
<file path=[Content_Types].xml><?xml version="1.0" encoding="utf-8"?>
<Types xmlns="http://schemas.openxmlformats.org/package/2006/content-types">
  <Default Extension="bin" ContentType="application/vnd.openxmlformats-officedocument.oleObject"/>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rinterSettings/printerSettings4.bin" ContentType="application/vnd.openxmlformats-officedocument.spreadsheetml.printerSettings"/>
  <Override PartName="/xl/printerSettings/printerSettings5.bin" ContentType="application/vnd.openxmlformats-officedocument.spreadsheetml.printerSettings"/>
  <Override PartName="/xl/printerSettings/printerSettings6.bin" ContentType="application/vnd.openxmlformats-officedocument.spreadsheetml.printerSettings"/>
  <Override PartName="/xl/printerSettings/printerSettings7.bin" ContentType="application/vnd.openxmlformats-officedocument.spreadsheetml.printerSettings"/>
  <Override PartName="/xl/printerSettings/printerSettings8.bin" ContentType="application/vnd.openxmlformats-officedocument.spreadsheetml.printerSettings"/>
  <Override PartName="/xl/printerSettings/printerSettings9.bin" ContentType="application/vnd.openxmlformats-officedocument.spreadsheetml.printerSettings"/>
  <Override PartName="/xl/printerSettings/printerSettings10.bin" ContentType="application/vnd.openxmlformats-officedocument.spreadsheetml.printerSettings"/>
  <Override PartName="/xl/printerSettings/printerSettings11.bin" ContentType="application/vnd.openxmlformats-officedocument.spreadsheetml.printerSettings"/>
  <Override PartName="/xl/printerSettings/printerSettings12.bin" ContentType="application/vnd.openxmlformats-officedocument.spreadsheetml.printerSettings"/>
  <Override PartName="/xl/printerSettings/printerSettings13.bin" ContentType="application/vnd.openxmlformats-officedocument.spreadsheetml.printerSettings"/>
  <Override PartName="/xl/printerSettings/printerSettings14.bin" ContentType="application/vnd.openxmlformats-officedocument.spreadsheetml.printerSettings"/>
  <Override PartName="/xl/printerSettings/printerSettings15.bin" ContentType="application/vnd.openxmlformats-officedocument.spreadsheetml.printerSettings"/>
  <Override PartName="/xl/printerSettings/printerSettings16.bin" ContentType="application/vnd.openxmlformats-officedocument.spreadsheetml.printerSettings"/>
  <Override PartName="/xl/printerSettings/printerSettings17.bin" ContentType="application/vnd.openxmlformats-officedocument.spreadsheetml.printerSettings"/>
  <Override PartName="/xl/printerSettings/printerSettings18.bin" ContentType="application/vnd.openxmlformats-officedocument.spreadsheetml.printerSettings"/>
  <Override PartName="/xl/printerSettings/printerSettings19.bin" ContentType="application/vnd.openxmlformats-officedocument.spreadsheetml.printerSettings"/>
  <Override PartName="/xl/printerSettings/printerSettings20.bin" ContentType="application/vnd.openxmlformats-officedocument.spreadsheetml.printerSettings"/>
  <Override PartName="/xl/printerSettings/printerSettings21.bin" ContentType="application/vnd.openxmlformats-officedocument.spreadsheetml.printerSettings"/>
  <Override PartName="/xl/printerSettings/printerSettings22.bin" ContentType="application/vnd.openxmlformats-officedocument.spreadsheetml.printerSettings"/>
  <Override PartName="/xl/printerSettings/printerSettings23.bin" ContentType="application/vnd.openxmlformats-officedocument.spreadsheetml.printerSettings"/>
  <Override PartName="/xl/printerSettings/printerSettings24.bin" ContentType="application/vnd.openxmlformats-officedocument.spreadsheetml.printerSettings"/>
  <Override PartName="/xl/printerSettings/printerSettings25.bin" ContentType="application/vnd.openxmlformats-officedocument.spreadsheetml.printerSettings"/>
  <Override PartName="/xl/printerSettings/printerSettings26.bin" ContentType="application/vnd.openxmlformats-officedocument.spreadsheetml.printerSettings"/>
  <Override PartName="/xl/printerSettings/printerSettings27.bin" ContentType="application/vnd.openxmlformats-officedocument.spreadsheetml.printerSettings"/>
  <Override PartName="/xl/printerSettings/printerSettings28.bin" ContentType="application/vnd.openxmlformats-officedocument.spreadsheetml.printerSettings"/>
  <Override PartName="/xl/printerSettings/printerSettings29.bin" ContentType="application/vnd.openxmlformats-officedocument.spreadsheetml.printerSettings"/>
  <Override PartName="/xl/printerSettings/printerSettings30.bin" ContentType="application/vnd.openxmlformats-officedocument.spreadsheetml.printerSettings"/>
  <Override PartName="/xl/printerSettings/printerSettings31.bin" ContentType="application/vnd.openxmlformats-officedocument.spreadsheetml.printerSettings"/>
  <Override PartName="/xl/printerSettings/printerSettings32.bin" ContentType="application/vnd.openxmlformats-officedocument.spreadsheetml.printerSettings"/>
  <Override PartName="/xl/printerSettings/printerSettings33.bin" ContentType="application/vnd.openxmlformats-officedocument.spreadsheetml.printerSettings"/>
  <Override PartName="/xl/printerSettings/printerSettings34.bin" ContentType="application/vnd.openxmlformats-officedocument.spreadsheetml.printerSettings"/>
  <Override PartName="/xl/printerSettings/printerSettings35.bin" ContentType="application/vnd.openxmlformats-officedocument.spreadsheetml.printerSettings"/>
  <Override PartName="/xl/printerSettings/printerSettings36.bin" ContentType="application/vnd.openxmlformats-officedocument.spreadsheetml.printerSettings"/>
  <Override PartName="/xl/printerSettings/printerSettings37.bin" ContentType="application/vnd.openxmlformats-officedocument.spreadsheetml.printerSettings"/>
  <Override PartName="/xl/printerSettings/printerSettings38.bin" ContentType="application/vnd.openxmlformats-officedocument.spreadsheetml.printerSettings"/>
  <Override PartName="/xl/printerSettings/printerSettings39.bin" ContentType="application/vnd.openxmlformats-officedocument.spreadsheetml.printerSettings"/>
  <Override PartName="/xl/printerSettings/printerSettings40.bin" ContentType="application/vnd.openxmlformats-officedocument.spreadsheetml.printerSettings"/>
  <Override PartName="/xl/printerSettings/printerSettings41.bin" ContentType="application/vnd.openxmlformats-officedocument.spreadsheetml.printerSettings"/>
  <Override PartName="/xl/printerSettings/printerSettings42.bin" ContentType="application/vnd.openxmlformats-officedocument.spreadsheetml.printerSettings"/>
  <Override PartName="/xl/printerSettings/printerSettings43.bin" ContentType="application/vnd.openxmlformats-officedocument.spreadsheetml.printerSettings"/>
  <Override PartName="/xl/printerSettings/printerSettings44.bin" ContentType="application/vnd.openxmlformats-officedocument.spreadsheetml.printerSettings"/>
  <Override PartName="/xl/printerSettings/printerSettings45.bin" ContentType="application/vnd.openxmlformats-officedocument.spreadsheetml.printerSettings"/>
  <Override PartName="/xl/printerSettings/printerSettings46.bin" ContentType="application/vnd.openxmlformats-officedocument.spreadsheetml.printerSettings"/>
  <Override PartName="/xl/printerSettings/printerSettings47.bin" ContentType="application/vnd.openxmlformats-officedocument.spreadsheetml.printerSettings"/>
  <Override PartName="/xl/printerSettings/printerSettings48.bin" ContentType="application/vnd.openxmlformats-officedocument.spreadsheetml.printerSettings"/>
  <Override PartName="/xl/printerSettings/printerSettings49.bin" ContentType="application/vnd.openxmlformats-officedocument.spreadsheetml.printerSettings"/>
  <Override PartName="/xl/printerSettings/printerSettings50.bin" ContentType="application/vnd.openxmlformats-officedocument.spreadsheetml.printerSettings"/>
  <Override PartName="/xl/printerSettings/printerSettings51.bin" ContentType="application/vnd.openxmlformats-officedocument.spreadsheetml.printerSettings"/>
  <Override PartName="/xl/printerSettings/printerSettings52.bin" ContentType="application/vnd.openxmlformats-officedocument.spreadsheetml.printerSettings"/>
  <Override PartName="/xl/printerSettings/printerSettings53.bin" ContentType="application/vnd.openxmlformats-officedocument.spreadsheetml.printerSettings"/>
  <Override PartName="/xl/printerSettings/printerSettings54.bin" ContentType="application/vnd.openxmlformats-officedocument.spreadsheetml.printerSettings"/>
  <Override PartName="/xl/printerSettings/printerSettings55.bin" ContentType="application/vnd.openxmlformats-officedocument.spreadsheetml.printerSettings"/>
  <Override PartName="/xl/printerSettings/printerSettings56.bin" ContentType="application/vnd.openxmlformats-officedocument.spreadsheetml.printerSettings"/>
  <Override PartName="/xl/printerSettings/printerSettings57.bin" ContentType="application/vnd.openxmlformats-officedocument.spreadsheetml.printerSettings"/>
  <Override PartName="/xl/printerSettings/printerSettings58.bin" ContentType="application/vnd.openxmlformats-officedocument.spreadsheetml.printerSettings"/>
  <Override PartName="/xl/printerSettings/printerSettings59.bin" ContentType="application/vnd.openxmlformats-officedocument.spreadsheetml.printerSettings"/>
  <Override PartName="/xl/printerSettings/printerSettings60.bin" ContentType="application/vnd.openxmlformats-officedocument.spreadsheetml.printerSettings"/>
  <Override PartName="/xl/printerSettings/printerSettings61.bin" ContentType="application/vnd.openxmlformats-officedocument.spreadsheetml.printerSettings"/>
  <Override PartName="/xl/printerSettings/printerSettings62.bin" ContentType="application/vnd.openxmlformats-officedocument.spreadsheetml.printerSettings"/>
  <Override PartName="/xl/printerSettings/printerSettings63.bin" ContentType="application/vnd.openxmlformats-officedocument.spreadsheetml.printerSettings"/>
  <Override PartName="/xl/printerSettings/printerSettings64.bin" ContentType="application/vnd.openxmlformats-officedocument.spreadsheetml.printerSettings"/>
  <Override PartName="/xl/printerSettings/printerSettings65.bin" ContentType="application/vnd.openxmlformats-officedocument.spreadsheetml.printerSettings"/>
  <Override PartName="/xl/printerSettings/printerSettings66.bin" ContentType="application/vnd.openxmlformats-officedocument.spreadsheetml.printerSettings"/>
  <Override PartName="/xl/printerSettings/printerSettings67.bin" ContentType="application/vnd.openxmlformats-officedocument.spreadsheetml.printerSettings"/>
  <Override PartName="/xl/printerSettings/printerSettings68.bin" ContentType="application/vnd.openxmlformats-officedocument.spreadsheetml.printerSettings"/>
  <Override PartName="/xl/printerSettings/printerSettings69.bin" ContentType="application/vnd.openxmlformats-officedocument.spreadsheetml.printerSettings"/>
  <Override PartName="/xl/printerSettings/printerSettings70.bin" ContentType="application/vnd.openxmlformats-officedocument.spreadsheetml.printerSettings"/>
  <Override PartName="/xl/printerSettings/printerSettings71.bin" ContentType="application/vnd.openxmlformats-officedocument.spreadsheetml.printerSettings"/>
  <Override PartName="/xl/printerSettings/printerSettings72.bin" ContentType="application/vnd.openxmlformats-officedocument.spreadsheetml.printerSettings"/>
  <Override PartName="/xl/printerSettings/printerSettings73.bin" ContentType="application/vnd.openxmlformats-officedocument.spreadsheetml.printerSettings"/>
  <Override PartName="/xl/printerSettings/printerSettings74.bin" ContentType="application/vnd.openxmlformats-officedocument.spreadsheetml.printerSettings"/>
  <Override PartName="/xl/printerSettings/printerSettings75.bin" ContentType="application/vnd.openxmlformats-officedocument.spreadsheetml.printerSettings"/>
  <Override PartName="/xl/printerSettings/printerSettings76.bin" ContentType="application/vnd.openxmlformats-officedocument.spreadsheetml.printerSettings"/>
  <Override PartName="/xl/printerSettings/printerSettings77.bin" ContentType="application/vnd.openxmlformats-officedocument.spreadsheetml.printerSettings"/>
  <Override PartName="/xl/printerSettings/printerSettings78.bin" ContentType="application/vnd.openxmlformats-officedocument.spreadsheetml.printerSettings"/>
  <Override PartName="/xl/printerSettings/printerSettings79.bin" ContentType="application/vnd.openxmlformats-officedocument.spreadsheetml.printerSettings"/>
  <Override PartName="/xl/printerSettings/printerSettings80.bin" ContentType="application/vnd.openxmlformats-officedocument.spreadsheetml.printerSettings"/>
  <Override PartName="/xl/printerSettings/printerSettings81.bin" ContentType="application/vnd.openxmlformats-officedocument.spreadsheetml.printerSettings"/>
  <Override PartName="/xl/printerSettings/printerSettings82.bin" ContentType="application/vnd.openxmlformats-officedocument.spreadsheetml.printerSettings"/>
  <Override PartName="/xl/printerSettings/printerSettings83.bin" ContentType="application/vnd.openxmlformats-officedocument.spreadsheetml.printerSettings"/>
  <Override PartName="/xl/printerSettings/printerSettings84.bin" ContentType="application/vnd.openxmlformats-officedocument.spreadsheetml.printerSettings"/>
  <Override PartName="/xl/printerSettings/printerSettings85.bin" ContentType="application/vnd.openxmlformats-officedocument.spreadsheetml.printerSettings"/>
  <Override PartName="/xl/printerSettings/printerSettings86.bin" ContentType="application/vnd.openxmlformats-officedocument.spreadsheetml.printerSettings"/>
  <Override PartName="/xl/printerSettings/printerSettings87.bin" ContentType="application/vnd.openxmlformats-officedocument.spreadsheetml.printerSettings"/>
  <Override PartName="/xl/printerSettings/printerSettings88.bin" ContentType="application/vnd.openxmlformats-officedocument.spreadsheetml.printerSettings"/>
  <Override PartName="/xl/printerSettings/printerSettings89.bin" ContentType="application/vnd.openxmlformats-officedocument.spreadsheetml.printerSettings"/>
  <Override PartName="/xl/printerSettings/printerSettings90.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ЭтаКнига" defaultThemeVersion="124226"/>
  <mc:AlternateContent xmlns:mc="http://schemas.openxmlformats.org/markup-compatibility/2006">
    <mc:Choice Requires="x15">
      <x15ac:absPath xmlns:x15ac="http://schemas.microsoft.com/office/spreadsheetml/2010/11/ac" url="H:\ГОТОВЫЙ СБОРНИК-2024\Сборник для сайта\"/>
    </mc:Choice>
  </mc:AlternateContent>
  <xr:revisionPtr revIDLastSave="0" documentId="13_ncr:1_{E7B02698-20DF-45F0-A6B3-301DC35FB3C9}" xr6:coauthVersionLast="45" xr6:coauthVersionMax="47" xr10:uidLastSave="{00000000-0000-0000-0000-000000000000}"/>
  <bookViews>
    <workbookView xWindow="-120" yWindow="-120" windowWidth="29040" windowHeight="15720" tabRatio="834" firstSheet="63" activeTab="92" xr2:uid="{00000000-000D-0000-FFFF-FFFF00000000}"/>
  </bookViews>
  <sheets>
    <sheet name="Титул" sheetId="160" r:id="rId1"/>
    <sheet name="Краткие методол. пояснения" sheetId="161" r:id="rId2"/>
    <sheet name="Содержание" sheetId="162" r:id="rId3"/>
    <sheet name="1.1-1.2" sheetId="29" r:id="rId4"/>
    <sheet name="1.3" sheetId="141" r:id="rId5"/>
    <sheet name="1.4" sheetId="142" r:id="rId6"/>
    <sheet name="1.5" sheetId="148" r:id="rId7"/>
    <sheet name="1.6" sheetId="4" r:id="rId8"/>
    <sheet name="1.7" sheetId="149" r:id="rId9"/>
    <sheet name="1.8" sheetId="108" r:id="rId10"/>
    <sheet name="1.9" sheetId="109" r:id="rId11"/>
    <sheet name="1.10-1.11" sheetId="6" r:id="rId12"/>
    <sheet name="1.12-1.13" sheetId="7" r:id="rId13"/>
    <sheet name="1.14" sheetId="157" r:id="rId14"/>
    <sheet name="1.15" sheetId="158" r:id="rId15"/>
    <sheet name="1.16" sheetId="144" r:id="rId16"/>
    <sheet name="1.17" sheetId="143" r:id="rId17"/>
    <sheet name="1.18" sheetId="146" r:id="rId18"/>
    <sheet name="1.19" sheetId="147" r:id="rId19"/>
    <sheet name="1.20" sheetId="152" r:id="rId20"/>
    <sheet name="1.21 " sheetId="159" r:id="rId21"/>
    <sheet name="1.22" sheetId="154" r:id="rId22"/>
    <sheet name="1.23" sheetId="155" r:id="rId23"/>
    <sheet name="21-2.2" sheetId="164" r:id="rId24"/>
    <sheet name="2.3-2.4" sheetId="165" r:id="rId25"/>
    <sheet name="2.5-2.6" sheetId="166" r:id="rId26"/>
    <sheet name="2.7-2.8" sheetId="167" r:id="rId27"/>
    <sheet name="2.9-2.10" sheetId="168" r:id="rId28"/>
    <sheet name="2.11" sheetId="169" r:id="rId29"/>
    <sheet name="2.12" sheetId="170" r:id="rId30"/>
    <sheet name="2.13-2.14" sheetId="171" r:id="rId31"/>
    <sheet name="2.15-2.16" sheetId="172" r:id="rId32"/>
    <sheet name="2.17" sheetId="173" r:id="rId33"/>
    <sheet name="2.18" sheetId="174" r:id="rId34"/>
    <sheet name="2.19-2.20" sheetId="175" r:id="rId35"/>
    <sheet name="2.21-2.22" sheetId="176" r:id="rId36"/>
    <sheet name="2.23-2.24" sheetId="177" r:id="rId37"/>
    <sheet name="2.25-2.26" sheetId="178" r:id="rId38"/>
    <sheet name="2.27-2.28" sheetId="179" r:id="rId39"/>
    <sheet name="2.29-2.30" sheetId="180" r:id="rId40"/>
    <sheet name="2.31-2.32" sheetId="181" r:id="rId41"/>
    <sheet name="2.33-2.34" sheetId="182" r:id="rId42"/>
    <sheet name="2.35-2.36" sheetId="183" r:id="rId43"/>
    <sheet name="2.37-2.38" sheetId="184" r:id="rId44"/>
    <sheet name="2.39-2.40" sheetId="185" r:id="rId45"/>
    <sheet name="2.41-2.42" sheetId="186" r:id="rId46"/>
    <sheet name="2.43-2.44" sheetId="187" r:id="rId47"/>
    <sheet name="2.45-2.46" sheetId="188" r:id="rId48"/>
    <sheet name="2.47-2.48" sheetId="189" r:id="rId49"/>
    <sheet name="2.49-2.50" sheetId="190" r:id="rId50"/>
    <sheet name="2.51-2.52" sheetId="191" r:id="rId51"/>
    <sheet name="2.53-2.54" sheetId="192" r:id="rId52"/>
    <sheet name="3.1" sheetId="194" r:id="rId53"/>
    <sheet name="3.2" sheetId="195" r:id="rId54"/>
    <sheet name="3.3" sheetId="196" r:id="rId55"/>
    <sheet name="3.4" sheetId="197" r:id="rId56"/>
    <sheet name="3.5" sheetId="198" r:id="rId57"/>
    <sheet name="3.6" sheetId="199" r:id="rId58"/>
    <sheet name="3.7" sheetId="200" r:id="rId59"/>
    <sheet name="3.8" sheetId="201" r:id="rId60"/>
    <sheet name="3.9" sheetId="202" r:id="rId61"/>
    <sheet name="3.10" sheetId="203" r:id="rId62"/>
    <sheet name="3.11" sheetId="204" r:id="rId63"/>
    <sheet name="3.12" sheetId="205" r:id="rId64"/>
    <sheet name="4.1-4.2" sheetId="206" r:id="rId65"/>
    <sheet name="4.3" sheetId="207" r:id="rId66"/>
    <sheet name="4.4" sheetId="208" r:id="rId67"/>
    <sheet name="4.5" sheetId="209" r:id="rId68"/>
    <sheet name="4.6" sheetId="210" r:id="rId69"/>
    <sheet name="4.7" sheetId="211" r:id="rId70"/>
    <sheet name="4.8" sheetId="212" r:id="rId71"/>
    <sheet name="4.9" sheetId="213" r:id="rId72"/>
    <sheet name="4.10" sheetId="214" r:id="rId73"/>
    <sheet name="4.11" sheetId="215" r:id="rId74"/>
    <sheet name="4.12" sheetId="216" r:id="rId75"/>
    <sheet name="4.13" sheetId="217" r:id="rId76"/>
    <sheet name="4.14" sheetId="218" r:id="rId77"/>
    <sheet name="4.15" sheetId="219" r:id="rId78"/>
    <sheet name="4.16" sheetId="220" r:id="rId79"/>
    <sheet name="4.17" sheetId="221" r:id="rId80"/>
    <sheet name="4.18" sheetId="222" r:id="rId81"/>
    <sheet name="4.19" sheetId="223" r:id="rId82"/>
    <sheet name="4.20" sheetId="224" r:id="rId83"/>
    <sheet name="5.1-5.2" sheetId="225" r:id="rId84"/>
    <sheet name="5.3" sheetId="226" r:id="rId85"/>
    <sheet name="5.4" sheetId="227" r:id="rId86"/>
    <sheet name="5.5" sheetId="228" r:id="rId87"/>
    <sheet name="5.6" sheetId="229" r:id="rId88"/>
    <sheet name="6.1" sheetId="230" r:id="rId89"/>
    <sheet name="6.2" sheetId="231" r:id="rId90"/>
    <sheet name="6.3" sheetId="232" r:id="rId91"/>
    <sheet name="6.4" sheetId="233" r:id="rId92"/>
    <sheet name="7.1" sheetId="234" r:id="rId93"/>
  </sheets>
  <externalReferences>
    <externalReference r:id="rId94"/>
    <externalReference r:id="rId95"/>
  </externalReferences>
  <definedNames>
    <definedName name="_Toc255385355" localSheetId="64">'4.1-4.2'!#REF!</definedName>
    <definedName name="_Toc255385373" localSheetId="23">'21-2.2'!#REF!</definedName>
    <definedName name="_Toc255385376" localSheetId="86">'5.5'!#REF!</definedName>
    <definedName name="_Toc255385378" localSheetId="87">'5.6'!#REF!</definedName>
    <definedName name="_xlnm._FilterDatabase" localSheetId="15" hidden="1">'1.16'!#REF!</definedName>
    <definedName name="_xlnm._FilterDatabase" localSheetId="16" hidden="1">'1.17'!#REF!</definedName>
    <definedName name="_xlnm._FilterDatabase" localSheetId="18" hidden="1">'1.19'!#REF!</definedName>
    <definedName name="_xlnm._FilterDatabase" localSheetId="84" hidden="1">'5.3'!#REF!</definedName>
    <definedName name="_xlnm._FilterDatabase" localSheetId="85" hidden="1">'5.4'!#REF!</definedName>
    <definedName name="_xlnm.Database" localSheetId="42">#REF!</definedName>
    <definedName name="_xlnm.Database" localSheetId="23">#REF!</definedName>
    <definedName name="_xlnm.Database">#REF!</definedName>
    <definedName name="_xlnm.Print_Titles" localSheetId="72">'4.10'!$8:$9</definedName>
    <definedName name="_xlnm.Print_Titles" localSheetId="73">'4.11'!$7:$8</definedName>
    <definedName name="_xlnm.Print_Titles" localSheetId="74">'4.12'!$8:$9</definedName>
    <definedName name="_xlnm.Print_Titles" localSheetId="75">'4.13'!$8:$8</definedName>
    <definedName name="_xlnm.Print_Titles" localSheetId="76">'4.14'!$8:$9</definedName>
    <definedName name="_xlnm.Print_Titles" localSheetId="77">'4.15'!$7:$8</definedName>
    <definedName name="_xlnm.Print_Titles" localSheetId="78">'4.16'!$7:$8</definedName>
    <definedName name="_xlnm.Print_Titles" localSheetId="79">'4.17'!$7:$8</definedName>
    <definedName name="_xlnm.Print_Titles" localSheetId="80">'4.18'!$7:$8</definedName>
    <definedName name="_xlnm.Print_Titles" localSheetId="81">'4.19'!$7:$8</definedName>
    <definedName name="_xlnm.Print_Titles" localSheetId="82">'4.20'!$7:$8</definedName>
    <definedName name="_xlnm.Print_Titles" localSheetId="65">'4.3'!$8:$9</definedName>
    <definedName name="_xlnm.Print_Titles" localSheetId="66">'4.4'!$7:$8</definedName>
    <definedName name="_xlnm.Print_Titles" localSheetId="67">'4.5'!$8:$9</definedName>
    <definedName name="_xlnm.Print_Titles" localSheetId="68">'4.6'!$8:$9</definedName>
    <definedName name="_xlnm.Print_Titles" localSheetId="69">'4.7'!$8:$9</definedName>
    <definedName name="_xlnm.Print_Titles" localSheetId="70">'4.8'!$8:$9</definedName>
    <definedName name="_xlnm.Print_Titles" localSheetId="71">'4.9'!$8:$9</definedName>
    <definedName name="_xlnm.Print_Titles" localSheetId="88">'6.1'!$10:$11</definedName>
    <definedName name="_xlnm.Print_Titles" localSheetId="89">'6.2'!$6:$7</definedName>
    <definedName name="_xlnm.Print_Titles" localSheetId="90">'6.3'!$6:$7</definedName>
    <definedName name="_xlnm.Print_Titles" localSheetId="91">'6.4'!$6:$7</definedName>
    <definedName name="_xlnm.Print_Area" localSheetId="78">'4.16'!$A$2:$J$128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6" i="229" l="1"/>
  <c r="E46" i="229"/>
  <c r="D46" i="229"/>
  <c r="C46" i="229"/>
  <c r="B46" i="229"/>
  <c r="F21" i="229"/>
  <c r="E21" i="229"/>
  <c r="D21" i="229"/>
  <c r="C21" i="229"/>
  <c r="B21" i="229"/>
  <c r="F46" i="228"/>
  <c r="E46" i="228"/>
  <c r="D46" i="228"/>
  <c r="C46" i="228"/>
  <c r="B46" i="228"/>
  <c r="F21" i="228"/>
  <c r="E21" i="228"/>
  <c r="C21" i="228"/>
  <c r="B21" i="228"/>
  <c r="E16" i="228"/>
  <c r="G12" i="225"/>
  <c r="D14" i="178" l="1"/>
  <c r="D12" i="178"/>
  <c r="F28" i="148" l="1"/>
  <c r="F24" i="148"/>
  <c r="G31" i="142"/>
  <c r="G27" i="142"/>
  <c r="G23" i="142"/>
  <c r="G19" i="142"/>
  <c r="G15" i="142"/>
  <c r="D55" i="144" l="1"/>
  <c r="D51" i="144"/>
  <c r="D50" i="144"/>
  <c r="D49" i="144"/>
  <c r="D48" i="144"/>
  <c r="D47" i="144"/>
  <c r="D46" i="144"/>
  <c r="D45" i="144"/>
  <c r="D44" i="144"/>
  <c r="D43" i="144"/>
  <c r="D42" i="144"/>
  <c r="D40" i="144"/>
  <c r="D39" i="144"/>
  <c r="D38" i="144"/>
  <c r="D37" i="144"/>
  <c r="D36" i="144"/>
  <c r="D35" i="144"/>
  <c r="D34" i="144"/>
  <c r="D33" i="144"/>
  <c r="D32" i="144"/>
  <c r="C28" i="148" l="1"/>
  <c r="D28" i="148"/>
  <c r="E28" i="148"/>
  <c r="C24" i="148"/>
  <c r="D24" i="148"/>
  <c r="E24" i="148"/>
  <c r="C20" i="148"/>
  <c r="D20" i="148"/>
  <c r="E20" i="148"/>
  <c r="C16" i="148"/>
  <c r="D16" i="148"/>
  <c r="E16" i="148"/>
  <c r="C12" i="148"/>
  <c r="D12" i="148"/>
  <c r="E12" i="148"/>
  <c r="E27" i="142"/>
  <c r="F27" i="142"/>
  <c r="E31" i="142"/>
  <c r="F31" i="142"/>
  <c r="E23" i="142"/>
  <c r="F23" i="142"/>
  <c r="F19" i="142"/>
  <c r="F15" i="142"/>
  <c r="E19" i="142" l="1"/>
  <c r="E15" i="142" l="1"/>
  <c r="D27" i="142" l="1"/>
  <c r="D11" i="142"/>
  <c r="D31" i="142" l="1"/>
  <c r="D23" i="142"/>
  <c r="D19" i="142"/>
  <c r="D15" i="142"/>
</calcChain>
</file>

<file path=xl/sharedStrings.xml><?xml version="1.0" encoding="utf-8"?>
<sst xmlns="http://schemas.openxmlformats.org/spreadsheetml/2006/main" count="12003" uniqueCount="2595">
  <si>
    <t xml:space="preserve">Продукты неорганической химии: соединения     </t>
  </si>
  <si>
    <t xml:space="preserve">Экстракты дубильные или красильные; таннины </t>
  </si>
  <si>
    <t xml:space="preserve">Мыло, поверхностно-активные органические </t>
  </si>
  <si>
    <t xml:space="preserve">Белковые вещества; модифицированные </t>
  </si>
  <si>
    <t xml:space="preserve">Взрывчатые вещества; пиротехнические </t>
  </si>
  <si>
    <t xml:space="preserve">Необработанные шкуры и кожа, кожевенное </t>
  </si>
  <si>
    <t xml:space="preserve">Изделия из кожи; шорно-седельные изделия и </t>
  </si>
  <si>
    <t xml:space="preserve">Изделия из соломы и прочих материалов для </t>
  </si>
  <si>
    <t xml:space="preserve">Масса из древесины или из других волокнистых </t>
  </si>
  <si>
    <t>Бумага и картон; изделия из бумажной массы,</t>
  </si>
  <si>
    <t xml:space="preserve">Печатные книги, газеты, репродукции и другие </t>
  </si>
  <si>
    <t xml:space="preserve">Шерсть овечья, тонкая и грубая шерсть </t>
  </si>
  <si>
    <t xml:space="preserve">Вата, войлок и нетканые материалы; </t>
  </si>
  <si>
    <t xml:space="preserve">Ковры и прочие текстильные напольные </t>
  </si>
  <si>
    <t xml:space="preserve">Текстильные материалы, пропитанные,  </t>
  </si>
  <si>
    <t xml:space="preserve">Трикотажное полотно машинного или ручного </t>
  </si>
  <si>
    <t xml:space="preserve">Одежда и принадлежности одежды </t>
  </si>
  <si>
    <t xml:space="preserve">Прочие готовые текстильные изделия; наборы и </t>
  </si>
  <si>
    <t xml:space="preserve">Обработанные перья и пух и изделия из них, </t>
  </si>
  <si>
    <t xml:space="preserve">Прочие недрагоценные металлы; </t>
  </si>
  <si>
    <t xml:space="preserve">Инструменты, ножевые изделия, ложки и вилки </t>
  </si>
  <si>
    <t xml:space="preserve">Реакторы ядерные, котлы, оборудование и </t>
  </si>
  <si>
    <t xml:space="preserve">Электрические машины и оборудование, их </t>
  </si>
  <si>
    <t xml:space="preserve">Железнодорожные или трамвайные </t>
  </si>
  <si>
    <t xml:space="preserve">Средства наземного транспорта, кроме </t>
  </si>
  <si>
    <t xml:space="preserve">Летательные аппараты, космические аппараты, </t>
  </si>
  <si>
    <t xml:space="preserve">Инструменты и аппараты оптические, </t>
  </si>
  <si>
    <t xml:space="preserve">Инструменты музыкальные; их части и </t>
  </si>
  <si>
    <t xml:space="preserve">Мебель; постельные принадлежности, матрацы; </t>
  </si>
  <si>
    <t xml:space="preserve">Игрушки, игры и спортивный инвентарь; их </t>
  </si>
  <si>
    <t xml:space="preserve">Произведения искусства, предметы </t>
  </si>
  <si>
    <t xml:space="preserve">Растительные материалы для изготовления </t>
  </si>
  <si>
    <t xml:space="preserve">Готовые продукты из мяса, рыбы или </t>
  </si>
  <si>
    <t xml:space="preserve">Готовые продукты из зерна хлебных злаков, </t>
  </si>
  <si>
    <t>Промышленные товары, классифицированные</t>
  </si>
  <si>
    <t>Животные и растительные масла, жиры и воски</t>
  </si>
  <si>
    <t>Живые деревья и другие растения; луковицы,</t>
  </si>
  <si>
    <t xml:space="preserve"> Европа</t>
  </si>
  <si>
    <t xml:space="preserve">   Австрия</t>
  </si>
  <si>
    <t xml:space="preserve">   Беларусь</t>
  </si>
  <si>
    <t xml:space="preserve">   Бельгия</t>
  </si>
  <si>
    <t xml:space="preserve">   Болгария</t>
  </si>
  <si>
    <t xml:space="preserve">   Венгрия</t>
  </si>
  <si>
    <t xml:space="preserve">   Германия</t>
  </si>
  <si>
    <t xml:space="preserve">   Греция</t>
  </si>
  <si>
    <t xml:space="preserve">   Дания</t>
  </si>
  <si>
    <t xml:space="preserve">   Ирландия</t>
  </si>
  <si>
    <t xml:space="preserve">   Испания</t>
  </si>
  <si>
    <t xml:space="preserve">   Италия</t>
  </si>
  <si>
    <t xml:space="preserve">   Латвия</t>
  </si>
  <si>
    <t xml:space="preserve">   Литва</t>
  </si>
  <si>
    <t xml:space="preserve">   Люксембург</t>
  </si>
  <si>
    <t xml:space="preserve">   Македония</t>
  </si>
  <si>
    <t xml:space="preserve">   Молдова</t>
  </si>
  <si>
    <t xml:space="preserve">   Нидерланды</t>
  </si>
  <si>
    <t xml:space="preserve">   Норвегия</t>
  </si>
  <si>
    <t xml:space="preserve">   Польша</t>
  </si>
  <si>
    <t xml:space="preserve">   Португалия</t>
  </si>
  <si>
    <t xml:space="preserve">   Россия</t>
  </si>
  <si>
    <t xml:space="preserve">   Румыния</t>
  </si>
  <si>
    <t xml:space="preserve">   Словакия</t>
  </si>
  <si>
    <t xml:space="preserve">   Украина</t>
  </si>
  <si>
    <t xml:space="preserve">   Финляндия</t>
  </si>
  <si>
    <t xml:space="preserve">   Франция</t>
  </si>
  <si>
    <t xml:space="preserve">   Хорватия</t>
  </si>
  <si>
    <t xml:space="preserve">   Чешская Республика</t>
  </si>
  <si>
    <t xml:space="preserve">   Швейцария</t>
  </si>
  <si>
    <t xml:space="preserve">   Швеция</t>
  </si>
  <si>
    <t xml:space="preserve">   Эстония</t>
  </si>
  <si>
    <t xml:space="preserve">   Азербайджан</t>
  </si>
  <si>
    <t xml:space="preserve">   Армения</t>
  </si>
  <si>
    <t xml:space="preserve">   Афганистан</t>
  </si>
  <si>
    <t xml:space="preserve">   Вьетнам</t>
  </si>
  <si>
    <t xml:space="preserve">   Грузия</t>
  </si>
  <si>
    <t xml:space="preserve">   Израиль</t>
  </si>
  <si>
    <t xml:space="preserve">   Индия</t>
  </si>
  <si>
    <t xml:space="preserve">   Иордания</t>
  </si>
  <si>
    <t xml:space="preserve">   Ирак</t>
  </si>
  <si>
    <t xml:space="preserve">   Иран</t>
  </si>
  <si>
    <t xml:space="preserve">   Казахстан</t>
  </si>
  <si>
    <t xml:space="preserve">   Кипр</t>
  </si>
  <si>
    <t xml:space="preserve">   Ливан</t>
  </si>
  <si>
    <t xml:space="preserve">   Монголия</t>
  </si>
  <si>
    <t xml:space="preserve">   Пакистан</t>
  </si>
  <si>
    <t xml:space="preserve">   Саудовская Аравия</t>
  </si>
  <si>
    <t xml:space="preserve">   Сингапур</t>
  </si>
  <si>
    <t xml:space="preserve">   Таджикистан</t>
  </si>
  <si>
    <t xml:space="preserve">   Таиланд</t>
  </si>
  <si>
    <t xml:space="preserve">   Тайвань</t>
  </si>
  <si>
    <t xml:space="preserve">   Туркменистан</t>
  </si>
  <si>
    <t xml:space="preserve">   Турция</t>
  </si>
  <si>
    <t xml:space="preserve">   Узбекистан</t>
  </si>
  <si>
    <t xml:space="preserve">   Япония</t>
  </si>
  <si>
    <t xml:space="preserve"> Америка</t>
  </si>
  <si>
    <t xml:space="preserve">   Канада</t>
  </si>
  <si>
    <t xml:space="preserve">   Мексика</t>
  </si>
  <si>
    <t xml:space="preserve">   Панама</t>
  </si>
  <si>
    <t xml:space="preserve"> Африка</t>
  </si>
  <si>
    <t xml:space="preserve">   Египет</t>
  </si>
  <si>
    <t xml:space="preserve">   Кения</t>
  </si>
  <si>
    <t xml:space="preserve">   Южная Африка</t>
  </si>
  <si>
    <t xml:space="preserve"> Австралия и Океания</t>
  </si>
  <si>
    <t xml:space="preserve">   Австралия</t>
  </si>
  <si>
    <t xml:space="preserve">   Новая Зеландия</t>
  </si>
  <si>
    <t xml:space="preserve">   Иcландия</t>
  </si>
  <si>
    <t xml:space="preserve">   Лихтенштеин</t>
  </si>
  <si>
    <t xml:space="preserve">   Мальта</t>
  </si>
  <si>
    <t xml:space="preserve">   Словения</t>
  </si>
  <si>
    <t xml:space="preserve">  Азия   </t>
  </si>
  <si>
    <t xml:space="preserve">   Бангладеш</t>
  </si>
  <si>
    <t xml:space="preserve">   Бахрейн</t>
  </si>
  <si>
    <t xml:space="preserve">   Индонезия</t>
  </si>
  <si>
    <t xml:space="preserve">   Камбоджа</t>
  </si>
  <si>
    <t xml:space="preserve">   Малайзия</t>
  </si>
  <si>
    <t xml:space="preserve">   Шри-Ланка</t>
  </si>
  <si>
    <t xml:space="preserve">   Аргентина</t>
  </si>
  <si>
    <t xml:space="preserve">   Бразилия</t>
  </si>
  <si>
    <t xml:space="preserve">   Гватемала</t>
  </si>
  <si>
    <t xml:space="preserve">   Колумбия</t>
  </si>
  <si>
    <t xml:space="preserve">   Коста-Рика</t>
  </si>
  <si>
    <t xml:space="preserve">   Куба</t>
  </si>
  <si>
    <t xml:space="preserve">   Перу</t>
  </si>
  <si>
    <t xml:space="preserve">   Пуэрто-Рико</t>
  </si>
  <si>
    <t xml:space="preserve">   Чили</t>
  </si>
  <si>
    <t xml:space="preserve">   Эквадор</t>
  </si>
  <si>
    <t xml:space="preserve">   Марокко</t>
  </si>
  <si>
    <t xml:space="preserve">   Нигерия</t>
  </si>
  <si>
    <t xml:space="preserve">   Тунис</t>
  </si>
  <si>
    <t>не включенные в другие категории</t>
  </si>
  <si>
    <t>Океания</t>
  </si>
  <si>
    <t>Код группы</t>
  </si>
  <si>
    <t>Чешская Республика</t>
  </si>
  <si>
    <t xml:space="preserve">   из них:</t>
  </si>
  <si>
    <t>-</t>
  </si>
  <si>
    <t>Внешнеторговый оборот</t>
  </si>
  <si>
    <t>Экспорт</t>
  </si>
  <si>
    <t>экспорт</t>
  </si>
  <si>
    <t xml:space="preserve">                   </t>
  </si>
  <si>
    <t>импорт</t>
  </si>
  <si>
    <t xml:space="preserve">                    </t>
  </si>
  <si>
    <t>сальдо</t>
  </si>
  <si>
    <t>Всего</t>
  </si>
  <si>
    <t>Продукты растительного происхождения</t>
  </si>
  <si>
    <t>Жиры и масла животного или растительного</t>
  </si>
  <si>
    <t xml:space="preserve">  происхождения; продукты их расщепления</t>
  </si>
  <si>
    <t>Готовые пищевые продукты; алкогольные и</t>
  </si>
  <si>
    <t xml:space="preserve">  безалкогольные напитки и уксус;</t>
  </si>
  <si>
    <t xml:space="preserve">  табак и его заменители</t>
  </si>
  <si>
    <t>Минеральные продукты</t>
  </si>
  <si>
    <t xml:space="preserve">Продукция химической и связанных с ней </t>
  </si>
  <si>
    <t xml:space="preserve">  отраслей промышленности</t>
  </si>
  <si>
    <t xml:space="preserve">Пластмассы и изделия из них; каучук </t>
  </si>
  <si>
    <t xml:space="preserve">  и резиновые изделия</t>
  </si>
  <si>
    <t>Кожевенное сырье, кожа, натуральный мех и</t>
  </si>
  <si>
    <t xml:space="preserve">  изделия из них; дорожные принадлежности,</t>
  </si>
  <si>
    <t xml:space="preserve">  сумки и подобные им товары; изделия </t>
  </si>
  <si>
    <t xml:space="preserve">  из кишок  животных </t>
  </si>
  <si>
    <t xml:space="preserve">  уголь; пробка и изделия из нее</t>
  </si>
  <si>
    <t>Текстиль и текстильные изделия</t>
  </si>
  <si>
    <t>Обувь, головные уборы, зонты, трости</t>
  </si>
  <si>
    <t xml:space="preserve">  складные, хлысты, кнуты и их части</t>
  </si>
  <si>
    <t xml:space="preserve">Изделия из камня, гипса, цемента, асбеста, </t>
  </si>
  <si>
    <t>Жемчуг природный или культивированный,</t>
  </si>
  <si>
    <t xml:space="preserve">  драгоценные или полудрагоценные камни,</t>
  </si>
  <si>
    <t xml:space="preserve">  драгоценные металлы и изделия из них;</t>
  </si>
  <si>
    <t xml:space="preserve">  бижутерия; монеты </t>
  </si>
  <si>
    <t xml:space="preserve">  телевизионного изображения и звука;</t>
  </si>
  <si>
    <t xml:space="preserve">  их части и принадлежности</t>
  </si>
  <si>
    <t>Пищевые продукты и живые животные</t>
  </si>
  <si>
    <t>Напитки и табак</t>
  </si>
  <si>
    <t>Сырье непродовольственное, кроме топлива</t>
  </si>
  <si>
    <t>Минеральное топливо, смазочные масла и</t>
  </si>
  <si>
    <t>Машины и транспортное оборудование</t>
  </si>
  <si>
    <t>Различные готовые изделия</t>
  </si>
  <si>
    <t>Товары и операции, не включенные в другие</t>
  </si>
  <si>
    <t>Пищевые продукты и напитки</t>
  </si>
  <si>
    <t xml:space="preserve">    сырьевые</t>
  </si>
  <si>
    <t xml:space="preserve">    обработанные</t>
  </si>
  <si>
    <t>Исходные продукты для промышленности,</t>
  </si>
  <si>
    <t>Топливо и смазочные материалы</t>
  </si>
  <si>
    <t xml:space="preserve">    капитальное оборудование</t>
  </si>
  <si>
    <t xml:space="preserve">    детали и принадлежности </t>
  </si>
  <si>
    <t xml:space="preserve">Транспортное оборудование, детали </t>
  </si>
  <si>
    <t>Потребительские товары, не включенные</t>
  </si>
  <si>
    <t xml:space="preserve">  в другие категории</t>
  </si>
  <si>
    <t xml:space="preserve">     из них:</t>
  </si>
  <si>
    <t>Удобрения</t>
  </si>
  <si>
    <t xml:space="preserve">         из них:</t>
  </si>
  <si>
    <t>аналогичные материалы</t>
  </si>
  <si>
    <t>категории</t>
  </si>
  <si>
    <t>Германия</t>
  </si>
  <si>
    <t>Индия</t>
  </si>
  <si>
    <t>Иран</t>
  </si>
  <si>
    <t>Испания</t>
  </si>
  <si>
    <t>Казахстан</t>
  </si>
  <si>
    <t>Китай</t>
  </si>
  <si>
    <t>Литва</t>
  </si>
  <si>
    <t>Нидерланды</t>
  </si>
  <si>
    <t>Россия</t>
  </si>
  <si>
    <t>Таджикистан</t>
  </si>
  <si>
    <t>Туркменистан</t>
  </si>
  <si>
    <t>Узбекистан</t>
  </si>
  <si>
    <t>Франция</t>
  </si>
  <si>
    <t>Австрия</t>
  </si>
  <si>
    <t>Азербайджан</t>
  </si>
  <si>
    <t>Бельгия</t>
  </si>
  <si>
    <t>Венгрия</t>
  </si>
  <si>
    <t>Италия</t>
  </si>
  <si>
    <t>Канада</t>
  </si>
  <si>
    <t>Люксембург</t>
  </si>
  <si>
    <t>Польша</t>
  </si>
  <si>
    <t>Турция</t>
  </si>
  <si>
    <t>Украина</t>
  </si>
  <si>
    <t>Швейцария</t>
  </si>
  <si>
    <t>Шри Ланка</t>
  </si>
  <si>
    <t>Япония</t>
  </si>
  <si>
    <t>Импорт</t>
  </si>
  <si>
    <t xml:space="preserve">  произведения искусства)</t>
  </si>
  <si>
    <t xml:space="preserve">Разные промышленные товары (включая </t>
  </si>
  <si>
    <t>Фармацевтическая продукция</t>
  </si>
  <si>
    <t>Афганистан</t>
  </si>
  <si>
    <t xml:space="preserve">   страны  СНГ</t>
  </si>
  <si>
    <t xml:space="preserve">   страны вне СНГ</t>
  </si>
  <si>
    <t xml:space="preserve">  оборудования), детали и принадлежности для него</t>
  </si>
  <si>
    <t>Капитальное оборудование (кроме  транспортного</t>
  </si>
  <si>
    <t>Белaрусь</t>
  </si>
  <si>
    <t>Грузия</t>
  </si>
  <si>
    <t>Латвия</t>
  </si>
  <si>
    <t>Малайзия</t>
  </si>
  <si>
    <t>Тайвань</t>
  </si>
  <si>
    <t>Швеция</t>
  </si>
  <si>
    <t>Таиланд</t>
  </si>
  <si>
    <t xml:space="preserve">      из них:</t>
  </si>
  <si>
    <t>Болгария</t>
  </si>
  <si>
    <t>Пакистан</t>
  </si>
  <si>
    <t>01</t>
  </si>
  <si>
    <t>Живые животные</t>
  </si>
  <si>
    <t>02</t>
  </si>
  <si>
    <t>Мясо и пищевые мясные продукты</t>
  </si>
  <si>
    <t>03</t>
  </si>
  <si>
    <t>04</t>
  </si>
  <si>
    <t>05</t>
  </si>
  <si>
    <t>06</t>
  </si>
  <si>
    <t>07</t>
  </si>
  <si>
    <t>08</t>
  </si>
  <si>
    <t>Съедобные плоды (фрукты) и орехи</t>
  </si>
  <si>
    <t>09</t>
  </si>
  <si>
    <t>Кофе, чай и пряности</t>
  </si>
  <si>
    <t>10</t>
  </si>
  <si>
    <t>Хлебные злаки</t>
  </si>
  <si>
    <t>11</t>
  </si>
  <si>
    <t>12</t>
  </si>
  <si>
    <t>13</t>
  </si>
  <si>
    <t>14</t>
  </si>
  <si>
    <t>15</t>
  </si>
  <si>
    <t>16</t>
  </si>
  <si>
    <t>17</t>
  </si>
  <si>
    <t>18</t>
  </si>
  <si>
    <t>Какао и продукты из него</t>
  </si>
  <si>
    <t>19</t>
  </si>
  <si>
    <t>20</t>
  </si>
  <si>
    <t>21</t>
  </si>
  <si>
    <t>Разные пищевые продукты</t>
  </si>
  <si>
    <t>22</t>
  </si>
  <si>
    <t>23</t>
  </si>
  <si>
    <t>24</t>
  </si>
  <si>
    <t>Табак и промышленные заменители табака</t>
  </si>
  <si>
    <t>25</t>
  </si>
  <si>
    <t>26</t>
  </si>
  <si>
    <t>Руды, шлак и зола</t>
  </si>
  <si>
    <t>27</t>
  </si>
  <si>
    <t>28</t>
  </si>
  <si>
    <t>29</t>
  </si>
  <si>
    <t>Органические химические соединения</t>
  </si>
  <si>
    <t>30</t>
  </si>
  <si>
    <t>31</t>
  </si>
  <si>
    <t>32</t>
  </si>
  <si>
    <t>33</t>
  </si>
  <si>
    <t>34</t>
  </si>
  <si>
    <t>35</t>
  </si>
  <si>
    <t>36</t>
  </si>
  <si>
    <t>37</t>
  </si>
  <si>
    <t>Фото и кинотовары</t>
  </si>
  <si>
    <t>38</t>
  </si>
  <si>
    <t>39</t>
  </si>
  <si>
    <t>40</t>
  </si>
  <si>
    <t>Каучук, резина и изделия из них</t>
  </si>
  <si>
    <t>41</t>
  </si>
  <si>
    <t>42</t>
  </si>
  <si>
    <t>43</t>
  </si>
  <si>
    <t>44</t>
  </si>
  <si>
    <t>Древесина и изделия из нее; древесный уголь</t>
  </si>
  <si>
    <t>45</t>
  </si>
  <si>
    <t>Пробка и изделия из нее</t>
  </si>
  <si>
    <t>50</t>
  </si>
  <si>
    <t>Шелк</t>
  </si>
  <si>
    <t>51</t>
  </si>
  <si>
    <t>52</t>
  </si>
  <si>
    <t>Хлопок</t>
  </si>
  <si>
    <t>53</t>
  </si>
  <si>
    <t>Прочие растительные текстильные волокна</t>
  </si>
  <si>
    <t>54</t>
  </si>
  <si>
    <t>Химические нити</t>
  </si>
  <si>
    <t>55</t>
  </si>
  <si>
    <t>Химические волокна</t>
  </si>
  <si>
    <t>56</t>
  </si>
  <si>
    <t>57</t>
  </si>
  <si>
    <t>58</t>
  </si>
  <si>
    <t>Специальные ткани; кружева; гобелены</t>
  </si>
  <si>
    <t>59</t>
  </si>
  <si>
    <t>60</t>
  </si>
  <si>
    <t>61</t>
  </si>
  <si>
    <t>62</t>
  </si>
  <si>
    <t>Одежда и принадлежности одежды текстильные</t>
  </si>
  <si>
    <t>63</t>
  </si>
  <si>
    <t>64</t>
  </si>
  <si>
    <t>Обувь, гетры и аналогичные изделия; их части</t>
  </si>
  <si>
    <t>65</t>
  </si>
  <si>
    <t>Головные уборы и их части</t>
  </si>
  <si>
    <t>66</t>
  </si>
  <si>
    <t>Зонты, солнцезащитные зонты, трости, кнуты</t>
  </si>
  <si>
    <t>67</t>
  </si>
  <si>
    <t>68</t>
  </si>
  <si>
    <t>69</t>
  </si>
  <si>
    <t>Керамические изделия</t>
  </si>
  <si>
    <t>70</t>
  </si>
  <si>
    <t>Стекло и изделия из него</t>
  </si>
  <si>
    <t>71</t>
  </si>
  <si>
    <t>72</t>
  </si>
  <si>
    <t>Черные металлы</t>
  </si>
  <si>
    <t>73</t>
  </si>
  <si>
    <t>Изделия из черных металлов</t>
  </si>
  <si>
    <t>74</t>
  </si>
  <si>
    <t>Медь и изделия из нее</t>
  </si>
  <si>
    <t>75</t>
  </si>
  <si>
    <t>Никель и изделия из него</t>
  </si>
  <si>
    <t>76</t>
  </si>
  <si>
    <t>Алюминий и изделия из него</t>
  </si>
  <si>
    <t>78</t>
  </si>
  <si>
    <t>Свинец и изделия из него</t>
  </si>
  <si>
    <t>79</t>
  </si>
  <si>
    <t>Цинк и изделия из него</t>
  </si>
  <si>
    <t>80</t>
  </si>
  <si>
    <t>Олово и изделия из него</t>
  </si>
  <si>
    <t>81</t>
  </si>
  <si>
    <t>82</t>
  </si>
  <si>
    <t>83</t>
  </si>
  <si>
    <t>Прочие изделия из недрагоценных металлов</t>
  </si>
  <si>
    <t>84</t>
  </si>
  <si>
    <t>85</t>
  </si>
  <si>
    <t>86</t>
  </si>
  <si>
    <t>87</t>
  </si>
  <si>
    <t>88</t>
  </si>
  <si>
    <t>89</t>
  </si>
  <si>
    <t>Суда, лодки и другие плавучие средства</t>
  </si>
  <si>
    <t>90</t>
  </si>
  <si>
    <t>91</t>
  </si>
  <si>
    <t>Часы всех видов и их части</t>
  </si>
  <si>
    <t>92</t>
  </si>
  <si>
    <t>94</t>
  </si>
  <si>
    <t>95</t>
  </si>
  <si>
    <t>96</t>
  </si>
  <si>
    <t>Разные готовые изделия</t>
  </si>
  <si>
    <t>97</t>
  </si>
  <si>
    <t>Ирак</t>
  </si>
  <si>
    <t>Вьетнам</t>
  </si>
  <si>
    <t>Норвегия</t>
  </si>
  <si>
    <t xml:space="preserve">    </t>
  </si>
  <si>
    <t>Прочие товары, не включенные в другие категории</t>
  </si>
  <si>
    <t xml:space="preserve">   Сербия</t>
  </si>
  <si>
    <t xml:space="preserve">Древесина и изделия из древесины; древесный </t>
  </si>
  <si>
    <t xml:space="preserve">Машины, оборудование и механизмы; </t>
  </si>
  <si>
    <t xml:space="preserve">Жиры и масла животного или растительного </t>
  </si>
  <si>
    <t xml:space="preserve">Жемчуг природный или культивированный, </t>
  </si>
  <si>
    <t xml:space="preserve">Рыба и ракообразные, моллюски и другие </t>
  </si>
  <si>
    <t xml:space="preserve">Продукты животного происхождения, в другом </t>
  </si>
  <si>
    <t xml:space="preserve">Продукция мукомольно-крупяной </t>
  </si>
  <si>
    <t>Овощи и некоторые съедобные корнеплоды и</t>
  </si>
  <si>
    <t xml:space="preserve">Масличные семена и плоды; прочие семена, </t>
  </si>
  <si>
    <t xml:space="preserve">Продукты переработки овощей, плодов </t>
  </si>
  <si>
    <t xml:space="preserve">Алкогольные и безалкогольные напитки и </t>
  </si>
  <si>
    <t xml:space="preserve">Остатки и отходы пищевой промышленности; </t>
  </si>
  <si>
    <t xml:space="preserve">Соль; сера; земли и камень; штукатурные </t>
  </si>
  <si>
    <t>материалы, известняк и цемент</t>
  </si>
  <si>
    <t xml:space="preserve">Топливо минеральное, нефть и продукты их  </t>
  </si>
  <si>
    <t xml:space="preserve">Всего </t>
  </si>
  <si>
    <t xml:space="preserve">      из них:      </t>
  </si>
  <si>
    <t xml:space="preserve">   Мадагаскар</t>
  </si>
  <si>
    <t xml:space="preserve">   Доминика</t>
  </si>
  <si>
    <t>Сальдо</t>
  </si>
  <si>
    <t xml:space="preserve"> не включенные в другие категории</t>
  </si>
  <si>
    <t>Химические вещества и аналогичная продукция,</t>
  </si>
  <si>
    <t>Республика Корея</t>
  </si>
  <si>
    <t>США</t>
  </si>
  <si>
    <t>Республика Македония</t>
  </si>
  <si>
    <t>Словения</t>
  </si>
  <si>
    <t xml:space="preserve">   Албания</t>
  </si>
  <si>
    <t xml:space="preserve">   Боcния и Герцеговина</t>
  </si>
  <si>
    <t xml:space="preserve">   Сербия </t>
  </si>
  <si>
    <t xml:space="preserve"> Азия   </t>
  </si>
  <si>
    <t xml:space="preserve">  из них:      </t>
  </si>
  <si>
    <t xml:space="preserve">   Катар</t>
  </si>
  <si>
    <t xml:space="preserve">   Кувейт</t>
  </si>
  <si>
    <t xml:space="preserve">   Сирия</t>
  </si>
  <si>
    <t>в том числе:</t>
  </si>
  <si>
    <t>Текстиль жана текстиль буюмдары</t>
  </si>
  <si>
    <t>Эт жана эт тамак аш азыктары</t>
  </si>
  <si>
    <t>Какао жана андан жасалган азыктар</t>
  </si>
  <si>
    <t>Органикалык химиялык заттар</t>
  </si>
  <si>
    <t>Фармацевтикалык продукция</t>
  </si>
  <si>
    <t xml:space="preserve">Алкоголдук жана алкоголсуз ичимдиктери </t>
  </si>
  <si>
    <t>Айнек жана андан жасалган буюмдар</t>
  </si>
  <si>
    <t>Кара металлдар</t>
  </si>
  <si>
    <t>Керамикалык буюмдар</t>
  </si>
  <si>
    <t>Ар кандай даяр буюмдар</t>
  </si>
  <si>
    <t>Башка баалуу эмес металлдар;</t>
  </si>
  <si>
    <t xml:space="preserve">Малдан алынган азыктар, башка </t>
  </si>
  <si>
    <t>Оюнчуктар, оюндар жана спорттук инвертарь;</t>
  </si>
  <si>
    <t>Химиялык жиптер</t>
  </si>
  <si>
    <t>Химиялык булалар</t>
  </si>
  <si>
    <t>Жибек</t>
  </si>
  <si>
    <t>Пробка жана андан жасалган буюмдар</t>
  </si>
  <si>
    <t>Ар кандай тамак аш азыктары</t>
  </si>
  <si>
    <t>Пахта</t>
  </si>
  <si>
    <t xml:space="preserve">Кагаз жана картон; </t>
  </si>
  <si>
    <t>Никель жана андан жасалган буюмдар</t>
  </si>
  <si>
    <t>Цинк жана андан жасалган буюмдар</t>
  </si>
  <si>
    <t>Коргошун жана андан жасалган буюмдар</t>
  </si>
  <si>
    <t>Кара металлдан жасалган буюмдар</t>
  </si>
  <si>
    <t>Калай жана андан жасалган буюмдар</t>
  </si>
  <si>
    <t>Алюминий жана андан жасалган буюмдар</t>
  </si>
  <si>
    <t>Баалуу эмес металлдан жасалган башка буюмдар</t>
  </si>
  <si>
    <t>Баалуу эмес металлдардан жасалган инструменттер,</t>
  </si>
  <si>
    <t xml:space="preserve">Килемдер жана башка текстилдик </t>
  </si>
  <si>
    <t xml:space="preserve">Жез жана андан жасалган буюмдар </t>
  </si>
  <si>
    <t>Атайын кездеме; кружевалар, гобелендер</t>
  </si>
  <si>
    <t xml:space="preserve">Жыгачтан алынган масса же башка </t>
  </si>
  <si>
    <t xml:space="preserve">Эттен, балыктан же рак </t>
  </si>
  <si>
    <t xml:space="preserve">Иштетилген мамык жана алардан жазалган буюмдар, </t>
  </si>
  <si>
    <t>Минералдык отун, мунай жана алардын иштетилген азыктары;</t>
  </si>
  <si>
    <t xml:space="preserve">Ядердик реакторлор, казандар, жабдуулар жана механикалык </t>
  </si>
  <si>
    <t>Суусундуктар жана тамеки</t>
  </si>
  <si>
    <t>Европа</t>
  </si>
  <si>
    <t>Азия</t>
  </si>
  <si>
    <t>Африка</t>
  </si>
  <si>
    <t>Америка</t>
  </si>
  <si>
    <t>Австралия жана</t>
  </si>
  <si>
    <t xml:space="preserve">Машинага же колго токулган </t>
  </si>
  <si>
    <t>Каучук, резина жана алардан жасалган буюмдар</t>
  </si>
  <si>
    <t>Учуучу аппараттар, космостук аппараттар,</t>
  </si>
  <si>
    <t>Иштетилбеген тери жана булгаары, булгаары сырьесу</t>
  </si>
  <si>
    <t xml:space="preserve">Басып чыгарылган китептер, газеталар, репродукциялар жана башка </t>
  </si>
  <si>
    <t>башкасы</t>
  </si>
  <si>
    <t>Отун жана майлоочу материалдар</t>
  </si>
  <si>
    <t>сырьелук</t>
  </si>
  <si>
    <t>иштетилген</t>
  </si>
  <si>
    <t>Тамак аш азыктары жана ичимдиктер</t>
  </si>
  <si>
    <t>Искусство чыгармалары, коллекциялоо</t>
  </si>
  <si>
    <t>Капиталдык жабдуу (транспорттук жабдуудан</t>
  </si>
  <si>
    <t xml:space="preserve">Эмерек; шейшеп буюмдары, матрацтар; </t>
  </si>
  <si>
    <t xml:space="preserve">Дан азыктардын продукциясы; </t>
  </si>
  <si>
    <t>Тамеки жана анын алмаштыруучулары</t>
  </si>
  <si>
    <t xml:space="preserve"> В процентах к предыдущему году</t>
  </si>
  <si>
    <t>Живые животные и продукты животного происхождения</t>
  </si>
  <si>
    <t xml:space="preserve">  ичимдиктер; жана алкоголсуз ичимдиктер жана </t>
  </si>
  <si>
    <t xml:space="preserve">  уксус; тамеки жана анын алмаштыруучулары</t>
  </si>
  <si>
    <t xml:space="preserve">  каучук жана резина буюмдары</t>
  </si>
  <si>
    <t xml:space="preserve">  андан жасалган буюмдар; жолго керек буюмдар; </t>
  </si>
  <si>
    <t xml:space="preserve">  ичегисинен жасалган буюмдар</t>
  </si>
  <si>
    <t xml:space="preserve">Жыгач жана жыгачтан жасалган буюмдар; жыгач  </t>
  </si>
  <si>
    <t>Бумажная масса из древесины или из других волокнистых</t>
  </si>
  <si>
    <t xml:space="preserve">  и изделия из них</t>
  </si>
  <si>
    <t xml:space="preserve">  жасалган буюмдар</t>
  </si>
  <si>
    <t xml:space="preserve">  изделия из него</t>
  </si>
  <si>
    <t xml:space="preserve">  растительных материалов; макулатура; бумага, картон </t>
  </si>
  <si>
    <t xml:space="preserve">  слюды и из подобных материалов; </t>
  </si>
  <si>
    <t xml:space="preserve">  керамические изделия; стекло и </t>
  </si>
  <si>
    <t xml:space="preserve">  бижутерия; тыйындар</t>
  </si>
  <si>
    <t xml:space="preserve">Кымбат баалуу эмес металлдар жана алардан </t>
  </si>
  <si>
    <t xml:space="preserve">Недрагоценные металлы и </t>
  </si>
  <si>
    <t xml:space="preserve">  изделия из них</t>
  </si>
  <si>
    <t xml:space="preserve">Машиналар, жабдуулар жана механизмдер; </t>
  </si>
  <si>
    <t xml:space="preserve">  жана тетиктери</t>
  </si>
  <si>
    <t xml:space="preserve">  электротехническое оборудование; их части; </t>
  </si>
  <si>
    <t xml:space="preserve">Средства наземного, воздушного и </t>
  </si>
  <si>
    <t xml:space="preserve">  водного транспорта, их части </t>
  </si>
  <si>
    <t xml:space="preserve">  и принадлежности</t>
  </si>
  <si>
    <t>Приборы и аппараты оптические, фотографические,</t>
  </si>
  <si>
    <t xml:space="preserve">  кинематографические, измерительные,</t>
  </si>
  <si>
    <t xml:space="preserve">  музыкальные инструменты;их части и принадлежности </t>
  </si>
  <si>
    <t xml:space="preserve">  контрольные,медицинские; часы;</t>
  </si>
  <si>
    <t xml:space="preserve">  чыгармаларынын кошкондо)</t>
  </si>
  <si>
    <t>Группанын коду</t>
  </si>
  <si>
    <t xml:space="preserve">Балык жана рак сыяктуулар, моллюскалар </t>
  </si>
  <si>
    <t xml:space="preserve">  водные беспозвоночные</t>
  </si>
  <si>
    <t>Молочная продукция; яйца птиц; мед натуральный;</t>
  </si>
  <si>
    <t xml:space="preserve">  малдан алынган тамак аш азыктары</t>
  </si>
  <si>
    <t xml:space="preserve">  пищевые продукты животного происхождения</t>
  </si>
  <si>
    <t xml:space="preserve">  жакта айтылбаган</t>
  </si>
  <si>
    <t xml:space="preserve">  месте не поименованные</t>
  </si>
  <si>
    <t xml:space="preserve">  растений; срезанные цветы</t>
  </si>
  <si>
    <t xml:space="preserve">  корни и прочие аналогичные части</t>
  </si>
  <si>
    <t xml:space="preserve">  тамыр жемиштер</t>
  </si>
  <si>
    <t xml:space="preserve">  клубнеплоды</t>
  </si>
  <si>
    <t>главным образом по виду материала</t>
  </si>
  <si>
    <t xml:space="preserve">  товарлар жана операциялар </t>
  </si>
  <si>
    <t xml:space="preserve"> башка категорияларга кирбеген</t>
  </si>
  <si>
    <t>легковые автомобили</t>
  </si>
  <si>
    <t>прочее</t>
  </si>
  <si>
    <t>детали и принадлежности</t>
  </si>
  <si>
    <t>Кытай</t>
  </si>
  <si>
    <t>АКШ</t>
  </si>
  <si>
    <t>Чехия Республикасы</t>
  </si>
  <si>
    <t>Беларусь</t>
  </si>
  <si>
    <t>Корея Республикасы</t>
  </si>
  <si>
    <t xml:space="preserve">       алардын ичинен:</t>
  </si>
  <si>
    <t xml:space="preserve">   Бириккен Падышалыгы</t>
  </si>
  <si>
    <t xml:space="preserve"> </t>
  </si>
  <si>
    <t xml:space="preserve">      алардын ичинен:</t>
  </si>
  <si>
    <t xml:space="preserve">   Соединенное Королевство </t>
  </si>
  <si>
    <t xml:space="preserve">   Америка Кошмо</t>
  </si>
  <si>
    <t xml:space="preserve">   Соединенные Штаты</t>
  </si>
  <si>
    <t xml:space="preserve">   Тажикстан</t>
  </si>
  <si>
    <t xml:space="preserve">   Сауд Аравиясы</t>
  </si>
  <si>
    <t xml:space="preserve">   Корея Республикасы</t>
  </si>
  <si>
    <t xml:space="preserve">   Бириккен Араб </t>
  </si>
  <si>
    <t xml:space="preserve">     Эмираттары</t>
  </si>
  <si>
    <t xml:space="preserve">     Эмираты</t>
  </si>
  <si>
    <t xml:space="preserve">   Объединенные Арабские</t>
  </si>
  <si>
    <t xml:space="preserve">   Казакстан</t>
  </si>
  <si>
    <t xml:space="preserve">   Ооганстан</t>
  </si>
  <si>
    <t xml:space="preserve">Бардыгы </t>
  </si>
  <si>
    <t>Кофе,чай жана тамакка салынуучу</t>
  </si>
  <si>
    <t xml:space="preserve">Тазаланбаган табигый шеллак; жыгачтын </t>
  </si>
  <si>
    <t xml:space="preserve">Шеллак природный неочищенный; </t>
  </si>
  <si>
    <t xml:space="preserve">  камеди,  смолы и прочие</t>
  </si>
  <si>
    <t xml:space="preserve">  угут; крахмал</t>
  </si>
  <si>
    <t xml:space="preserve">  растительные соки и экстракты</t>
  </si>
  <si>
    <t xml:space="preserve">  плоды и зерно; лекарственные растения</t>
  </si>
  <si>
    <t xml:space="preserve">  промышленности; солод; крахмал</t>
  </si>
  <si>
    <t xml:space="preserve">  плетеных изделий</t>
  </si>
  <si>
    <t xml:space="preserve">  сыяктуулардан жазалган даяр азыктар</t>
  </si>
  <si>
    <t xml:space="preserve">  ракообразных, моллюсков</t>
  </si>
  <si>
    <t xml:space="preserve">  происхождения и продукты их расщепления; воски</t>
  </si>
  <si>
    <t xml:space="preserve">   муки,  крахмала или молока;  мучные</t>
  </si>
  <si>
    <t xml:space="preserve">   кондитерские  изделия</t>
  </si>
  <si>
    <t xml:space="preserve">  кондитердик азыктар</t>
  </si>
  <si>
    <t xml:space="preserve">  иштетилип чыгарылган азыктар</t>
  </si>
  <si>
    <t xml:space="preserve">  (фруктов), орехов</t>
  </si>
  <si>
    <t xml:space="preserve">  жана уксус</t>
  </si>
  <si>
    <t xml:space="preserve">  уксус</t>
  </si>
  <si>
    <t xml:space="preserve">  готовые корма для животных</t>
  </si>
  <si>
    <t xml:space="preserve">  малдарга даяр азыктар</t>
  </si>
  <si>
    <t xml:space="preserve">  шыбак материалдары, акиташ жана цемент</t>
  </si>
  <si>
    <t xml:space="preserve">  материалы, известняк и цемент</t>
  </si>
  <si>
    <t xml:space="preserve">  битуминоздук заттар; минералдык</t>
  </si>
  <si>
    <t xml:space="preserve">  момдор</t>
  </si>
  <si>
    <t xml:space="preserve">  перегонки; битуминозные вещества; воски</t>
  </si>
  <si>
    <t xml:space="preserve">  минеральные</t>
  </si>
  <si>
    <t xml:space="preserve">  неорганические или органические драгоценных</t>
  </si>
  <si>
    <t xml:space="preserve">   металлов, редкоземельных металлов,</t>
  </si>
  <si>
    <t xml:space="preserve">   радиоактивных элементов или изотопов</t>
  </si>
  <si>
    <t xml:space="preserve">   боектор жана лактар</t>
  </si>
  <si>
    <t xml:space="preserve">  и их производные; краски и лаки</t>
  </si>
  <si>
    <t xml:space="preserve">  вещества, моющие средства, смазочные материалы</t>
  </si>
  <si>
    <t xml:space="preserve">   жуучу заттар, майлоочу материалдар</t>
  </si>
  <si>
    <t xml:space="preserve">  крахмалдар; клейлер, ферменттер</t>
  </si>
  <si>
    <t xml:space="preserve">  крахмалы; клеи; ферменты</t>
  </si>
  <si>
    <t xml:space="preserve">  буюмдар; ширенкелер</t>
  </si>
  <si>
    <t xml:space="preserve">  изделия; спички</t>
  </si>
  <si>
    <t xml:space="preserve">  сырье (кроме натурального меха) и кожа</t>
  </si>
  <si>
    <t>Булгаарыдан жазалган буюмдар; ээр буюмдары</t>
  </si>
  <si>
    <t xml:space="preserve"> жана араба жабдыгы; жолдук буюмдар</t>
  </si>
  <si>
    <t xml:space="preserve">  упряжь; дорожные принадлежности</t>
  </si>
  <si>
    <t xml:space="preserve">  плетения</t>
  </si>
  <si>
    <t xml:space="preserve">  целлюлозных материалов; утилизированные </t>
  </si>
  <si>
    <t xml:space="preserve">  бумажные или картонные отходы</t>
  </si>
  <si>
    <t xml:space="preserve">  бумаги или картона</t>
  </si>
  <si>
    <t xml:space="preserve">  алардан жасалган жасалган буюмдар</t>
  </si>
  <si>
    <t xml:space="preserve">  изделия полиграфической промышленности</t>
  </si>
  <si>
    <t xml:space="preserve">  животных; пряжа и ткань из конского волоса</t>
  </si>
  <si>
    <t xml:space="preserve"> жылкынын кылынан ийрилген жип жана кездеме </t>
  </si>
  <si>
    <t xml:space="preserve">  специальная пряжа; бечевки и канаты</t>
  </si>
  <si>
    <t xml:space="preserve">  покрытия</t>
  </si>
  <si>
    <t xml:space="preserve">  с покрытием, текстильные изделия </t>
  </si>
  <si>
    <t xml:space="preserve">  текстилдик буюмдар</t>
  </si>
  <si>
    <t xml:space="preserve">  технического назначения</t>
  </si>
  <si>
    <t xml:space="preserve">  трикотаждык буюмдар</t>
  </si>
  <si>
    <t xml:space="preserve">  аларга окшош материалдардан жасалган буюмдар</t>
  </si>
  <si>
    <t xml:space="preserve">  вязания</t>
  </si>
  <si>
    <t xml:space="preserve">  трикотаждык кездеме</t>
  </si>
  <si>
    <t xml:space="preserve">  трикотажные, машинного или ручного </t>
  </si>
  <si>
    <t xml:space="preserve">  тряпье</t>
  </si>
  <si>
    <t xml:space="preserve">  искусственные цветы</t>
  </si>
  <si>
    <t xml:space="preserve">  слюды или аналогичных материалов</t>
  </si>
  <si>
    <t xml:space="preserve">  драгоценные или полудрагоценные камни, </t>
  </si>
  <si>
    <t xml:space="preserve">  драгоценные металлы</t>
  </si>
  <si>
    <t xml:space="preserve">  жолдук жабдуулар</t>
  </si>
  <si>
    <t xml:space="preserve">  металлокерамика; изделия из них</t>
  </si>
  <si>
    <t xml:space="preserve">  из недрагоценных металлов</t>
  </si>
  <si>
    <t xml:space="preserve">  механические устройства; их части</t>
  </si>
  <si>
    <t xml:space="preserve">  части; звукозаписывающая и </t>
  </si>
  <si>
    <t xml:space="preserve">  звуковоспроизводящая аппаратура</t>
  </si>
  <si>
    <t xml:space="preserve">  локомотивы, подвижной состав и их части, </t>
  </si>
  <si>
    <t xml:space="preserve">  путевое оборудование</t>
  </si>
  <si>
    <t xml:space="preserve">  инструменттер жана аппараттар</t>
  </si>
  <si>
    <t xml:space="preserve">  буюмдары жана антиквариат</t>
  </si>
  <si>
    <t xml:space="preserve">  железнодорожного или трамвайного </t>
  </si>
  <si>
    <t xml:space="preserve">  подвижного состава, их части и оборудование</t>
  </si>
  <si>
    <t xml:space="preserve">  их части</t>
  </si>
  <si>
    <t xml:space="preserve">  фотографические, кинематографические, </t>
  </si>
  <si>
    <t xml:space="preserve">  измерительные, контрольные, медицинские</t>
  </si>
  <si>
    <t xml:space="preserve">  принадлежности</t>
  </si>
  <si>
    <t xml:space="preserve">  лампы и осветительное оборудование</t>
  </si>
  <si>
    <t xml:space="preserve">  части и принадлежности</t>
  </si>
  <si>
    <t xml:space="preserve">  коллекционирования и антиквариат</t>
  </si>
  <si>
    <t xml:space="preserve">  корни и прочие аналогичные части растений;</t>
  </si>
  <si>
    <t xml:space="preserve">  срезанные цветы</t>
  </si>
  <si>
    <t xml:space="preserve">  жакшы жыттуу татымал</t>
  </si>
  <si>
    <t xml:space="preserve">  муки,  крахмала или молока;  мучные</t>
  </si>
  <si>
    <t xml:space="preserve">  металлов, редкоземельных  металлов,</t>
  </si>
  <si>
    <t xml:space="preserve">  радиоактивных элементов или изотопов</t>
  </si>
  <si>
    <t xml:space="preserve">  вещества, моющие средства, смазочные </t>
  </si>
  <si>
    <t xml:space="preserve">  материалы</t>
  </si>
  <si>
    <t xml:space="preserve">Натуральный и искусственный мех; изделия </t>
  </si>
  <si>
    <t xml:space="preserve">  из него</t>
  </si>
  <si>
    <t xml:space="preserve">Прочие готовые текстильные изделия; </t>
  </si>
  <si>
    <t xml:space="preserve">  наборы и тряпье</t>
  </si>
  <si>
    <t xml:space="preserve">   Доминик Республикасы</t>
  </si>
  <si>
    <t xml:space="preserve">   Судан</t>
  </si>
  <si>
    <t>Бириккен Падышалыгы</t>
  </si>
  <si>
    <t xml:space="preserve">  (Улуу Британия)</t>
  </si>
  <si>
    <t xml:space="preserve">Соединенное Королевство </t>
  </si>
  <si>
    <t xml:space="preserve">Бириккен Араб </t>
  </si>
  <si>
    <t>Объединенные Арабские</t>
  </si>
  <si>
    <t xml:space="preserve">  Эмираты</t>
  </si>
  <si>
    <t>Казакстан</t>
  </si>
  <si>
    <t>Тажикстан</t>
  </si>
  <si>
    <t>Ооганстан</t>
  </si>
  <si>
    <t>Македония Республикасы</t>
  </si>
  <si>
    <t xml:space="preserve">    Объединенные Арабские</t>
  </si>
  <si>
    <t xml:space="preserve">    Соединенное Королевство </t>
  </si>
  <si>
    <t xml:space="preserve"> жана  косметикалык  препараттар</t>
  </si>
  <si>
    <t>Кант жана  кондитердик азыктар</t>
  </si>
  <si>
    <t xml:space="preserve">Сахар и кондитерские изделия </t>
  </si>
  <si>
    <t xml:space="preserve">Таш, гипс, цемент, асбест, слюда жана </t>
  </si>
  <si>
    <t xml:space="preserve"> Австралия жана Океания</t>
  </si>
  <si>
    <t xml:space="preserve">  музыкальные инструменты; их части и принадлежности </t>
  </si>
  <si>
    <t xml:space="preserve">  жана андан  жасалган буюмдар</t>
  </si>
  <si>
    <t xml:space="preserve">   бычактар, кашыктар жана вилкалар</t>
  </si>
  <si>
    <t xml:space="preserve">Эфирные масла и резиноиды; парфюмерные </t>
  </si>
  <si>
    <t xml:space="preserve">капиталдык жабдуу </t>
  </si>
  <si>
    <t xml:space="preserve">Транспорттук жабдуу, тетиктери жана </t>
  </si>
  <si>
    <t>Минералдык продуктулар</t>
  </si>
  <si>
    <t xml:space="preserve">  тармактарынын продукциясы</t>
  </si>
  <si>
    <t xml:space="preserve">Пластмасса жана андан жасалган буюмдар; </t>
  </si>
  <si>
    <t xml:space="preserve">Булгаары сырьесу, булгаары, накта тери жана </t>
  </si>
  <si>
    <t xml:space="preserve">   жасалган кагаз массасы; макулатура; кагаз,  </t>
  </si>
  <si>
    <t xml:space="preserve">Таш, гипс, цемент, асбест, слюда жана ушул </t>
  </si>
  <si>
    <t xml:space="preserve">  керамика буюмдары; айнек жана андан </t>
  </si>
  <si>
    <t xml:space="preserve">  аппаратура для записи и воспроизведения </t>
  </si>
  <si>
    <t xml:space="preserve">  жарым кымбат баалуу таштар, кымбат баалуу </t>
  </si>
  <si>
    <t xml:space="preserve">  металлдар жана алардан жасалган буюмдар; </t>
  </si>
  <si>
    <t xml:space="preserve">  транспорт каражаттары, алардын </t>
  </si>
  <si>
    <t xml:space="preserve">  жана аппараттар; сааттар; музыкалык аспаптар, </t>
  </si>
  <si>
    <t xml:space="preserve">  контрольные, медицинские; часы;</t>
  </si>
  <si>
    <t>Кант жана кондитердик азыктар</t>
  </si>
  <si>
    <t xml:space="preserve"> и косметические препараты</t>
  </si>
  <si>
    <t xml:space="preserve">  и косметические  препараты</t>
  </si>
  <si>
    <t>Азербайжан</t>
  </si>
  <si>
    <t xml:space="preserve">   Азербайжан</t>
  </si>
  <si>
    <t>Органикалык эмес химиялык заттар: кымбат баалуу</t>
  </si>
  <si>
    <t>Жер семирткичтер</t>
  </si>
  <si>
    <t xml:space="preserve">Эфир майлары жана резиноиддер; парфюмердик </t>
  </si>
  <si>
    <t>Белок заттары; модификацияланган</t>
  </si>
  <si>
    <t>Жардыруучу заттар; пиротехникалык</t>
  </si>
  <si>
    <t>Фото жана кинотоварлары</t>
  </si>
  <si>
    <t xml:space="preserve"> булалуу  целлюлоздук материалдары;</t>
  </si>
  <si>
    <t xml:space="preserve"> утилизацияланган кагаз же картон калдыктары</t>
  </si>
  <si>
    <t>Кебез,кийиз жана токулганбаган  материалдар;</t>
  </si>
  <si>
    <t xml:space="preserve">  каптоосу менен, техникалык багытта колдонуучу</t>
  </si>
  <si>
    <t>Башка даяр текстиль буюмдары;</t>
  </si>
  <si>
    <t>Бут кийим, гетрылар жана ал сыяктуу буюмдар</t>
  </si>
  <si>
    <t xml:space="preserve">Электр машиналар жана </t>
  </si>
  <si>
    <t>Темир жол же трамвай локомотивтери,</t>
  </si>
  <si>
    <t xml:space="preserve">  лампалар жана жарык кылуучу жабдуулар</t>
  </si>
  <si>
    <t xml:space="preserve">Минералдык отун, майлоочу майлар жана </t>
  </si>
  <si>
    <t xml:space="preserve">Химиялык заттар жана башка категорияларга </t>
  </si>
  <si>
    <t>Машиналар жана транспорттук жабдуулары</t>
  </si>
  <si>
    <t xml:space="preserve">Башка категорияларга киргизилбеген </t>
  </si>
  <si>
    <t xml:space="preserve"> категорияларга киргизилбеген</t>
  </si>
  <si>
    <t>Башка товарлар, башка категорияларга киргизилбеген</t>
  </si>
  <si>
    <t xml:space="preserve">   Филиппины</t>
  </si>
  <si>
    <t xml:space="preserve">   жуучу заттар, </t>
  </si>
  <si>
    <t xml:space="preserve">   майлоочу материалдар</t>
  </si>
  <si>
    <t xml:space="preserve">   Чехия Республикасы</t>
  </si>
  <si>
    <t xml:space="preserve">  из них:</t>
  </si>
  <si>
    <t xml:space="preserve">       в том числе:</t>
  </si>
  <si>
    <t xml:space="preserve">  бумага, картон и изделия из них</t>
  </si>
  <si>
    <t xml:space="preserve">Бумажная масса из древесины или из других </t>
  </si>
  <si>
    <t xml:space="preserve">  инструменты;их части и принадлежности </t>
  </si>
  <si>
    <t xml:space="preserve">  контрольные,медицинские; часы; музыкальные </t>
  </si>
  <si>
    <t xml:space="preserve">  чыгармаларын кошкондо)</t>
  </si>
  <si>
    <t>Жашылча-жемиштер жана кээ бир жей турган</t>
  </si>
  <si>
    <t>Жиры и масла животного или растительного происхождения;продукты их расщепления</t>
  </si>
  <si>
    <t xml:space="preserve">  и принадлежности для него</t>
  </si>
  <si>
    <t>Австралия  и</t>
  </si>
  <si>
    <t xml:space="preserve">  волокнистых растительных материалов; макулатура; </t>
  </si>
  <si>
    <t xml:space="preserve">  малдын ичегисинен жасалган буюмдар</t>
  </si>
  <si>
    <t xml:space="preserve"> изделия из них; дорожные принадлежности,</t>
  </si>
  <si>
    <t xml:space="preserve"> сумки и подобные им товары; изделия </t>
  </si>
  <si>
    <t xml:space="preserve">  жана анын алмаштыруучулары</t>
  </si>
  <si>
    <t xml:space="preserve"> тармактарынын продукциясы</t>
  </si>
  <si>
    <t xml:space="preserve">Древесина и изделия из древесины; </t>
  </si>
  <si>
    <t xml:space="preserve"> древесный  уголь; пробка и изделия из нее</t>
  </si>
  <si>
    <t xml:space="preserve">Жыгач жана жыгачтан жасалган буюмдар; </t>
  </si>
  <si>
    <t xml:space="preserve">  </t>
  </si>
  <si>
    <t xml:space="preserve">  каптоосу менен, техникалык багытта </t>
  </si>
  <si>
    <t xml:space="preserve">  Армения</t>
  </si>
  <si>
    <t xml:space="preserve">  Афганистан</t>
  </si>
  <si>
    <t xml:space="preserve">   Республика Корея</t>
  </si>
  <si>
    <t xml:space="preserve">  колдонуучу текстилдик буюмдар</t>
  </si>
  <si>
    <t xml:space="preserve">  металл керамикасы; алардан жасалган буюмдар</t>
  </si>
  <si>
    <t xml:space="preserve">Динамика развития экспортно-импортных операций </t>
  </si>
  <si>
    <t>(в процентах к общему объему экспорта)</t>
  </si>
  <si>
    <t>(в процентах к общему объему импорта)</t>
  </si>
  <si>
    <t xml:space="preserve">   Түркмөнстан</t>
  </si>
  <si>
    <t xml:space="preserve">   Түркия</t>
  </si>
  <si>
    <t xml:space="preserve">  Классификация по широким экономическим категориям.</t>
  </si>
  <si>
    <t xml:space="preserve">     Экспортно-импортные операции по континентам </t>
  </si>
  <si>
    <t xml:space="preserve">  Международная стандартная торговая классификация.</t>
  </si>
  <si>
    <t>(тыс. долларов)</t>
  </si>
  <si>
    <t>(млн. долларов)</t>
  </si>
  <si>
    <t>(млн. доллары)</t>
  </si>
  <si>
    <t xml:space="preserve"> (млн. доллары)</t>
  </si>
  <si>
    <t xml:space="preserve">         Распределение импорта Кыргызской Республики по странам</t>
  </si>
  <si>
    <t xml:space="preserve">     Распределение экспорта Кыргызской Республики по странам</t>
  </si>
  <si>
    <t xml:space="preserve">   страны ЕАЭС</t>
  </si>
  <si>
    <t>(тыс.долларов США)</t>
  </si>
  <si>
    <t>Бардыгы</t>
  </si>
  <si>
    <t xml:space="preserve">  анын ичинде:</t>
  </si>
  <si>
    <t>Айыл-чарбасы, токой чарбасы жана балык уулоочулук</t>
  </si>
  <si>
    <t>Сельское хозяйство,  лесное хозяйство и рыбоводство</t>
  </si>
  <si>
    <t>Пайдалуу кендерди казуу</t>
  </si>
  <si>
    <t>Добыча полезных ископаемых</t>
  </si>
  <si>
    <t>Курулуш</t>
  </si>
  <si>
    <t>Строительство</t>
  </si>
  <si>
    <t>Транспортная деятельность и хранение грузов</t>
  </si>
  <si>
    <t>Мейманканалардын жана ресторандардын ишмердиги</t>
  </si>
  <si>
    <t>Деятельность гостиниц и ресторанов</t>
  </si>
  <si>
    <t>Маалымат жана байланыш</t>
  </si>
  <si>
    <t>Информация и связь</t>
  </si>
  <si>
    <t>Финансылык ортомчулук жана камсыздандыруу</t>
  </si>
  <si>
    <t>Финансовое посредничество и страхование</t>
  </si>
  <si>
    <t>Операции с недвижимым имуществом</t>
  </si>
  <si>
    <t>Кесиптик, илимий жана техникалык ишмердик</t>
  </si>
  <si>
    <t>Профессиональная, научная и техническая деятельность</t>
  </si>
  <si>
    <t>Административная и вcпомогательная деятельность</t>
  </si>
  <si>
    <t>Государственное управление</t>
  </si>
  <si>
    <t>Образование</t>
  </si>
  <si>
    <t>Здравоохранение и социальное обслуживание населения</t>
  </si>
  <si>
    <t>Искусство, развлечение и отдых</t>
  </si>
  <si>
    <t>Прочая обслуживающая деятельность</t>
  </si>
  <si>
    <t xml:space="preserve">Деятельность частных домашних хозяйств </t>
  </si>
  <si>
    <t>Экстерриториалдуу уюмдардын ишмердиги</t>
  </si>
  <si>
    <t>Деятельность экстерриториальных организаций</t>
  </si>
  <si>
    <t xml:space="preserve">  Бангладеш</t>
  </si>
  <si>
    <t xml:space="preserve">    Америки</t>
  </si>
  <si>
    <t xml:space="preserve">    Словения</t>
  </si>
  <si>
    <t xml:space="preserve">   Черногория</t>
  </si>
  <si>
    <t xml:space="preserve">  алардан жасалган буюмдар</t>
  </si>
  <si>
    <t>Внешняя и взаимная  торговля  Кыргызской Республики</t>
  </si>
  <si>
    <t>1.4. Континенттер боюнча экспорт-импорттук операциялар</t>
  </si>
  <si>
    <t>1.5. Интеграциялык топтор боюнча экспорт-импорттук операциялар</t>
  </si>
  <si>
    <t xml:space="preserve"> Экспорт Кыргызской Республики по странам</t>
  </si>
  <si>
    <t>Импорт Кыргызской Республики по странам</t>
  </si>
  <si>
    <t xml:space="preserve"> Географическое распределение экспорта СЭЗ по странам </t>
  </si>
  <si>
    <t xml:space="preserve">Географическое распределение импорта СЭЗ по странам </t>
  </si>
  <si>
    <t xml:space="preserve">  жана башка суу омурткасыз  жандарыктары</t>
  </si>
  <si>
    <t>из них:</t>
  </si>
  <si>
    <t>Шри-Ланка</t>
  </si>
  <si>
    <t xml:space="preserve">   третьи страны</t>
  </si>
  <si>
    <t xml:space="preserve">   Кытай</t>
  </si>
  <si>
    <t xml:space="preserve">   Китай</t>
  </si>
  <si>
    <t xml:space="preserve">   Кытай </t>
  </si>
  <si>
    <t xml:space="preserve">   Китай </t>
  </si>
  <si>
    <t xml:space="preserve">   Корея Республика</t>
  </si>
  <si>
    <t xml:space="preserve">Структура экспорта по СЭЗ Кыргызской Республики по разделам ТН ВЭД ЕАЭС </t>
  </si>
  <si>
    <t xml:space="preserve">Структура импорта по СЭЗ Кыргызской Республики по разделам ТН ВЭД ЕАЭС </t>
  </si>
  <si>
    <t xml:space="preserve">  алкоголсуз ичимдиктер жана уксус; тамеки </t>
  </si>
  <si>
    <t xml:space="preserve">  жасалган  кагаз массасы;  макулатура; кагаз,  </t>
  </si>
  <si>
    <t xml:space="preserve">  алкоголсуз ичимдиктер жана уксус;                       </t>
  </si>
  <si>
    <t xml:space="preserve">  тамеки жана анын алмаштыруучулары</t>
  </si>
  <si>
    <t xml:space="preserve">Май чыга турган уруктар жана жемиштер; </t>
  </si>
  <si>
    <t xml:space="preserve">  башка уруктар, жемиштер жана дан;</t>
  </si>
  <si>
    <t xml:space="preserve">  ширеси жана экстракты</t>
  </si>
  <si>
    <t xml:space="preserve">  боектор жана лактар</t>
  </si>
  <si>
    <t xml:space="preserve">  жана  косметикалык  препараттар</t>
  </si>
  <si>
    <t xml:space="preserve">  органикалык эмес же органикалык кошундулар</t>
  </si>
  <si>
    <t xml:space="preserve">   крахмалдар; клейлер, ферменттер</t>
  </si>
  <si>
    <t xml:space="preserve">   буюмдар; ширенкелер</t>
  </si>
  <si>
    <t xml:space="preserve">  жана араба жабдыгы; жолдук буюмдар</t>
  </si>
  <si>
    <t xml:space="preserve">  булалуу  целлюлоздук материалдары;</t>
  </si>
  <si>
    <t xml:space="preserve">  утилизацияланган кагаз же картон калдыктары</t>
  </si>
  <si>
    <t xml:space="preserve">  жылкынын кылынан ийрилген жип жана кездеме </t>
  </si>
  <si>
    <t xml:space="preserve">Натуральный и искусственный мех; </t>
  </si>
  <si>
    <t xml:space="preserve">  же жарым баалуу таштар, </t>
  </si>
  <si>
    <t xml:space="preserve">  кымбат баалуу металлдар</t>
  </si>
  <si>
    <t xml:space="preserve">  бычактар, кашыктар жана вилкалар</t>
  </si>
  <si>
    <t>Кемелер, кайыктар жана башка сууда</t>
  </si>
  <si>
    <t xml:space="preserve">Май чыга турган уруктар жана жемиштер; башка </t>
  </si>
  <si>
    <t xml:space="preserve">Балык жана рак сыяктуулар, моллюскалар   </t>
  </si>
  <si>
    <t xml:space="preserve">  жана башкасууда жашоочу омурткасыз жандар</t>
  </si>
  <si>
    <t xml:space="preserve">Минералдык отун, мунай жана алардын иштетилген </t>
  </si>
  <si>
    <t xml:space="preserve">  азыктары; битуминоздук заттар; минералдык</t>
  </si>
  <si>
    <t xml:space="preserve">  трикотажные, машинного или ручного вязания</t>
  </si>
  <si>
    <r>
      <t xml:space="preserve">         Структура экспорта по разделам ШЭК </t>
    </r>
    <r>
      <rPr>
        <b/>
        <vertAlign val="superscript"/>
        <sz val="12"/>
        <rFont val="Times New Roman"/>
        <family val="1"/>
        <charset val="204"/>
      </rPr>
      <t>1</t>
    </r>
  </si>
  <si>
    <t xml:space="preserve"> (тыс. долларов)</t>
  </si>
  <si>
    <r>
      <t xml:space="preserve">         Структура импорта по разделам ШЭК </t>
    </r>
    <r>
      <rPr>
        <b/>
        <vertAlign val="superscript"/>
        <sz val="12"/>
        <rFont val="Times New Roman"/>
        <family val="1"/>
        <charset val="204"/>
      </rPr>
      <t>1</t>
    </r>
  </si>
  <si>
    <t>Обрабатывающие производства (обрабатывающая</t>
  </si>
  <si>
    <t xml:space="preserve">Обеспечение (снабжение) электроэнергией, газом, </t>
  </si>
  <si>
    <t>Электр энергия, газ, буу жана кондицияланган</t>
  </si>
  <si>
    <t xml:space="preserve">   паром и кондицированным воздухом</t>
  </si>
  <si>
    <t xml:space="preserve">   промышленность)</t>
  </si>
  <si>
    <t xml:space="preserve">  аба менен камсыздоо (жабдуу)</t>
  </si>
  <si>
    <t xml:space="preserve">  кайра пайдалануучу чийки затты алуу</t>
  </si>
  <si>
    <t>Водоснабжение, очистка, обработка отходов</t>
  </si>
  <si>
    <t xml:space="preserve">   и получение вторичного сырья</t>
  </si>
  <si>
    <t>Дун жана чекене соода; автомобилдерди жана</t>
  </si>
  <si>
    <t>Оптовая и розничная торговля, ремонт</t>
  </si>
  <si>
    <t xml:space="preserve">   автомобилей и мотоциклов</t>
  </si>
  <si>
    <t xml:space="preserve">    (Улуу Британия)</t>
  </si>
  <si>
    <t xml:space="preserve">Объем внешней и взаимной торговли товарами Кыргызской Республики </t>
  </si>
  <si>
    <t>2020</t>
  </si>
  <si>
    <t>Плаcтмассы и изделия из них</t>
  </si>
  <si>
    <t>Индонезия</t>
  </si>
  <si>
    <t xml:space="preserve">    Ирак</t>
  </si>
  <si>
    <t xml:space="preserve">   Оман</t>
  </si>
  <si>
    <t xml:space="preserve">   Мьянма</t>
  </si>
  <si>
    <t xml:space="preserve">   Китай Гонконг</t>
  </si>
  <si>
    <t xml:space="preserve">  Бахрейн</t>
  </si>
  <si>
    <t>Мальта</t>
  </si>
  <si>
    <t xml:space="preserve">   (Великобритания) </t>
  </si>
  <si>
    <t>Нидерланд</t>
  </si>
  <si>
    <t xml:space="preserve">   Кытай Гонконг</t>
  </si>
  <si>
    <t xml:space="preserve">    Штаттары</t>
  </si>
  <si>
    <t xml:space="preserve">    Мьянма</t>
  </si>
  <si>
    <t xml:space="preserve">    Оман</t>
  </si>
  <si>
    <t xml:space="preserve">   Алжир</t>
  </si>
  <si>
    <t xml:space="preserve">  В соответствии с ГКЭД (версия 3).</t>
  </si>
  <si>
    <t xml:space="preserve">   </t>
  </si>
  <si>
    <t xml:space="preserve">    Эмираты</t>
  </si>
  <si>
    <t xml:space="preserve">    (Великобритания) </t>
  </si>
  <si>
    <t>(Улуу Британия)</t>
  </si>
  <si>
    <t>Эмираты</t>
  </si>
  <si>
    <t>2021</t>
  </si>
  <si>
    <t>Греция</t>
  </si>
  <si>
    <t>Иордания</t>
  </si>
  <si>
    <t>Монголия</t>
  </si>
  <si>
    <t>Египет</t>
  </si>
  <si>
    <t xml:space="preserve">Внешнеторговый оборот </t>
  </si>
  <si>
    <t xml:space="preserve">   страны  СНГ </t>
  </si>
  <si>
    <t xml:space="preserve">Экспорт </t>
  </si>
  <si>
    <t xml:space="preserve">   страны СНГ </t>
  </si>
  <si>
    <t xml:space="preserve">Башка товарлар, башка категорияларга </t>
  </si>
  <si>
    <t>киргизилбеген</t>
  </si>
  <si>
    <t xml:space="preserve">     Структура экспорта по разделам  ТН ВЭД  ЕАЭС</t>
  </si>
  <si>
    <t xml:space="preserve">      Структура импорта по разделам ТН ВЭД ЕАЭС</t>
  </si>
  <si>
    <t xml:space="preserve">             Структура экспорта по группам ТН ВЭД ЕАЭС </t>
  </si>
  <si>
    <t xml:space="preserve">               Структура импорта по группам ТН ВЭД ЕАЭС </t>
  </si>
  <si>
    <t>2022</t>
  </si>
  <si>
    <t>Абхазия</t>
  </si>
  <si>
    <t xml:space="preserve"> Пластмассы и изделия из них</t>
  </si>
  <si>
    <t>Пластмасса жана андан жасалган буюмдар</t>
  </si>
  <si>
    <t xml:space="preserve">   Эмираты</t>
  </si>
  <si>
    <t xml:space="preserve">Бириккен Араб  </t>
  </si>
  <si>
    <t>Эмираттары</t>
  </si>
  <si>
    <t xml:space="preserve">Объединенные Арабские </t>
  </si>
  <si>
    <t xml:space="preserve"> Эмираттары</t>
  </si>
  <si>
    <t xml:space="preserve">1.1.  Кыргыз Республикасынын тышкы жана өз ара соодасы </t>
  </si>
  <si>
    <t xml:space="preserve">1.2.  Кыргыз Республикасынын товарлар менен тышкы жана өз ара соодасынын көлөмү </t>
  </si>
  <si>
    <t>1. Кыргыз Республикасынын тышкы жана өз ара соодасы</t>
  </si>
  <si>
    <t xml:space="preserve">   1.3.  Экспорт-импорттук операцияларынын  өнүгүшүнүн  динамикасы </t>
  </si>
  <si>
    <t>Тышкы соода жүгүртүү</t>
  </si>
  <si>
    <t xml:space="preserve"> КМШ өлкөлөрү </t>
  </si>
  <si>
    <t xml:space="preserve"> КМШдан тышкары өлкөлөр</t>
  </si>
  <si>
    <t xml:space="preserve"> ЕАЭБ өлкөлөрү </t>
  </si>
  <si>
    <t xml:space="preserve"> Үчүнчү өлкөлөр   </t>
  </si>
  <si>
    <t xml:space="preserve">  КМШ өлкөлөрү</t>
  </si>
  <si>
    <t xml:space="preserve">  КМШдан тышкары өлкөлөр</t>
  </si>
  <si>
    <t xml:space="preserve">   Внешняя и взаимная торговля Кыргызской Республики </t>
  </si>
  <si>
    <t xml:space="preserve">Тышкы соода жүгүртүү </t>
  </si>
  <si>
    <t xml:space="preserve">Всего    </t>
  </si>
  <si>
    <t>Өткөн жылга карата пайыз менен</t>
  </si>
  <si>
    <t>Экспортно-импортные операции по интеграционным группировкам</t>
  </si>
  <si>
    <t>Көз карандысыз Мамлекеттердин</t>
  </si>
  <si>
    <r>
      <t xml:space="preserve">Всего </t>
    </r>
    <r>
      <rPr>
        <b/>
        <vertAlign val="superscript"/>
        <sz val="10"/>
        <rFont val="Times New Roman"/>
        <family val="1"/>
        <charset val="204"/>
      </rPr>
      <t xml:space="preserve"> </t>
    </r>
  </si>
  <si>
    <t>(миң доллары)</t>
  </si>
  <si>
    <t xml:space="preserve">Жерде жүрүүчү, аба жана суу </t>
  </si>
  <si>
    <t xml:space="preserve">1.6. ЕАЭБ ТЭИ ТН бөлүмдөрү боюнча экспорттун түзүмү </t>
  </si>
  <si>
    <t>Тирүү малдар жана малдан алынган азык-түлүктөр</t>
  </si>
  <si>
    <t>өсүмдүктөн алынган азык-түлүктөр</t>
  </si>
  <si>
    <t>Малдын жана өсүмдүктүн майлары, жана</t>
  </si>
  <si>
    <t xml:space="preserve">  аларды иштетүүдөн алынган азык-түлүктөр</t>
  </si>
  <si>
    <t xml:space="preserve">Даяр тамак-аш азык-түлүктөрү, алкоголдук жана </t>
  </si>
  <si>
    <t xml:space="preserve">Химиялык жана ага байланыштуу өнөр  жай </t>
  </si>
  <si>
    <t xml:space="preserve">  сумкалар жана ушул өндүү товарлар,  </t>
  </si>
  <si>
    <t xml:space="preserve">  жыгач  көмүрү; пробка жана андан жасалган буюмдар</t>
  </si>
  <si>
    <t xml:space="preserve">Жыгачтан жана башка булалуу өсүмдүк материалынан </t>
  </si>
  <si>
    <t xml:space="preserve">Бут кийим, баш кийим, кол чатыр жана бүктөмө </t>
  </si>
  <si>
    <t xml:space="preserve">  таякча, чыбык, камчы жана алардын бөлүктөрү</t>
  </si>
  <si>
    <t xml:space="preserve">Табигый же өстүрүлгөн бермет, кымбат баалуу же </t>
  </si>
  <si>
    <t xml:space="preserve">  электр-техникалык жабдуу; алардын бөлүктөрү,</t>
  </si>
  <si>
    <t xml:space="preserve">  телекөрсөтүүнү жана үн уктурууну жазуу жана</t>
  </si>
  <si>
    <t xml:space="preserve">  көрсөтүү үчүн аппаратура; алардын бөлүктөрү</t>
  </si>
  <si>
    <t xml:space="preserve">  бөлүктөрү жана тетиктери</t>
  </si>
  <si>
    <t>Оптика, сүрөт, кинематографиялык,</t>
  </si>
  <si>
    <t xml:space="preserve">  өлчөгүч, контролдук, медициналык приборлор</t>
  </si>
  <si>
    <t xml:space="preserve">  алардын бөлүктөрү жана тетиктери</t>
  </si>
  <si>
    <t xml:space="preserve">Ар түрдүү өнөр жай товарлары (искусство </t>
  </si>
  <si>
    <t>Химиялык жана ага байланыштуу өнөр жай</t>
  </si>
  <si>
    <t xml:space="preserve">1.7.  ЕАЭБ ТЭИ ТН бөлүмдөрү боюнча импорттун түзүмү </t>
  </si>
  <si>
    <t xml:space="preserve">Даяр тамак-аш азык-түлүктөрү, алкоголдук жана  </t>
  </si>
  <si>
    <t xml:space="preserve">  сумкалар жана ушул өндүү товарлар, малдын </t>
  </si>
  <si>
    <t xml:space="preserve">  көмүрү; пробка жана андан жасалган буюмдар</t>
  </si>
  <si>
    <t>Жыгачтан жана башка булалуу өсүмдүк материалынан</t>
  </si>
  <si>
    <t>1.8.  ЕАЭБ ТЭИ ТН  тобу боюнча экспорттун түзүмү</t>
  </si>
  <si>
    <t>Тирүү малдар</t>
  </si>
  <si>
    <t>Сүт азыктары; жумуртка; табигый бал;</t>
  </si>
  <si>
    <t>Туз; күкүрт; жерлер жана таштар;</t>
  </si>
  <si>
    <t>Кендер, шлак жана оттун күлү</t>
  </si>
  <si>
    <t xml:space="preserve">  металлдар, сейрек  жердүү металлдар, </t>
  </si>
  <si>
    <t xml:space="preserve">  радиоактивдүү элементтер же изотоптор менен </t>
  </si>
  <si>
    <t xml:space="preserve">Койдун жүнү, малдын ичке жана катуу жүнү; </t>
  </si>
  <si>
    <t xml:space="preserve">  кийим жана аларга тиешелүү </t>
  </si>
  <si>
    <t>Кийим жана аларга тиешелүү текстиль буюмдары</t>
  </si>
  <si>
    <t>Чатырлар, күн калкалоочу чатырлар, таякчалар, камчылар</t>
  </si>
  <si>
    <t xml:space="preserve">  үн жазуучу жана үн чыгаруучу аппаратура</t>
  </si>
  <si>
    <t>Темир жол же трамвай жүрүүчү составтан тышкары,</t>
  </si>
  <si>
    <t xml:space="preserve">  жерде жүрүүчү транспорт, алардын</t>
  </si>
  <si>
    <t xml:space="preserve">  сүзүүчү каражаттар</t>
  </si>
  <si>
    <t xml:space="preserve">  жана тиешелүү буюмдар</t>
  </si>
  <si>
    <t>Бак дарактар жана башка өсүмдүктөр;</t>
  </si>
  <si>
    <t xml:space="preserve">  баштары, тамырлары жана башка өсүмдүктүн</t>
  </si>
  <si>
    <t xml:space="preserve">  окшош бөлүктөрү; кезилген гүлдөр</t>
  </si>
  <si>
    <t>Дан өсүмдүктөр</t>
  </si>
  <si>
    <t xml:space="preserve">  дары өсүмдүктөр</t>
  </si>
  <si>
    <t xml:space="preserve">  сагызы, чайыры жана башка өсүмдүктөрдүн</t>
  </si>
  <si>
    <t xml:space="preserve">  үчүн өсүмдүк материалдары </t>
  </si>
  <si>
    <t>Малдын жана өсүмдүктүн майлары; жана</t>
  </si>
  <si>
    <t xml:space="preserve">  аларды иштетүүдөн алынган азыктар; момдор</t>
  </si>
  <si>
    <t xml:space="preserve">Дан өсүмдүктөрдөн, ундан, крахмалдан </t>
  </si>
  <si>
    <t xml:space="preserve">  же сүттөн  жасалган даяр азыктар;</t>
  </si>
  <si>
    <t>Калдыктар жана тамак аш өнөр жайдын калдыктары;</t>
  </si>
  <si>
    <t>Ийлөөчу же боеочу экстрактар; танниндер,</t>
  </si>
  <si>
    <t xml:space="preserve">Самын, үстүртөндүк - активдүү органикалык заттар, </t>
  </si>
  <si>
    <t>Жыгач жана андан жасалган буюмдар; жыгач көмүрү</t>
  </si>
  <si>
    <t xml:space="preserve">  полиграфиялык өнөр жай буюмдары</t>
  </si>
  <si>
    <t>Башка өсүмдүк текстиль булалары</t>
  </si>
  <si>
    <t xml:space="preserve">  атайын жип; көтөрмө жиптер жана аркан</t>
  </si>
  <si>
    <t xml:space="preserve">  жерге салуучу төшөлмөлөр</t>
  </si>
  <si>
    <t xml:space="preserve">  наборлор жана чүпүрөк-сапырыктар</t>
  </si>
  <si>
    <t>Баш кийим жана анын бөлүктөрү</t>
  </si>
  <si>
    <t xml:space="preserve">  жасалма гулдөр</t>
  </si>
  <si>
    <t xml:space="preserve">Табигый же өстүрүлгөн бермет, кымбат баалуу </t>
  </si>
  <si>
    <t xml:space="preserve">  түзүлүштөр; алардын бөлүктөрү</t>
  </si>
  <si>
    <t xml:space="preserve">  жабдуулар; алардын бөлүктөрү; </t>
  </si>
  <si>
    <t xml:space="preserve">  жүрүүчү состав жана алардын бөлүктөрү,</t>
  </si>
  <si>
    <t xml:space="preserve">  бөлүктөрү жана жабдуулары</t>
  </si>
  <si>
    <t xml:space="preserve">  алардын бөлүктөрү </t>
  </si>
  <si>
    <t xml:space="preserve">  өлчөгүч, текшерүүчү, медициналык </t>
  </si>
  <si>
    <t>Бардык түрдөгу сааттар жана анын бөлүктөрү</t>
  </si>
  <si>
    <t>Музыкалдык инструменттер; анын бөлүктөрү</t>
  </si>
  <si>
    <t xml:space="preserve">  алардын бөлүктөрү жана аларга тиешелүү буюмдар</t>
  </si>
  <si>
    <t xml:space="preserve">  (накта аңтериден тышкары) жана булгаары</t>
  </si>
  <si>
    <t xml:space="preserve">Накта жана жасалма аңтери; андан </t>
  </si>
  <si>
    <t>Текстиль материалдары, сиңдирилген,</t>
  </si>
  <si>
    <t xml:space="preserve">Булгаары сырьесу, булгаары, накта аңтери жана </t>
  </si>
  <si>
    <t xml:space="preserve">  өңдүү материалдардан жасалган буюмдар; </t>
  </si>
  <si>
    <t>Желе турган жемиш (мөмө-жемиш) жана жаңгак</t>
  </si>
  <si>
    <t xml:space="preserve">Мөмө-жемиштерден, жаңгактардан </t>
  </si>
  <si>
    <t>жеңил автомобилдер</t>
  </si>
  <si>
    <t xml:space="preserve">   Жаңы Зеландия</t>
  </si>
  <si>
    <t xml:space="preserve"> (миң доллары)</t>
  </si>
  <si>
    <t>1.9. ЕАЭБ ТЭИ ТН  тобу  боюнча импорттун түзүмү</t>
  </si>
  <si>
    <t xml:space="preserve">  кийим жана аларга тиешелүү трикотаждык буюмдар</t>
  </si>
  <si>
    <t>Кемелер, кайыктар жана башка сууда сүзүүчү каражаттар</t>
  </si>
  <si>
    <t xml:space="preserve">  уруктар, жемиштер жана дан; дары өсүмдүктөр</t>
  </si>
  <si>
    <t xml:space="preserve">Малдын жана өсүмдүктүн майлары; </t>
  </si>
  <si>
    <t xml:space="preserve">  жана аларды иштетүүдөн алынган азыктар; момдор</t>
  </si>
  <si>
    <t xml:space="preserve">1.20. Кыргыз Республиканын ЭЭЗ-нын экспортунун  ЕАЭБ ТЭИ ТН бөлүмдөрү боюнча түзүмү   </t>
  </si>
  <si>
    <t>Малдын жана өсүмдүктүн майлары, жана аларды иштетүүдөн алынган азык- түлүктөр</t>
  </si>
  <si>
    <t xml:space="preserve">Даяр тамак-аш азык-түлүктөрү, алкоголдук жана алкоголсуз </t>
  </si>
  <si>
    <t>(импорттун жалпы көлөмүнө пайыз менен)</t>
  </si>
  <si>
    <t>(экспорттун жалпы көлөмүнө пайыз менен)</t>
  </si>
  <si>
    <t>Керектөө товарлары, башка</t>
  </si>
  <si>
    <r>
      <t xml:space="preserve">        Структура экспорта по разделам МСТК </t>
    </r>
    <r>
      <rPr>
        <b/>
        <vertAlign val="superscript"/>
        <sz val="12"/>
        <rFont val="Times New Roman"/>
        <family val="1"/>
        <charset val="204"/>
      </rPr>
      <t>1</t>
    </r>
  </si>
  <si>
    <r>
      <t xml:space="preserve">        Структура импорта  по разделам МСТК </t>
    </r>
    <r>
      <rPr>
        <b/>
        <vertAlign val="superscript"/>
        <sz val="12"/>
        <rFont val="Times New Roman"/>
        <family val="1"/>
        <charset val="204"/>
      </rPr>
      <t>1</t>
    </r>
  </si>
  <si>
    <r>
      <t xml:space="preserve"> Экспорт товаров по  видам экономической деятельности</t>
    </r>
    <r>
      <rPr>
        <b/>
        <vertAlign val="superscript"/>
        <sz val="10"/>
        <rFont val="Times New Roman"/>
        <family val="1"/>
        <charset val="204"/>
      </rPr>
      <t>1</t>
    </r>
  </si>
  <si>
    <t>1.10.  ЭССК 1  бөлүмдөрү боюнча экспорттун түзүмү</t>
  </si>
  <si>
    <t>Тамак-аш азыктары  жана тирүү малдар</t>
  </si>
  <si>
    <t>Азык-түлүк эмес сырье, отундан башка</t>
  </si>
  <si>
    <t xml:space="preserve">  ушул өңдүү материалдар</t>
  </si>
  <si>
    <t>Мал жана өсүмдүк майлары, тоң майлар жана момдор</t>
  </si>
  <si>
    <t xml:space="preserve">  киргизилбеген ушул өңдүү продукция</t>
  </si>
  <si>
    <t xml:space="preserve">Негизинен материалдын түрү боюнча </t>
  </si>
  <si>
    <t xml:space="preserve">Ар түрдүү  даяр буюмдар </t>
  </si>
  <si>
    <t>1.11.  ЭССК 1  бөлүмдөрү боюнча импорттун түзүмү</t>
  </si>
  <si>
    <t xml:space="preserve">  киргизилбеген ушул  өңдүү продукция</t>
  </si>
  <si>
    <r>
      <t xml:space="preserve">1.12.  КЭК </t>
    </r>
    <r>
      <rPr>
        <b/>
        <vertAlign val="superscript"/>
        <sz val="12"/>
        <rFont val="Times New Roman"/>
        <family val="1"/>
        <charset val="204"/>
      </rPr>
      <t xml:space="preserve">1 </t>
    </r>
    <r>
      <rPr>
        <b/>
        <sz val="12"/>
        <rFont val="Times New Roman"/>
        <family val="1"/>
        <charset val="204"/>
      </rPr>
      <t xml:space="preserve">бөлумдөрү боюнча экспорттун түзүмү </t>
    </r>
  </si>
  <si>
    <t>өнөр жай  үчүн баштапкы азыктар,</t>
  </si>
  <si>
    <t>тышкары), тетиктер жана ага тиешелүү буюмдар</t>
  </si>
  <si>
    <t>тетиктер жана тиешелүү буюмдар</t>
  </si>
  <si>
    <t>ушуга тиешелүү шаймандар</t>
  </si>
  <si>
    <r>
      <t xml:space="preserve">1.13.  КЭК </t>
    </r>
    <r>
      <rPr>
        <b/>
        <vertAlign val="superscript"/>
        <sz val="12"/>
        <rFont val="Times New Roman"/>
        <family val="1"/>
        <charset val="204"/>
      </rPr>
      <t>1</t>
    </r>
    <r>
      <rPr>
        <b/>
        <sz val="12"/>
        <rFont val="Times New Roman"/>
        <family val="1"/>
        <charset val="204"/>
      </rPr>
      <t xml:space="preserve"> бөлүмдөрү боюнча импорттун түзүмү</t>
    </r>
  </si>
  <si>
    <t>Өнөр жай  үчүн баштапкы азыктар,</t>
  </si>
  <si>
    <r>
      <rPr>
        <vertAlign val="superscript"/>
        <sz val="9"/>
        <rFont val="Times New Roman"/>
        <family val="1"/>
        <charset val="204"/>
      </rPr>
      <t xml:space="preserve">1 </t>
    </r>
    <r>
      <rPr>
        <sz val="9"/>
        <rFont val="Times New Roman"/>
        <family val="1"/>
        <charset val="204"/>
      </rPr>
      <t>Кенен экономикалык категориялар боюнча классификация.</t>
    </r>
  </si>
  <si>
    <r>
      <t xml:space="preserve">Бардыгы </t>
    </r>
    <r>
      <rPr>
        <b/>
        <vertAlign val="superscript"/>
        <sz val="10"/>
        <rFont val="Times New Roman"/>
        <family val="1"/>
        <charset val="204"/>
      </rPr>
      <t xml:space="preserve"> </t>
    </r>
  </si>
  <si>
    <r>
      <t xml:space="preserve">Шериктештиги (КМШ) </t>
    </r>
    <r>
      <rPr>
        <b/>
        <vertAlign val="superscript"/>
        <sz val="10"/>
        <rFont val="Times New Roman"/>
        <family val="1"/>
        <charset val="204"/>
      </rPr>
      <t xml:space="preserve"> </t>
    </r>
  </si>
  <si>
    <r>
      <t>Бардыгы</t>
    </r>
    <r>
      <rPr>
        <b/>
        <vertAlign val="superscript"/>
        <sz val="10"/>
        <rFont val="Times New Roman"/>
        <family val="1"/>
        <charset val="204"/>
      </rPr>
      <t xml:space="preserve"> </t>
    </r>
  </si>
  <si>
    <r>
      <t xml:space="preserve">1 </t>
    </r>
    <r>
      <rPr>
        <sz val="9"/>
        <rFont val="Times New Roman"/>
        <family val="1"/>
        <charset val="204"/>
      </rPr>
      <t>Эл аралык стандарттык соода классификациясы.</t>
    </r>
  </si>
  <si>
    <r>
      <t>1.14. Экономикалык ишмердиктин  түрлөрү боюнча товарлардын экспорту</t>
    </r>
    <r>
      <rPr>
        <b/>
        <vertAlign val="superscript"/>
        <sz val="12"/>
        <rFont val="Times New Roman"/>
        <family val="1"/>
        <charset val="204"/>
      </rPr>
      <t xml:space="preserve"> 1</t>
    </r>
  </si>
  <si>
    <t>Суу менен жабдуу, тазалоо, калдыктарды иштетүү жана</t>
  </si>
  <si>
    <t>Кыймылсыз мүлк операциялары</t>
  </si>
  <si>
    <t>Мамлекеттик башкаруу жана коргоо; милдеттүү социалдык камсыздоо</t>
  </si>
  <si>
    <t>Билим берүү</t>
  </si>
  <si>
    <t xml:space="preserve">Жеке үй чарбалардын ишмердүүлүгү   </t>
  </si>
  <si>
    <t>Иштетүү өндүрүшү (иштетүү өнөр жайы)</t>
  </si>
  <si>
    <t>Транспорт ишмердиги жана жүктөрдү сактоо</t>
  </si>
  <si>
    <t>Административтик жана көмөкчү ишмердик</t>
  </si>
  <si>
    <t>Саламаттыкты сактоо жана калкты социалдык жактан тейлөө</t>
  </si>
  <si>
    <t>Башка тейлөө ишмердиги</t>
  </si>
  <si>
    <t xml:space="preserve">  мотоциклдерди оңдоо</t>
  </si>
  <si>
    <t>Искусство, көңүл ачуу жана эс алуу</t>
  </si>
  <si>
    <r>
      <rPr>
        <vertAlign val="superscript"/>
        <sz val="9"/>
        <rFont val="Times New Roman"/>
        <family val="1"/>
        <charset val="204"/>
      </rPr>
      <t xml:space="preserve">1 </t>
    </r>
    <r>
      <rPr>
        <sz val="9"/>
        <rFont val="Times New Roman"/>
        <family val="1"/>
        <charset val="204"/>
      </rPr>
      <t>ЭИТМКна (3 жоромол) ылайыктуу.</t>
    </r>
  </si>
  <si>
    <r>
      <t xml:space="preserve"> Импорт товаров  по  видам экономической деятельности</t>
    </r>
    <r>
      <rPr>
        <b/>
        <vertAlign val="superscript"/>
        <sz val="10"/>
        <rFont val="Times New Roman"/>
        <family val="1"/>
        <charset val="204"/>
      </rPr>
      <t>1</t>
    </r>
  </si>
  <si>
    <t>(миң АКШ доллары)</t>
  </si>
  <si>
    <r>
      <t xml:space="preserve"> 1.15. Экономикалык ишмердиктин  түрлөрү боюнча товарлардын импорту </t>
    </r>
    <r>
      <rPr>
        <b/>
        <vertAlign val="superscript"/>
        <sz val="12"/>
        <rFont val="Times New Roman"/>
        <family val="1"/>
        <charset val="204"/>
      </rPr>
      <t>1</t>
    </r>
  </si>
  <si>
    <t xml:space="preserve">   Андорра</t>
  </si>
  <si>
    <t xml:space="preserve">1.16. Кыргыз Республикасынын экспортун  өлкөлөр боюнча бөлүштүрүү </t>
  </si>
  <si>
    <t xml:space="preserve">   Түштүк Африка</t>
  </si>
  <si>
    <t xml:space="preserve">   Ангилья</t>
  </si>
  <si>
    <t xml:space="preserve">   Туркмөнстан</t>
  </si>
  <si>
    <t xml:space="preserve">   Өзбекстан</t>
  </si>
  <si>
    <t xml:space="preserve">1.17. Кыргыз Республикасынын импортун  өлкөлөр боюнча бөлүштүрүү </t>
  </si>
  <si>
    <t>Түркия</t>
  </si>
  <si>
    <t>Өзбекстан</t>
  </si>
  <si>
    <t>Түркмөнстан</t>
  </si>
  <si>
    <t xml:space="preserve">1.18.  Кыргыз Республикасынын экспорту  өлкөлөр  боюнча </t>
  </si>
  <si>
    <t xml:space="preserve">1.19.  Кыргыз Республикасынын импорту  өлкөлөр  боюнча </t>
  </si>
  <si>
    <t xml:space="preserve"> 1.21. Кыргыз Республиканын ЭЭЗ-нын импортунун ЕАЭБ ТЭИ ТН бөлүмдөрү боюнча түзүмү   </t>
  </si>
  <si>
    <t>1.22. ЭЭЗ экспортунун өлкөлөр  боюнча географиялык бөлүштүрүүсү</t>
  </si>
  <si>
    <t>1.23. ЭЭЗ импортунун өлкөлөр  боюнча географиялык бөлүштүрүүсү</t>
  </si>
  <si>
    <t xml:space="preserve">    Түркмөнстан</t>
  </si>
  <si>
    <t xml:space="preserve">   Таджикстан</t>
  </si>
  <si>
    <t>2023</t>
  </si>
  <si>
    <t>2024</t>
  </si>
  <si>
    <t xml:space="preserve">   2019 =100 </t>
  </si>
  <si>
    <t xml:space="preserve">Содружество Независимых  Государств   (СНГ) </t>
  </si>
  <si>
    <t>Шанхай Кызматташтык  Уюму (ШКУ)</t>
  </si>
  <si>
    <t>Экономикалык Кызматташтык Уюму (ЭКУ)</t>
  </si>
  <si>
    <t xml:space="preserve">Евразиялык Экономикалык Биримдик (ЕАЭБ) </t>
  </si>
  <si>
    <t>Шанхайская Организация Сотрудничества  (ШОС)</t>
  </si>
  <si>
    <t>Организация Экономического Сотрудничества (ОЭС)</t>
  </si>
  <si>
    <t xml:space="preserve">Евразийский Экономический Союз (ЕАЭС)  </t>
  </si>
  <si>
    <r>
      <t>БААРДЫГЫ</t>
    </r>
    <r>
      <rPr>
        <b/>
        <vertAlign val="superscript"/>
        <sz val="10"/>
        <rFont val="Times New Roman"/>
        <family val="1"/>
        <charset val="204"/>
      </rPr>
      <t xml:space="preserve"> </t>
    </r>
  </si>
  <si>
    <t>ВСЕГО</t>
  </si>
  <si>
    <t xml:space="preserve">Өрүү үчүн самандан  жана башка материалдардан </t>
  </si>
  <si>
    <t xml:space="preserve">Өрүлгөн буюмдарды иштетип чыгаруу </t>
  </si>
  <si>
    <t>Прочие химические продукты</t>
  </si>
  <si>
    <t>Ар кандай (башкалар) химиялык заттар</t>
  </si>
  <si>
    <t>Кебез, кийиз жана токулганбаган  материалдар;</t>
  </si>
  <si>
    <t xml:space="preserve">  классификацияланган  өнөр жай товарлары</t>
  </si>
  <si>
    <t xml:space="preserve">    детали и принадлежности</t>
  </si>
  <si>
    <r>
      <t xml:space="preserve">  Всего</t>
    </r>
    <r>
      <rPr>
        <b/>
        <sz val="9"/>
        <rFont val="Times New Roman"/>
        <family val="1"/>
        <charset val="204"/>
      </rPr>
      <t xml:space="preserve"> </t>
    </r>
  </si>
  <si>
    <t xml:space="preserve">  Европа</t>
  </si>
  <si>
    <t xml:space="preserve">     Америки</t>
  </si>
  <si>
    <t xml:space="preserve">     Штаттары</t>
  </si>
  <si>
    <t>Алжир</t>
  </si>
  <si>
    <t xml:space="preserve"> Египет</t>
  </si>
  <si>
    <t xml:space="preserve"> Кения</t>
  </si>
  <si>
    <t xml:space="preserve"> Судан</t>
  </si>
  <si>
    <t xml:space="preserve"> Южная Африка</t>
  </si>
  <si>
    <t xml:space="preserve"> Австралия</t>
  </si>
  <si>
    <t xml:space="preserve"> Новая Зеландия</t>
  </si>
  <si>
    <t xml:space="preserve">   Доминиканская Республика</t>
  </si>
  <si>
    <t xml:space="preserve">  (Великобритания) </t>
  </si>
  <si>
    <t xml:space="preserve"> Всего</t>
  </si>
  <si>
    <t xml:space="preserve"> Бардыгы </t>
  </si>
  <si>
    <t xml:space="preserve">     (Великобритания) </t>
  </si>
  <si>
    <t xml:space="preserve"> (Улуу Британия)</t>
  </si>
  <si>
    <t>Национальный статистический комитет</t>
  </si>
  <si>
    <t>Кыргызской Республики</t>
  </si>
  <si>
    <t>___________________________________________________</t>
  </si>
  <si>
    <t>КЫРГЫЗ РЕСПУБЛИКАСЫНЫН</t>
  </si>
  <si>
    <t>ТЫШКЫ ЖАНА ӨЗ АРА</t>
  </si>
  <si>
    <t>СООДАСЫ</t>
  </si>
  <si>
    <t>ВНЕШНЯЯ И ВЗАИМНАЯ</t>
  </si>
  <si>
    <t>ТОРГОВЛЯ</t>
  </si>
  <si>
    <t>КЫРГЫЗСКОЙ РЕСПУБЛИКИ</t>
  </si>
  <si>
    <t>Кыскача методологиялык түшүндүрмөлөр</t>
  </si>
  <si>
    <t>Краткие методологические пояснения</t>
  </si>
  <si>
    <t>Товарлар менен тышкы жана өз ара соода жүргүзүү</t>
  </si>
  <si>
    <t>Внешняя и взаимная торговля товарами</t>
  </si>
  <si>
    <t>Кыргыз Республикасынын тышкы жана өз ара соода статистикасы «жалпы» соода системасынын негизинде жүргүзүлөт. Республиканын экономикалык аймагына ташылып киргизилген бардык товарлар импортко кирет, ал эми экспорт ал аймактан тышка чыгарыла турган бардык товарлар. Республикага убактылуу киргизүүго жол берилген же андан чыгарылган транзиттик товарлар, товарлар менен тышкы жана өз ара соода жүргүзүү статистикасына кирбейт.</t>
  </si>
  <si>
    <t>Статистика внешней и взаимной торговли товарами Кыргызской Республики ведется на основании «общей» системы торговли. Импорт включает все товары, ввозимые на экономическую территорию республики, а экспорт – все вывозимые товары с этой территории. Транзитные товары, временно допущенные в республику или вывозимые из нее, не включаются в статистику внешней торговли товарами.</t>
  </si>
  <si>
    <t xml:space="preserve">Тышкы жана өз ара соода жүргүзүү статистикасы Бажылык союздун мүчө мамлекеттеринин тышкы соода жана өз ара соода жүргүзүү статистикасынын Бирдиктүү методологиясы боюнча эл аралык стандарттарга ылайык иштелип чыгат (Бажылык союздун Комиссиясынын 2011-ж. 28-январындагы №525 чечими менен бекитилген).  </t>
  </si>
  <si>
    <r>
      <t>Система торговли называется «</t>
    </r>
    <r>
      <rPr>
        <i/>
        <sz val="10"/>
        <rFont val="Times New Roman"/>
        <family val="1"/>
        <charset val="204"/>
      </rPr>
      <t>общей</t>
    </r>
    <r>
      <rPr>
        <b/>
        <sz val="10"/>
        <rFont val="Times New Roman"/>
        <family val="1"/>
        <charset val="204"/>
      </rPr>
      <t>»</t>
    </r>
    <r>
      <rPr>
        <sz val="10"/>
        <rFont val="Times New Roman"/>
        <family val="1"/>
        <charset val="204"/>
      </rPr>
      <t>, если статистическая территория страны совпадает с ее экономической территорией.  В экономическую территорию страны включаются воздушное пространство, территориальные воды, любые свободные зоны или таможенные склады. Статистика внешней и взаимной торговли товарами разрабатывается в соответствии с международными стандартами.</t>
    </r>
  </si>
  <si>
    <r>
      <t>Тышкы соода</t>
    </r>
    <r>
      <rPr>
        <b/>
        <i/>
        <sz val="10"/>
        <color rgb="FF000000"/>
        <rFont val="Times New Roman"/>
        <family val="1"/>
        <charset val="204"/>
      </rPr>
      <t xml:space="preserve"> </t>
    </r>
    <r>
      <rPr>
        <sz val="10"/>
        <color rgb="FF000000"/>
        <rFont val="Times New Roman"/>
        <family val="1"/>
        <charset val="204"/>
      </rPr>
      <t xml:space="preserve">- </t>
    </r>
    <r>
      <rPr>
        <i/>
        <sz val="10"/>
        <color rgb="FF000000"/>
        <rFont val="Times New Roman"/>
        <family val="1"/>
        <charset val="204"/>
      </rPr>
      <t>үчүнчү өлкөлөр  менен соода жүргүзүү;</t>
    </r>
  </si>
  <si>
    <r>
      <t>Внешняя торговля</t>
    </r>
    <r>
      <rPr>
        <sz val="10"/>
        <rFont val="Times New Roman"/>
        <family val="1"/>
        <charset val="204"/>
      </rPr>
      <t xml:space="preserve"> – торговля со третьими странами, не входящими в ЕАЭС.</t>
    </r>
  </si>
  <si>
    <r>
      <t>Взаимная торговля</t>
    </r>
    <r>
      <rPr>
        <sz val="10"/>
        <rFont val="Times New Roman"/>
        <family val="1"/>
        <charset val="204"/>
      </rPr>
      <t xml:space="preserve"> – торговля с государствами-членами Евразийского экономического союза (ЕАЭС).</t>
    </r>
  </si>
  <si>
    <t>Тышкы жана өз ара соода жүргүзүү статистикасынын негизги көрсөткүчтөрү болуп: тышкы соода жүгүртүү, экспорт, импорт, тышкы соода балансы саналат.</t>
  </si>
  <si>
    <t>Основными показателями статистики внешней торговли являются: внешнеторговый оборот, экспорт, импорт, внешнеторговый баланс.</t>
  </si>
  <si>
    <r>
      <t>Тышкы соода жүгүртүүсү</t>
    </r>
    <r>
      <rPr>
        <sz val="10"/>
        <color rgb="FF000000"/>
        <rFont val="Times New Roman"/>
        <family val="1"/>
        <charset val="204"/>
      </rPr>
      <t xml:space="preserve"> - белгиленген бир мезгилге карата өлкөлөрдүн экспорт жана импорт товарларынын   көлөмүнүн суммасы.</t>
    </r>
  </si>
  <si>
    <r>
      <t>Внешнеторговый оборот</t>
    </r>
    <r>
      <rPr>
        <b/>
        <sz val="10"/>
        <rFont val="Times New Roman"/>
        <family val="1"/>
        <charset val="204"/>
      </rPr>
      <t xml:space="preserve"> – </t>
    </r>
    <r>
      <rPr>
        <sz val="10"/>
        <rFont val="Times New Roman"/>
        <family val="1"/>
        <charset val="204"/>
      </rPr>
      <t>сумма объемов экспорта и импорта товаров страны за определенный период.</t>
    </r>
  </si>
  <si>
    <r>
      <t>Товарлардын экспорту</t>
    </r>
    <r>
      <rPr>
        <sz val="10"/>
        <color rgb="FF000000"/>
        <rFont val="Times New Roman"/>
        <family val="1"/>
        <charset val="204"/>
      </rPr>
      <t xml:space="preserve"> - ата-мекендик өндүрүштүн товарларынын тышка чыгуусу жана чет элдик товарлардын реэкспорту.   </t>
    </r>
  </si>
  <si>
    <r>
      <t>Экспорт товаров</t>
    </r>
    <r>
      <rPr>
        <b/>
        <sz val="10"/>
        <rFont val="Times New Roman"/>
        <family val="1"/>
        <charset val="204"/>
      </rPr>
      <t xml:space="preserve"> </t>
    </r>
    <r>
      <rPr>
        <sz val="10"/>
        <rFont val="Times New Roman"/>
        <family val="1"/>
        <charset val="204"/>
      </rPr>
      <t>–</t>
    </r>
    <r>
      <rPr>
        <b/>
        <sz val="10"/>
        <rFont val="Times New Roman"/>
        <family val="1"/>
        <charset val="204"/>
      </rPr>
      <t xml:space="preserve"> </t>
    </r>
    <r>
      <rPr>
        <sz val="10"/>
        <rFont val="Times New Roman"/>
        <family val="1"/>
        <charset val="204"/>
      </rPr>
      <t>вывоз из страны товаров отечественного производства и реэкспорт товаров иностранного происхождения.</t>
    </r>
  </si>
  <si>
    <r>
      <t>Товарлардын импорту</t>
    </r>
    <r>
      <rPr>
        <sz val="10"/>
        <color rgb="FF000000"/>
        <rFont val="Times New Roman"/>
        <family val="1"/>
        <charset val="204"/>
      </rPr>
      <t xml:space="preserve"> - республиканын ичинде колдонууга жана реэкспорт үчүн дайындалган чет элдик товарлардын чет өлкөдөн киргизилиши.</t>
    </r>
  </si>
  <si>
    <r>
      <t>Импорт товаров</t>
    </r>
    <r>
      <rPr>
        <b/>
        <sz val="10"/>
        <rFont val="Times New Roman"/>
        <family val="1"/>
        <charset val="204"/>
      </rPr>
      <t xml:space="preserve"> </t>
    </r>
    <r>
      <rPr>
        <sz val="10"/>
        <rFont val="Times New Roman"/>
        <family val="1"/>
        <charset val="204"/>
      </rPr>
      <t>–</t>
    </r>
    <r>
      <rPr>
        <b/>
        <sz val="10"/>
        <rFont val="Times New Roman"/>
        <family val="1"/>
        <charset val="204"/>
      </rPr>
      <t xml:space="preserve"> </t>
    </r>
    <r>
      <rPr>
        <sz val="10"/>
        <rFont val="Times New Roman"/>
        <family val="1"/>
        <charset val="204"/>
      </rPr>
      <t>ввоз из-за рубежа товаров иностранного происхождения, предназначенных для использования внутри республики и для реэкспорта.</t>
    </r>
  </si>
  <si>
    <r>
      <t>Тышкы соода балансы (сальдо)</t>
    </r>
    <r>
      <rPr>
        <sz val="10"/>
        <color rgb="FF000000"/>
        <rFont val="Times New Roman"/>
        <family val="1"/>
        <charset val="204"/>
      </rPr>
      <t xml:space="preserve"> - экпорт менен импорттун ортосундагы айырма. Эгерде, экспорт импорттон ашса, же тескерисинче (“минус“ белгиси коюлат) импорт экспорттон ашса, анда Сальдо оң; </t>
    </r>
  </si>
  <si>
    <r>
      <t>Внешнеторговый баланс (сальдо)</t>
    </r>
    <r>
      <rPr>
        <sz val="10"/>
        <rFont val="Times New Roman"/>
        <family val="1"/>
        <charset val="204"/>
      </rPr>
      <t xml:space="preserve"> - разница между экспортом и импортом. Сальдо положительное, если экспорт превышает импорт и отрицательное (ставится знак «минус») – импорт превышает экспорт.</t>
    </r>
  </si>
  <si>
    <t>Тышкы жана өз ара соода жүргүзүүдө өндүрүлгөн  товарлардын наркын эсепке алуу:</t>
  </si>
  <si>
    <t>Учет стоимости товаров во внешней торговле производится:</t>
  </si>
  <si>
    <t>а) экспорттоло тургандар - ФОБдун баасы боюнча - анын наркын жана  экспортер-өлкөлөрдүн чек арасына чейин жеткирүү боюнча бардык чыгымдарды камтыган товардын баасы.</t>
  </si>
  <si>
    <t>а) экспортируемых - по ценам ФОБ - цена товара, включающая его стоимость и все расходы по доставке до границы страны- экспортера;</t>
  </si>
  <si>
    <t>б) импорттоло тургандар - СИФдин баасы боюнча - анын наркын жана  импортер-өлкөлөрдүн чек арасына чейин камсыздоо жана жеткирүү боюнча бардык чыгымдарды камтыган товардын баасы.</t>
  </si>
  <si>
    <t>б) импортируемых - по ценам СИФ - цена товара, включающая его стоимость и расходы по страхованию и транспортировке до границы страны-импортера.</t>
  </si>
  <si>
    <r>
      <t>Статистикалык товарлардын баасы</t>
    </r>
    <r>
      <rPr>
        <sz val="10"/>
        <color rgb="FF000000"/>
        <rFont val="Times New Roman"/>
        <family val="1"/>
        <charset val="204"/>
      </rPr>
      <t xml:space="preserve"> сом жана АКШ доллары боюнча аныкталат. Сомду АКШ долларына айлантууда ошол учурдагы Кыргыз Республикасынын Улуттук банкы белгилеген курс боюнча жүргүзүлөт.</t>
    </r>
  </si>
  <si>
    <r>
      <t>Статистическая стоимость товаров</t>
    </r>
    <r>
      <rPr>
        <sz val="10"/>
        <rFont val="Times New Roman"/>
        <family val="1"/>
        <charset val="204"/>
      </rPr>
      <t xml:space="preserve"> определяется в долларах США. Пересчет в доллары США производится по курсу, установленному Национальным банком Кыргызской Республики на дату таможенного оформления товаров. </t>
    </r>
  </si>
  <si>
    <r>
      <t>-</t>
    </r>
    <r>
      <rPr>
        <sz val="10"/>
        <color rgb="FF000000"/>
        <rFont val="Times New Roman"/>
        <family val="1"/>
        <charset val="204"/>
      </rPr>
      <t xml:space="preserve"> тышкы соода бажы статистикасында - товарларга карата декларациянын   катталган күнү;</t>
    </r>
  </si>
  <si>
    <t xml:space="preserve">          -  экспорт отражается по стране назначения (потребления) товара;</t>
  </si>
  <si>
    <t>- өз ара соода статистикасында - импорттоо учурунда товар складга келип түшкөн учурда, экспорттоо учурунда - товарды складдан жүктөп чыгарган учурда.</t>
  </si>
  <si>
    <t xml:space="preserve">          -  импорт отражается по стране происхождения (производства) товара.</t>
  </si>
  <si>
    <r>
      <t xml:space="preserve"> </t>
    </r>
    <r>
      <rPr>
        <i/>
        <sz val="10"/>
        <color rgb="FF000000"/>
        <rFont val="Times New Roman"/>
        <family val="1"/>
        <charset val="204"/>
      </rPr>
      <t>Фактуралык наркы</t>
    </r>
    <r>
      <rPr>
        <b/>
        <i/>
        <sz val="10"/>
        <color rgb="FF000000"/>
        <rFont val="Times New Roman"/>
        <family val="1"/>
        <charset val="204"/>
      </rPr>
      <t xml:space="preserve"> - </t>
    </r>
    <r>
      <rPr>
        <sz val="10"/>
        <color rgb="FF000000"/>
        <rFont val="Times New Roman"/>
        <family val="1"/>
        <charset val="204"/>
      </rPr>
      <t>тышкы соода</t>
    </r>
    <r>
      <rPr>
        <b/>
        <i/>
        <sz val="10"/>
        <color rgb="FF000000"/>
        <rFont val="Times New Roman"/>
        <family val="1"/>
        <charset val="204"/>
      </rPr>
      <t xml:space="preserve"> </t>
    </r>
    <r>
      <rPr>
        <sz val="10"/>
        <color rgb="FF000000"/>
        <rFont val="Times New Roman"/>
        <family val="1"/>
        <charset val="204"/>
      </rPr>
      <t xml:space="preserve">бүтүмүнүн шарттарында сүйлөшүлгөн жана </t>
    </r>
    <r>
      <rPr>
        <b/>
        <i/>
        <sz val="10"/>
        <color rgb="FF000000"/>
        <rFont val="Times New Roman"/>
        <family val="1"/>
        <charset val="204"/>
      </rPr>
      <t xml:space="preserve"> </t>
    </r>
    <r>
      <rPr>
        <sz val="10"/>
        <color rgb="FF000000"/>
        <rFont val="Times New Roman"/>
        <family val="1"/>
        <charset val="204"/>
      </rPr>
      <t xml:space="preserve">счет-фактурада көрсөтүлгөн наркы - транспорттук чыгашаларды  жана  камсыздоону камтышы мүмкүн, ошондой эле берүү шарттарынын классификаторуна ылайык камтыбашы да мүмкүн. </t>
    </r>
  </si>
  <si>
    <t>Если в момент поставки неизвестна страна назначения или происхождения товара, то экспорт (импорт) учитывается по стране продажи (покупки) товара. Страна продажи (покупки) товара - страна, на территории которой находится фирма или организация, продавшая или купившая товар, независимо от ее национальной принадлежности.</t>
  </si>
  <si>
    <r>
      <t>Товарларды классификациялоо жана кодировкалоо үчүн ЕАЭБ Тышкы Экономикалык</t>
    </r>
    <r>
      <rPr>
        <i/>
        <sz val="10"/>
        <color rgb="FF000000"/>
        <rFont val="Times New Roman"/>
        <family val="1"/>
        <charset val="204"/>
      </rPr>
      <t xml:space="preserve"> Ишмердиктин Товардык Номенклатурасы колдонулат (ЕАЭБ ТЭИнин ТН)</t>
    </r>
    <r>
      <rPr>
        <b/>
        <sz val="10"/>
        <color rgb="FF000000"/>
        <rFont val="Times New Roman"/>
        <family val="1"/>
        <charset val="204"/>
      </rPr>
      <t xml:space="preserve"> </t>
    </r>
    <r>
      <rPr>
        <sz val="10"/>
        <color rgb="FF000000"/>
        <rFont val="Times New Roman"/>
        <family val="1"/>
        <charset val="204"/>
      </rPr>
      <t xml:space="preserve">бирдиктүү, товарларды Гармонизирленген системасына негизделген  кодировкалоо, Дүйнөлүк Бажы уюму жана </t>
    </r>
    <r>
      <rPr>
        <i/>
        <sz val="10"/>
        <color rgb="FF000000"/>
        <rFont val="Times New Roman"/>
        <family val="1"/>
        <charset val="204"/>
      </rPr>
      <t>Тышкы Экономикалык Ишмердиктин Товардык Номенклатурасы колдонулат.</t>
    </r>
  </si>
  <si>
    <r>
      <t xml:space="preserve">Для классификации и кодирования товаров применяется единая </t>
    </r>
    <r>
      <rPr>
        <i/>
        <sz val="10"/>
        <rFont val="Times New Roman"/>
        <family val="1"/>
        <charset val="204"/>
      </rPr>
      <t>Товарная Номенклатура Внешнеэкономической Деятельности ЕАЭС (ТН ВЭД ЕАЭС),</t>
    </r>
    <r>
      <rPr>
        <sz val="10"/>
        <rFont val="Times New Roman"/>
        <family val="1"/>
        <charset val="204"/>
      </rPr>
      <t xml:space="preserve"> подготовленная на базе Гармонизированной системы описания и кодирования товаров Всемирной таможенной организации.</t>
    </r>
  </si>
  <si>
    <r>
      <t xml:space="preserve">Тышкы соода статистикасында экономикалык анализ жүргүзүү үчүн </t>
    </r>
    <r>
      <rPr>
        <i/>
        <sz val="10"/>
        <color rgb="FF000000"/>
        <rFont val="Times New Roman"/>
        <family val="1"/>
        <charset val="204"/>
      </rPr>
      <t>Эл аралык стандарттык соода классификациясы (ЭССК)</t>
    </r>
    <r>
      <rPr>
        <sz val="10"/>
        <color rgb="FF000000"/>
        <rFont val="Times New Roman"/>
        <family val="1"/>
        <charset val="204"/>
      </rPr>
      <t xml:space="preserve"> ылайыктуу болуп </t>
    </r>
    <r>
      <rPr>
        <i/>
        <sz val="10"/>
        <color rgb="FF000000"/>
        <rFont val="Times New Roman"/>
        <family val="1"/>
        <charset val="204"/>
      </rPr>
      <t xml:space="preserve"> эсептелет</t>
    </r>
    <r>
      <rPr>
        <sz val="10"/>
        <color rgb="FF000000"/>
        <rFont val="Times New Roman"/>
        <family val="1"/>
        <charset val="204"/>
      </rPr>
      <t xml:space="preserve">, алар өндүрүштүн стадиясына жараша классификацияланат. </t>
    </r>
  </si>
  <si>
    <r>
      <t xml:space="preserve">Для экономического анализа статистики внешней и взаимной торговли используется </t>
    </r>
    <r>
      <rPr>
        <i/>
        <sz val="10"/>
        <rFont val="Times New Roman"/>
        <family val="1"/>
        <charset val="204"/>
      </rPr>
      <t>Международная стандартная торговая классификация (МСТК),</t>
    </r>
    <r>
      <rPr>
        <sz val="10"/>
        <rFont val="Times New Roman"/>
        <family val="1"/>
        <charset val="204"/>
      </rPr>
      <t xml:space="preserve"> в которой товары классифицируются в зависимости от стадии их производства.   В МСТК содержится 3118 наименований основных товарных позиций, которые сведены в 261 группу, 67 отделов и 10 разделов. </t>
    </r>
  </si>
  <si>
    <r>
      <t xml:space="preserve">Ошондой эле, Эл аралык практикада </t>
    </r>
    <r>
      <rPr>
        <i/>
        <sz val="10"/>
        <color rgb="FF000000"/>
        <rFont val="Times New Roman"/>
        <family val="1"/>
        <charset val="204"/>
      </rPr>
      <t>Кеңири экономикалык категория боюнча классификациясы (КЭК)</t>
    </r>
    <r>
      <rPr>
        <b/>
        <sz val="10"/>
        <color rgb="FF000000"/>
        <rFont val="Times New Roman"/>
        <family val="1"/>
        <charset val="204"/>
      </rPr>
      <t xml:space="preserve"> </t>
    </r>
    <r>
      <rPr>
        <sz val="10"/>
        <color rgb="FF000000"/>
        <rFont val="Times New Roman"/>
        <family val="1"/>
        <charset val="204"/>
      </rPr>
      <t>ЭССКнын</t>
    </r>
    <r>
      <rPr>
        <b/>
        <sz val="10"/>
        <color rgb="FF000000"/>
        <rFont val="Times New Roman"/>
        <family val="1"/>
        <charset val="204"/>
      </rPr>
      <t xml:space="preserve"> </t>
    </r>
    <r>
      <rPr>
        <sz val="10"/>
        <color rgb="FF000000"/>
        <rFont val="Times New Roman"/>
        <family val="1"/>
        <charset val="204"/>
      </rPr>
      <t xml:space="preserve">аныктоосу жана түшүнүгүн пайдалануусунда колдонулат, анын акыркы колдонуусу боюнча товарлар ири экономикалык класстарга топтолот. </t>
    </r>
  </si>
  <si>
    <r>
      <t>В международной практике используется также</t>
    </r>
    <r>
      <rPr>
        <b/>
        <sz val="10"/>
        <rFont val="Times New Roman"/>
        <family val="1"/>
        <charset val="204"/>
      </rPr>
      <t xml:space="preserve"> </t>
    </r>
    <r>
      <rPr>
        <i/>
        <sz val="10"/>
        <rFont val="Times New Roman"/>
        <family val="1"/>
        <charset val="204"/>
      </rPr>
      <t>Классификация по широким экономическим категориям (ШЭК)</t>
    </r>
    <r>
      <rPr>
        <b/>
        <sz val="10"/>
        <rFont val="Times New Roman"/>
        <family val="1"/>
        <charset val="204"/>
      </rPr>
      <t xml:space="preserve"> </t>
    </r>
    <r>
      <rPr>
        <sz val="10"/>
        <rFont val="Times New Roman"/>
        <family val="1"/>
        <charset val="204"/>
      </rPr>
      <t>с</t>
    </r>
    <r>
      <rPr>
        <b/>
        <sz val="10"/>
        <rFont val="Times New Roman"/>
        <family val="1"/>
        <charset val="204"/>
      </rPr>
      <t xml:space="preserve"> </t>
    </r>
    <r>
      <rPr>
        <sz val="10"/>
        <rFont val="Times New Roman"/>
        <family val="1"/>
        <charset val="204"/>
      </rPr>
      <t xml:space="preserve">использованием определений и понятий МСТК, в которой товары группируются в крупные экономические классы товаров по их конечному назначению. </t>
    </r>
  </si>
  <si>
    <t>Кызмат көрсөтүүлөрдүн тышкы жана өз ара соодасы</t>
  </si>
  <si>
    <t>Внешняя и взаимная торговля услугами</t>
  </si>
  <si>
    <t>Тышкы соода статистикасынын кызмат көрсөтүүлөрү «ЭВФдин төлөм тендеми боюнча жетектөөсүнүн» VI басылмасында баяндалган методологиялык жоболорго ылайык жүргүзүлөт.</t>
  </si>
  <si>
    <t>Статистика внешней торговли услугами ведется в соответствии с методологическими положениями, изложенными в VI издании «Руководства по платежному балансу, МВФ, 2010г».  Внешнеэкономические услуги являются второй составной частью счета текущих операций платежного баланса после товаров.</t>
  </si>
  <si>
    <t xml:space="preserve">Кызмат көрсөтүү термининде иш-аракеттин  пайдалуу жыйынтыктары түшүндүрүлөт, аныкталган керектөөлөрдү канааттандырган белгилүү, бирок материалдык буюм түрүнө айланбайт, экспорт көбөйүп, ал эми импорт ал өлкөнүн финансылык ресурстарын азайтат (чет өлкөлүк валютада). </t>
  </si>
  <si>
    <t xml:space="preserve">Под термином услуги понимаются полезные результаты деятельности, удовлетворяющие определенные потребности, но не воплощающиеся в материально – вещественную форму, экспорт которых увеличивает, а импорт уменьшает финансовые ресурсы страны (в иностранной валюте). </t>
  </si>
  <si>
    <t>Тышкы сооданын негизги кызмат көрсөтүүчү түрлөрү, төлөм тендемесинин стандарттык компонентинин классификациясына ылайык: транспорттук кызмат көрсөтүүлөр, барып келүүлөр (туристтик кызмат көрсөтүү), байланыш кызмат көрсөтүүлөр, курулуш кызмат көрсөтүүлөр, камсыздандыруу кызмат көрсөтүүлөр, финансылык кызмат көрсөтүүлөр, компьютердик жана маалыматтык кызмат көрсөтүүлөр, роялти жана лицензиялык кызмат көрсөтүү жана иштиктүү кызмат көрсөтүүлөр, жеке жактарга  жана маданият аймагында, эс алуу, билим берүү, медицина чөйрөсүндөгү, мамлекеттик жана башка жогоруда саналгандарга киргизилбеген кызмат көрсөтүүлөрдүн түрлөрү.</t>
  </si>
  <si>
    <t>Основные виды внешней торговли услугами, согласно классификации стандартного компонента платежного баланса, включают: транспортные услуги, поездки (туристические услуги), услуги связи, строительные услуги, страховые услуги, финансовые услуги, компьютерные и информационные услуги, роялти и лицензионные платежи, прочие деловые услуги, услуги частным лицам и услуги в сфере культуры, отдыха, образования и медицины, государственные услуги и прочие виды услуг, не вошедшие в перечисленные.</t>
  </si>
  <si>
    <t xml:space="preserve">Кызмат көрсөтүүлөрдүн экспорту (импорту) кызмат көрсөтүү учурунда катталат. Кызмат көрсөтүүлөрдүн экспорту (импорту) көлөм наркынын  кызмат көрсөтүүсү, улуттук валютада көрсөтүлүп, Улуттук банктын орточо курстук кварталына карата АКШ долларында кайрадан эжсептелт. </t>
  </si>
  <si>
    <t>Экспорт (импорт) услуг регистрируется на момент оказания услуг. Стоимостной объем экспорта (импорта) услуг, выраженный в национальной валюте, пересчитывается в доллары США по курсу валют Национального банка в среднем за квартал.</t>
  </si>
  <si>
    <t>Тышкы жана өз ара сооданын бир жолку наркынын (баасынын) индекстери</t>
  </si>
  <si>
    <t xml:space="preserve">Индексы единичной стоимости (цен) внешней и взаимной торговли </t>
  </si>
  <si>
    <r>
      <t>Индекс</t>
    </r>
    <r>
      <rPr>
        <b/>
        <sz val="10"/>
        <color rgb="FF000000"/>
        <rFont val="Times New Roman"/>
        <family val="1"/>
        <charset val="204"/>
      </rPr>
      <t xml:space="preserve"> </t>
    </r>
    <r>
      <rPr>
        <sz val="10"/>
        <color rgb="FF000000"/>
        <rFont val="Times New Roman"/>
        <family val="1"/>
        <charset val="204"/>
      </rPr>
      <t>– салыштырмалуу көрсөткүч, товардын баасынын, наркынын жана көлөмүнүн үстүбүздөгү мезгилдин деңгелиндеги базистик мезгилге карата  өзгөрүлүшүн көрсөтөт.</t>
    </r>
  </si>
  <si>
    <r>
      <t>Индекс</t>
    </r>
    <r>
      <rPr>
        <sz val="10"/>
        <rFont val="Times New Roman"/>
        <family val="1"/>
        <charset val="204"/>
      </rPr>
      <t xml:space="preserve"> – относительный показатель, выражающий изменение уровня цен, стоимости и объема на товары в текущем периоде по сравнению с базисным.  </t>
    </r>
  </si>
  <si>
    <r>
      <t>Тышкы соода индекси</t>
    </r>
    <r>
      <rPr>
        <sz val="10"/>
        <color rgb="FF000000"/>
        <rFont val="Times New Roman"/>
        <family val="1"/>
        <charset val="204"/>
      </rPr>
      <t xml:space="preserve"> тышкы соода секторунун ишмердигин мүнөздөйт жана белгиленген мезгилде товардын наркы, анын физикалык көлөмүнүн жана баасынын өзгөрүшүнө кандай  ченемде көз каранды экендигин көрсөтөт.</t>
    </r>
  </si>
  <si>
    <r>
      <t>Индексы внешней торговли</t>
    </r>
    <r>
      <rPr>
        <sz val="10"/>
        <rFont val="Times New Roman"/>
        <family val="1"/>
        <charset val="204"/>
      </rPr>
      <t xml:space="preserve"> характеризуют деятельность сектора внешней торговли, и позволяют определить, в какой мере изменения в стоимости товара за определенный период зависят от изменения его физического объема и цены.</t>
    </r>
  </si>
  <si>
    <r>
      <t>Тышкы сооданын баа индекси (экспорттун, импорттун)</t>
    </r>
    <r>
      <rPr>
        <b/>
        <sz val="10"/>
        <color rgb="FF000000"/>
        <rFont val="Times New Roman"/>
        <family val="1"/>
        <charset val="204"/>
      </rPr>
      <t xml:space="preserve"> </t>
    </r>
    <r>
      <rPr>
        <sz val="10"/>
        <color rgb="FF000000"/>
        <rFont val="Times New Roman"/>
        <family val="1"/>
        <charset val="204"/>
      </rPr>
      <t>– тышкы сооданын физикалык көлөмү өзгөрүлбөгөн учурда, баанын өзгөрүшүнүн эсебинен экспорттун (импорттун)</t>
    </r>
    <r>
      <rPr>
        <b/>
        <sz val="10"/>
        <color rgb="FF000000"/>
        <rFont val="Times New Roman"/>
        <family val="1"/>
        <charset val="204"/>
      </rPr>
      <t xml:space="preserve"> </t>
    </r>
    <r>
      <rPr>
        <sz val="10"/>
        <color rgb="FF000000"/>
        <rFont val="Times New Roman"/>
        <family val="1"/>
        <charset val="204"/>
      </rPr>
      <t xml:space="preserve">наркынын өзгөрүшүн мүнөздөйт жана Паашенин формуласы боюнча эсептелет: </t>
    </r>
  </si>
  <si>
    <r>
      <t>Индекс цен внешней торговли (экспорта, импорта)</t>
    </r>
    <r>
      <rPr>
        <b/>
        <sz val="10"/>
        <rFont val="Times New Roman"/>
        <family val="1"/>
        <charset val="204"/>
      </rPr>
      <t xml:space="preserve"> - </t>
    </r>
    <r>
      <rPr>
        <sz val="10"/>
        <rFont val="Times New Roman"/>
        <family val="1"/>
        <charset val="204"/>
      </rPr>
      <t>характеризует изменение стоимости экспорта (импорта) за счет изменения цен при неизменном физическом объеме внешней торговли и исчисляется по формуле Пааше</t>
    </r>
    <r>
      <rPr>
        <b/>
        <i/>
        <sz val="10"/>
        <rFont val="Times New Roman"/>
        <family val="1"/>
        <charset val="204"/>
      </rPr>
      <t>:</t>
    </r>
  </si>
  <si>
    <t>Индекстин бирдиктүү наркын эсептөө үчүн (экспорт жана импорт) орточо баалар пайдаланылат, тышкы соода статистикасында болсо саны боюнча жана нарктык бирдиктин (улуттук валютада) негизинде аныкталган орточо баа колдонулат. Орточо баа индекстери салыштыруу өлкөлөрү боюнча товардык позициясынын деѕгээлинде эсептелет, андан ары топтор боюнча, бөлүктөр боюнча жана ЕАЭБтин Тышкы Экономикалык Ишкердиктин Товардык Номенклатурасына (ЕАЭБ ТЭИ ТН) ылайык товарларды экспортоонун (импортоонун) жалпы көлөмү боюнча эсептелет.</t>
  </si>
  <si>
    <t>Для расчета индексов единичной стоимости (экспорта и импорта) используются средние цены, определенные на основе имеющейся статистики внешней торговли в количественном и стоимостном выражениях (в национальной валюте). Индексы средних цен исчисляются на уровне товарных позиций по сопоставимым странам, далее по группам, разделам и по общему объему экспорта (импорта) товаров в соответствии с Товарной Номенклатурой Внешнеэкономической Деятельности ЕАЭС (ТН ВЭД ЕАЭС).</t>
  </si>
  <si>
    <t>Мазмуну</t>
  </si>
  <si>
    <t>Содержание</t>
  </si>
  <si>
    <t xml:space="preserve">1. Внешняя и взаимная торговля  Кыргызской Республики </t>
  </si>
  <si>
    <t>1.1.</t>
  </si>
  <si>
    <t>Кыргыз Республикасынын тышкы жана өз ара соодасы</t>
  </si>
  <si>
    <t>Внешняя и взаимная торговля Кыргызской Республики</t>
  </si>
  <si>
    <t>1.2.</t>
  </si>
  <si>
    <t>Кыргыз Республикасынын товарлар менен  тышкы жана өз ара соодасынын көлөмү</t>
  </si>
  <si>
    <t>Объем внешней и взаимной торговли товарами Кыргызской Республики</t>
  </si>
  <si>
    <t>1.3.</t>
  </si>
  <si>
    <t>Экспорт-импорттук операцияларынын  өнүгүшүнүн динамикасы</t>
  </si>
  <si>
    <t>Динамика развития экспортно - импортных операций</t>
  </si>
  <si>
    <t>1.4.</t>
  </si>
  <si>
    <t>Континенттер боюнча экспорт-импорттук операциялар</t>
  </si>
  <si>
    <t>Экспортно-импортные операции  по континентам</t>
  </si>
  <si>
    <t>1.5.</t>
  </si>
  <si>
    <t>Интеграциялык топтор боюнча экпорт-импорттук операциялар</t>
  </si>
  <si>
    <t>1.6.</t>
  </si>
  <si>
    <t xml:space="preserve">ЕАЭБ ТЭИ ТН бөлумдөрү боюнча экспорттун түзүмү </t>
  </si>
  <si>
    <t>Структура экспорта по разделам ТН ВЭД ЕАЭС</t>
  </si>
  <si>
    <t>1.7.</t>
  </si>
  <si>
    <t xml:space="preserve">ЕАЭБ ТЭИ ТН бөлумдөрү боюнча импорттун түзүмү </t>
  </si>
  <si>
    <t>Структура импорта по разделам ТН ВЭД ЕАЭС</t>
  </si>
  <si>
    <t>1.8.</t>
  </si>
  <si>
    <t>ЕАЭБ ТЭИ ТН тобу боюнча экспорттун түзүмү</t>
  </si>
  <si>
    <t>Структура экспорта по группам ТН ВЭД ЕАЭС</t>
  </si>
  <si>
    <t>1.9.</t>
  </si>
  <si>
    <t>ЕАЭБ ТЭИ ТН тобу боюнча импорттун түзүмү</t>
  </si>
  <si>
    <t>Структура импорта по группам ТН ВЭД ЕАЭС</t>
  </si>
  <si>
    <t>1.10.</t>
  </si>
  <si>
    <t>ЭССК бөлүмдөрү боюнча экспорттун түзүмү</t>
  </si>
  <si>
    <t>Структура экспорта по разделам МСТК</t>
  </si>
  <si>
    <t>1.11.</t>
  </si>
  <si>
    <t>ЭССК бөлүмдөрү боюнча импорттун түзүмү</t>
  </si>
  <si>
    <t>Структура импорта по разделам МСТК</t>
  </si>
  <si>
    <t>1.12.</t>
  </si>
  <si>
    <t xml:space="preserve">КЭК бөлумдөрү боюнча экспорттун түзүмү </t>
  </si>
  <si>
    <t>Структура экспорта по разделам ШЭК</t>
  </si>
  <si>
    <t>1.13.</t>
  </si>
  <si>
    <t xml:space="preserve">КЭК бөлумдөрү боюнча импорттун түзүмү </t>
  </si>
  <si>
    <t>Структура импорта по разделам ШЭК</t>
  </si>
  <si>
    <t>1.14.</t>
  </si>
  <si>
    <t>Экономикалык ишмердиктин  түрлөрү боюнча товарлардын экспорту</t>
  </si>
  <si>
    <t>Объем экспорта товаров по  видам экономической деятельности</t>
  </si>
  <si>
    <t>1.15.</t>
  </si>
  <si>
    <t>Экономикалык ишмердиктин  түрлөрү боюнча товарлардын импорту</t>
  </si>
  <si>
    <t>Объем импорта товаров  по  видам экономической деятельности</t>
  </si>
  <si>
    <t>1.16.</t>
  </si>
  <si>
    <t>Кыргыз Республикасынын экспортун өлкөлөр боюнча бөлүштүрүү</t>
  </si>
  <si>
    <t>Распределение экспорта Кыргызской Республики по странам</t>
  </si>
  <si>
    <t>1.17.</t>
  </si>
  <si>
    <t>Кыргыз Республикасынын импортун өлкөлөр боюнча бөлүштүрүү</t>
  </si>
  <si>
    <t>Распределение импорта Кыргызской Республики по странам</t>
  </si>
  <si>
    <t>1.18.</t>
  </si>
  <si>
    <t>Кыргыз Республикасынын өлкөлөр боюнча экспорту</t>
  </si>
  <si>
    <t>Экспорт Кыргызской Республики по странам</t>
  </si>
  <si>
    <t>1.19.</t>
  </si>
  <si>
    <t>Кыргыз Республикасынын өлкөлөр боюнча импорту</t>
  </si>
  <si>
    <t>1.20.</t>
  </si>
  <si>
    <r>
      <t>Кыргыз</t>
    </r>
    <r>
      <rPr>
        <sz val="9"/>
        <rFont val="Times New Roman"/>
        <family val="1"/>
        <charset val="204"/>
      </rPr>
      <t xml:space="preserve"> Республиканын ЭЭЗ-нын экспортунун ЕАЭБ ТЭИ ТН бөлүмдөрү боюнча түзүмү  </t>
    </r>
  </si>
  <si>
    <t xml:space="preserve">Структура экспорта Кыргызской Республики по СЭЗ по разделам ТН ВЭД ЕАЭС </t>
  </si>
  <si>
    <t>1.21.</t>
  </si>
  <si>
    <r>
      <t>Кыргыз</t>
    </r>
    <r>
      <rPr>
        <sz val="9"/>
        <rFont val="Times New Roman"/>
        <family val="1"/>
        <charset val="204"/>
      </rPr>
      <t xml:space="preserve"> Республиканын ЭЭЗ-нын импортунун ЕАЭБ ТЭИ ТН бөлүмдөрү боюнча түзүмү  </t>
    </r>
  </si>
  <si>
    <t xml:space="preserve">Структура импорта Кыргызской Республики по СЭЗ по разделам ТН ВЭД  ЕАЭС </t>
  </si>
  <si>
    <t>1.22.</t>
  </si>
  <si>
    <t>ЭЭЗ-нын экспортунун өлкөлөр боюнча географиялык бөлүштүрүүсү</t>
  </si>
  <si>
    <t>Географическое распределение экспорта СЭЗ по странам</t>
  </si>
  <si>
    <t>1.23.</t>
  </si>
  <si>
    <t>ЭЭЗ-нын импортунун өлкөлөр боюнча географиялык бөлүштүрүүсү</t>
  </si>
  <si>
    <t>Географическое распределение импорта СЭЗ по странам</t>
  </si>
  <si>
    <t>2. Кыргыз Республикасынын өлкөлөр боюнча тышкы соодасы</t>
  </si>
  <si>
    <t>2. Внешняя торговля Кыргызской Республики по странам</t>
  </si>
  <si>
    <t>2.1.</t>
  </si>
  <si>
    <t>Азербайжанга товарлардын айрым түрлөрүнүн экспорту</t>
  </si>
  <si>
    <t>Экспорт отдельных видов товаров в Азербайджан</t>
  </si>
  <si>
    <t>2.2.</t>
  </si>
  <si>
    <t>Азербайжандан товарлардын айрым түрлөрүнүн импорту</t>
  </si>
  <si>
    <t>Импорт отдельных видов товаров из Азербайджана</t>
  </si>
  <si>
    <t>2.3.</t>
  </si>
  <si>
    <t>Арменияга товарлардын айрым түрлөрүнүн экспорту</t>
  </si>
  <si>
    <t>Экспорт отдельных видов товаров в Армению</t>
  </si>
  <si>
    <t>2.4.</t>
  </si>
  <si>
    <t>Армениядан товарлардын айрым түрлөрүнүн импорту</t>
  </si>
  <si>
    <t>Импорт отдельных видов товаров из Армении</t>
  </si>
  <si>
    <t>2.5.</t>
  </si>
  <si>
    <t>Белорусияга товарлардын айрым түрлөрүнүн экспорту</t>
  </si>
  <si>
    <t>Экспорт отдельных видов товаров в Беларусь</t>
  </si>
  <si>
    <t>2.6.</t>
  </si>
  <si>
    <t>Белорусиядан товарлардын айрым түрлөрүнүн импорту</t>
  </si>
  <si>
    <t>Импорт отдельных видов товаров из Беларусь</t>
  </si>
  <si>
    <t>2.7.</t>
  </si>
  <si>
    <t>Казакстанга товарлардын айрым түрлөрүнүн экспорту</t>
  </si>
  <si>
    <t>Экспорт отдельных видов товаров в Казахстан</t>
  </si>
  <si>
    <t>2.8.</t>
  </si>
  <si>
    <t>Казакстандан товарлардын айрым түрлөрүнүн импорту</t>
  </si>
  <si>
    <t>Импорт отдельных видов товаров из Казахстана</t>
  </si>
  <si>
    <t>2.9.</t>
  </si>
  <si>
    <t>Молдовага товарлардын айрым түрлөрүнүн экспорту</t>
  </si>
  <si>
    <t>Экспорт отдельных видов товаров в Молдову</t>
  </si>
  <si>
    <t>2.10.</t>
  </si>
  <si>
    <t>Молдовадан товарлардын айрым түрлөрүнүн импорту</t>
  </si>
  <si>
    <t>Импорт отдельных видов товаров из Молдовы</t>
  </si>
  <si>
    <t>2.11.</t>
  </si>
  <si>
    <t>Россияга товарлардын айрым түрлөрүнүн экспорту</t>
  </si>
  <si>
    <t>Экспорт отдельных видов товаров в Россию</t>
  </si>
  <si>
    <t>2.12.</t>
  </si>
  <si>
    <t>Россиядан товарлардын айрым түрлөрүнүн импорту</t>
  </si>
  <si>
    <t>Импорт отдельных видов товаров из России</t>
  </si>
  <si>
    <t>2.13.</t>
  </si>
  <si>
    <t>Тажикистанга товарлардын айрым түрлөрүнүн экспорту</t>
  </si>
  <si>
    <t>Экспорт отдельных видов товаров в Таджикистан</t>
  </si>
  <si>
    <t>2.14.</t>
  </si>
  <si>
    <t>Тажикистандан товарлардын айрым түрлөрүнүн импорту</t>
  </si>
  <si>
    <t>Импорт отдельных видов товаров из Таджикистана</t>
  </si>
  <si>
    <t>2.15.</t>
  </si>
  <si>
    <t>Түркмөнстанга товарлардын айрым түрлөрүнүн экспорту</t>
  </si>
  <si>
    <t>Экспорт отдельных видов товаров в Туркменистан</t>
  </si>
  <si>
    <t>2.16.</t>
  </si>
  <si>
    <t>Түркмөнстандан товарлардын айрым түрлөрүнүн импорту</t>
  </si>
  <si>
    <t>Импорт отдельных видов товаров из Туркменистана</t>
  </si>
  <si>
    <t>2.17.</t>
  </si>
  <si>
    <t>Өзбекстанга товарлардын айрым түрлөрүнүн экспорту</t>
  </si>
  <si>
    <t>Экспорт отдельных видов товаров в Узбекистан</t>
  </si>
  <si>
    <t>2.18.</t>
  </si>
  <si>
    <t>Өзбекстандан товарлардын айрым түрлөрүнүн импорту</t>
  </si>
  <si>
    <t>Импорт отдельных видов товаров из Узбекистана</t>
  </si>
  <si>
    <t>2.19.</t>
  </si>
  <si>
    <t>Украинага товарлардын айрым түрлөрүнүн экспорту</t>
  </si>
  <si>
    <t>Экспорт отдельных видов товаров в Украину</t>
  </si>
  <si>
    <t>2.20.</t>
  </si>
  <si>
    <t>Украинадан товарлардын айрым түрлөрүнүн импорту</t>
  </si>
  <si>
    <t>Импорт отдельных видов товаров из Украины</t>
  </si>
  <si>
    <t>2.21.</t>
  </si>
  <si>
    <t>Бельгияга товарлардын айрым түрлөрүнүн экспорту</t>
  </si>
  <si>
    <t>Экспорт отдельных видов товаров в Бельгию</t>
  </si>
  <si>
    <t>2.22.</t>
  </si>
  <si>
    <t>Бельгиядан товарлардын айрым түрлөрүнүн импорту</t>
  </si>
  <si>
    <t>Импорт отдельных видов товаров из Бельгии</t>
  </si>
  <si>
    <t>2.23.</t>
  </si>
  <si>
    <t>Улуу Британияга товарлардын айрым түрлөрүнүн экспорту</t>
  </si>
  <si>
    <t>Экспорт отдельных видов товаров в Великобританию</t>
  </si>
  <si>
    <t>2.24.</t>
  </si>
  <si>
    <t>Улуу Британиядан товарлардын айрым түрлөрүнүн импорту</t>
  </si>
  <si>
    <t>Импорт отдельных видов товаров из Великобритании</t>
  </si>
  <si>
    <t>2.25.</t>
  </si>
  <si>
    <t>Германияга товарлардын айрым түрлөрүнүн экспорту</t>
  </si>
  <si>
    <t>Экспорт отдельных видов товаров в Германию</t>
  </si>
  <si>
    <t>2.26.</t>
  </si>
  <si>
    <t>Германиядан товарлардын айрым түрлөрүнүн импорту</t>
  </si>
  <si>
    <t>Импорт отдельных видов товаров из Германии</t>
  </si>
  <si>
    <t>2.27.</t>
  </si>
  <si>
    <t>Иранга товарлардын айрым түрлөрүнүн экспорту</t>
  </si>
  <si>
    <t>Экспорт отдельных видов товаров в Иран</t>
  </si>
  <si>
    <t>2.28.</t>
  </si>
  <si>
    <t>Ирандан товарлардын айрым түрлөрүнүн импорту</t>
  </si>
  <si>
    <t>Импорт отдельных видов товаров из Ирана</t>
  </si>
  <si>
    <t>2.29.</t>
  </si>
  <si>
    <t>Италияга товарлардын айрым түрлөрүнүн экспорту</t>
  </si>
  <si>
    <t>Экспорт отдельных видов товаров в Италию</t>
  </si>
  <si>
    <t>2.30.</t>
  </si>
  <si>
    <t>Италиядан товарлардын айрым түрлөрүнүн импорту</t>
  </si>
  <si>
    <t>Импорт отдельных видов товаров из Италии</t>
  </si>
  <si>
    <t>2.31.</t>
  </si>
  <si>
    <t>Кытайга товарлардын айрым түрлөрүнүн экспорту</t>
  </si>
  <si>
    <t>Экспорт отдельных видов товаров в Китай</t>
  </si>
  <si>
    <t>2.32.</t>
  </si>
  <si>
    <t>Кытайдан товарлардын айрым түрлөрүнүн импорту</t>
  </si>
  <si>
    <t>Импорт отдельных видов товаров из Китая</t>
  </si>
  <si>
    <t>2.33.</t>
  </si>
  <si>
    <t>Кореяга товарлардын айрым түрлөрүнүн экспорту</t>
  </si>
  <si>
    <t>Экспорт отдельных видов товаров в Корею</t>
  </si>
  <si>
    <t>2.34.</t>
  </si>
  <si>
    <t>Кореядан товарлардын айрым түрлөрүнүн импорту</t>
  </si>
  <si>
    <t>Импорт отдельных видов товаров из Кореи</t>
  </si>
  <si>
    <t>2.35.</t>
  </si>
  <si>
    <t>Латвияга товарлардын айрым түрлөрүнүн экспорту</t>
  </si>
  <si>
    <t>Экспорт отдельных видов товаров в Латвию</t>
  </si>
  <si>
    <t>2.36.</t>
  </si>
  <si>
    <t>Латвиядан товарлардын айрым түрлөрүнүн импорту</t>
  </si>
  <si>
    <t>Импорт отдельных видов товаров из Латвии</t>
  </si>
  <si>
    <t>2.37.</t>
  </si>
  <si>
    <t>Нидерландыга товарлардын айрым түрлөрүнүн экспорту</t>
  </si>
  <si>
    <t>Экспорт отдельных видов товаров в Нидерланды</t>
  </si>
  <si>
    <t>2.38.</t>
  </si>
  <si>
    <t>Нидерландыдан товарлардын айрым түрлөрүнүн импорту</t>
  </si>
  <si>
    <t>Импорт отдельных видов товаров из Нидерландов</t>
  </si>
  <si>
    <t>2.39.</t>
  </si>
  <si>
    <t>Бириккен Араб Эмиратына товарлардын айрым түрлөрүнүн экспорту</t>
  </si>
  <si>
    <t>Экспорт отдельных видов товаров в Объединенные Арабские Эмираты</t>
  </si>
  <si>
    <t>2.40.</t>
  </si>
  <si>
    <t>Бириккен Араб Эмиратынан товарлардын айрым түрлөрүнүн импорту</t>
  </si>
  <si>
    <t>Импорт отдельных видов товаров в Объединенные Арабские Эмираты</t>
  </si>
  <si>
    <t>2.41.</t>
  </si>
  <si>
    <t>Польшага товарлардын айрым түрлөрүнүн экспорту</t>
  </si>
  <si>
    <t>Экспорт отдельных видов товаров в Польшу</t>
  </si>
  <si>
    <t>2.42.</t>
  </si>
  <si>
    <t>Польшадан товарлардын айрым түрлөрүнүн импорту</t>
  </si>
  <si>
    <t>Импорт отдельных видов товаров из Польши</t>
  </si>
  <si>
    <t>2.43.</t>
  </si>
  <si>
    <t>АКШга товарлардын айрым түрлөрүнүн экспорту</t>
  </si>
  <si>
    <t>Экспорт отдельных видов товаров в США</t>
  </si>
  <si>
    <t>2.44.</t>
  </si>
  <si>
    <t>АКШдан товарлардын айрым түрлөрүнүн импорту</t>
  </si>
  <si>
    <t>Импорт отдельных видов товаров из США</t>
  </si>
  <si>
    <t>2.45.</t>
  </si>
  <si>
    <t>Түркияга товарлардын айрым түрлөрүнүн экспорту</t>
  </si>
  <si>
    <t>Экспорт отдельных видов товаров в Турцию</t>
  </si>
  <si>
    <t>2.46.</t>
  </si>
  <si>
    <t>Түркиядан товарлардын айрым түрлөрүнүн импорту</t>
  </si>
  <si>
    <t>Импорт отдельных видов товаров из Турции</t>
  </si>
  <si>
    <t>2.47.</t>
  </si>
  <si>
    <t>Францияга товарлардын айрым түрлөрүнүн экспорту</t>
  </si>
  <si>
    <t>Экспорт отдельных видов товаров во Францию</t>
  </si>
  <si>
    <t>2.48.</t>
  </si>
  <si>
    <t>Франциядан товарлардын айрым түрлөрүнүн импорту</t>
  </si>
  <si>
    <t>Импорт отдельных видов товаров из Франции</t>
  </si>
  <si>
    <t>2.49.</t>
  </si>
  <si>
    <t>Швейцарияга товарлардын айрым түрлөрүнүн экспорту</t>
  </si>
  <si>
    <t>Экспорт отдельных видов товаров в Швейцарию</t>
  </si>
  <si>
    <t>2.50.</t>
  </si>
  <si>
    <t>Швейцариядан товарлардын айрым түрлөрүнүн импорту</t>
  </si>
  <si>
    <t>Импорт отдельных видов товаров из Швейцарии</t>
  </si>
  <si>
    <t>2.51.</t>
  </si>
  <si>
    <t>Швецияга товарлардын айрым түрлөрүнүн экспорту</t>
  </si>
  <si>
    <t>Экспорт отдельных видов товаров в Швецию</t>
  </si>
  <si>
    <t>2.52.</t>
  </si>
  <si>
    <t>Швециядан товарлардын айрым түрлөрүнүн импорту</t>
  </si>
  <si>
    <t>Импорт отдельных видов товаров из Швеции</t>
  </si>
  <si>
    <t>2.53.</t>
  </si>
  <si>
    <t>Японияга товарлардын айрым түрлөрүнүн экспорту</t>
  </si>
  <si>
    <t>Экспорт отдельных видов товаров в Японию</t>
  </si>
  <si>
    <t>2.54.</t>
  </si>
  <si>
    <t>Япониядан товарлардын айрым түрлөрүнүн импорту</t>
  </si>
  <si>
    <t>Импорт отдельных видов товаров из Японии</t>
  </si>
  <si>
    <t>3. ЕАЭБ ТЭИ ТН бөлүмдөрү  боюнча айрым өлкөлөр менен болгон товарлардын тышкы  соодасы</t>
  </si>
  <si>
    <t>3. Внешняя торговля товарами по отдельным странам по разделам ТН ВЭД ЕАЭС</t>
  </si>
  <si>
    <t>3.1.</t>
  </si>
  <si>
    <t>ЕАЭБ ТЭИ ТН бөлүмдөрү боюнча Казакстанга товарлардын экспорту</t>
  </si>
  <si>
    <t>Экспорт товаров в Казахстан по разделам ТН ВЭД ЕАЭС</t>
  </si>
  <si>
    <t>3.2.</t>
  </si>
  <si>
    <t>ЕАЭБ ТЭИ ТН бөлүмдөрү боюнча Казакстандан товарлардын импорту</t>
  </si>
  <si>
    <t>Импорт товаров из Казахстана  по разделам ТН ВЭД ЕАЭС</t>
  </si>
  <si>
    <t>3.3.</t>
  </si>
  <si>
    <t>ЕАЭБ ТЭИ ТН бөлүмдөрү боюнча Россияга товарлардын экспорту</t>
  </si>
  <si>
    <t>Экспорт товаров в Россию  по разделам ТН ВЭД ЕАЭС</t>
  </si>
  <si>
    <t>3.4.</t>
  </si>
  <si>
    <t>ЕАЭБ ТЭИ ТН бөлүмдөрү боюнча Россиядан товарлардын импорту</t>
  </si>
  <si>
    <t>Импорт товаров из России  по разделам ТН ВЭД ЕАЭС</t>
  </si>
  <si>
    <t>3.5.</t>
  </si>
  <si>
    <t xml:space="preserve">ЕАЭБ ТЭИ ТН бөлүмдөрү боюнча Өзбекистанга товарлардын экспорту </t>
  </si>
  <si>
    <t>Экспорт товаров в Узбекистан по разделам ТН ВЭД ЕАЭС</t>
  </si>
  <si>
    <t>3.6.</t>
  </si>
  <si>
    <t xml:space="preserve">ЕАЭБ ТЭИ ТН бөлүмдөрү боюнча  Өзбекистандан товарлардын импорту </t>
  </si>
  <si>
    <t>Импорт товаров из Узбекистана  по разделам ТН ВЭД ЕАЭС</t>
  </si>
  <si>
    <t>3.7.</t>
  </si>
  <si>
    <t xml:space="preserve">ЕАЭБ ТЭИ ТН бөлүмдөрү боюнча Германияга товарлардын экспорту </t>
  </si>
  <si>
    <t>Экспорт товаров в Германию  по разделам ТН ВЭД ЕАЭС</t>
  </si>
  <si>
    <t>3.8.</t>
  </si>
  <si>
    <t xml:space="preserve">ЕАЭБ ТЭИ ТН бөлүмдөрү боюнча Германиядан товарлардын импорту </t>
  </si>
  <si>
    <t>Импорт товаров из Германии  по разделам ТН ВЭД ЕАЭС</t>
  </si>
  <si>
    <t>3.9.</t>
  </si>
  <si>
    <t xml:space="preserve">ЕАЭБ ТЭИ ТН бөлүмдөрү боюнча АКШга товарлардын экспорту </t>
  </si>
  <si>
    <t>Экспорт товаров в США  по разделам ТН ВЭД ЕАЭС</t>
  </si>
  <si>
    <t>3.10.</t>
  </si>
  <si>
    <t xml:space="preserve">ЕАЭБ ТЭИ ТН бөлүмдөрү боюнча АКШдан товарлардын импорту </t>
  </si>
  <si>
    <t>Импорт товаров из США  по разделам ТН ВЭД ЕАЭС</t>
  </si>
  <si>
    <t>3.11.</t>
  </si>
  <si>
    <t xml:space="preserve">ЕАЭБ ТЭИ ТН бөлүмдөрү боюнча  Түркияга товарлардын экспорту </t>
  </si>
  <si>
    <t>Экспорт товаров в Турцию  по разделам ТН ВЭД ЕАЭС</t>
  </si>
  <si>
    <t>3.12.</t>
  </si>
  <si>
    <t xml:space="preserve">ЕАЭБ ТЭИ ТН бөлүмдөрү боюнча Түркиядан товарлардын импорту </t>
  </si>
  <si>
    <t>Импорт товаров из Турции  по разделам ТН ВЭД ЕАЭС</t>
  </si>
  <si>
    <t xml:space="preserve">4. Кыргыз Республикасынын региондор боюнча товарлардын тышкы соодасы </t>
  </si>
  <si>
    <t>4. Внешняя торговля товарами по регионам Кыргызской Республики</t>
  </si>
  <si>
    <t>4.1.</t>
  </si>
  <si>
    <t>Кыргыз Республикасынын региондор боюнча экспорту</t>
  </si>
  <si>
    <t>Экспорт Кыргызской Республики по регионам</t>
  </si>
  <si>
    <t>4.2.</t>
  </si>
  <si>
    <t>Кыргыз Республикасынын региондор боюнча импорту</t>
  </si>
  <si>
    <t>Импорт Кыргызской Республики по регионам</t>
  </si>
  <si>
    <t>4.3.</t>
  </si>
  <si>
    <t>Баткен облусунан товарлардын экспорту</t>
  </si>
  <si>
    <t>Экспорт  товаров из Баткенской области</t>
  </si>
  <si>
    <t>4.4.</t>
  </si>
  <si>
    <t>Баткен облусуна товарлардын импорту</t>
  </si>
  <si>
    <t>Импорт  товаров в Баткенскую область</t>
  </si>
  <si>
    <t>4.5.</t>
  </si>
  <si>
    <t>Жалал-Абад  облусунан  товарлардын  экспорту</t>
  </si>
  <si>
    <t>Экспорт  товаров из Джалал-Абадской области</t>
  </si>
  <si>
    <t>4.6.</t>
  </si>
  <si>
    <t>Жалал-Абад облусуна  товарлардын  импорту</t>
  </si>
  <si>
    <t>Импорт товаров в Джалал-Абадскую область</t>
  </si>
  <si>
    <t>4.7.</t>
  </si>
  <si>
    <t>Ысык-Көл  облусунан   товарлардын  экспорту</t>
  </si>
  <si>
    <t>Экспорт  товаров из Иссык-Кульской области</t>
  </si>
  <si>
    <t>4.8.</t>
  </si>
  <si>
    <t>Ысык-Көл облусуна  товарлардын  импорту</t>
  </si>
  <si>
    <t>Импорт  товаров в Иссык-Кульскую область</t>
  </si>
  <si>
    <t>4.9.</t>
  </si>
  <si>
    <t>Нарын  облусунан  товарлардын  экспорту</t>
  </si>
  <si>
    <t>Экспорт  товаров из Нарынской области</t>
  </si>
  <si>
    <t>4.10.</t>
  </si>
  <si>
    <t>Нарын областына келген  товарлардын  импорту</t>
  </si>
  <si>
    <t>Импорт  товаров в Нырынскую область</t>
  </si>
  <si>
    <t>4.11.</t>
  </si>
  <si>
    <t>Ош  облусунан товарлардын экспорту</t>
  </si>
  <si>
    <t>Экспорт  товаров из  Ошской области</t>
  </si>
  <si>
    <t>4.12.</t>
  </si>
  <si>
    <t>Ош облусуна товарлардын импорту</t>
  </si>
  <si>
    <t>Импорт товаров в  Ошскую область</t>
  </si>
  <si>
    <t>4.13.</t>
  </si>
  <si>
    <t>Талас  облусунан  товарлардын экспорту</t>
  </si>
  <si>
    <t>Экспорт из Таласской области</t>
  </si>
  <si>
    <t>4.14.</t>
  </si>
  <si>
    <t>Талас  облусуна  товарлардын импорту</t>
  </si>
  <si>
    <t>Импорт товаров в Таласскую область</t>
  </si>
  <si>
    <t>4.15.</t>
  </si>
  <si>
    <t>Чуй  облусунан  товарлардын экспорту</t>
  </si>
  <si>
    <t>Экспорт  товаров из Чуйской области</t>
  </si>
  <si>
    <t>4.16.</t>
  </si>
  <si>
    <t>Чуй облусуна  товарлардын импорту</t>
  </si>
  <si>
    <t>Импорт  товаров в  Чуйскую область</t>
  </si>
  <si>
    <t>4.17.</t>
  </si>
  <si>
    <t>Бишкек шаарынан  товарлардын  экспорту</t>
  </si>
  <si>
    <t>Экспорт  товаров из г.Бишкек</t>
  </si>
  <si>
    <t>4.18.</t>
  </si>
  <si>
    <t>Бишкек шаарына  товарлардын  импорту</t>
  </si>
  <si>
    <t>Импорт  товаров в г.Бишкек</t>
  </si>
  <si>
    <t>4.19.</t>
  </si>
  <si>
    <t>Ош шаарынан  товарлардын экспорту</t>
  </si>
  <si>
    <t>Экспорт товаров из г.Ош</t>
  </si>
  <si>
    <t>4.20.</t>
  </si>
  <si>
    <t>Ош шаарына  товарлардын  импорту</t>
  </si>
  <si>
    <t>Импорт товаров в г.Ош</t>
  </si>
  <si>
    <t>5. Кызмат көрсөтүүлөрдун тышкы жана өз ара соодасы</t>
  </si>
  <si>
    <t>5. Внешняя и взаимная торговля услугами</t>
  </si>
  <si>
    <t>5.1.</t>
  </si>
  <si>
    <t>5.2.</t>
  </si>
  <si>
    <t>6. Тышкы жана өз ара соода баасынын индекстери</t>
  </si>
  <si>
    <t>6. Индексы цен внешней и взаимной торговли</t>
  </si>
  <si>
    <t>6.1.</t>
  </si>
  <si>
    <t xml:space="preserve">ТЭИ ТН бөлүмдөрү боюнча экспорттун орто баасынын индекстери </t>
  </si>
  <si>
    <t>Индексы средних цен экспорта по разделам ТНВЭД</t>
  </si>
  <si>
    <t>6.2.</t>
  </si>
  <si>
    <t xml:space="preserve">ТЭИ ТН бөлүмдөрү боюнча импорттун орто баасынын индекстери </t>
  </si>
  <si>
    <t>Индексы средних цен импорта по разделам ТНВЭД</t>
  </si>
  <si>
    <t>6.3.</t>
  </si>
  <si>
    <t xml:space="preserve">ТЭИ ТН тобу боюнча  экспорттун орто баасынын индекстери </t>
  </si>
  <si>
    <t xml:space="preserve">Индексы средних цен экспорта по группам ТНВЭД </t>
  </si>
  <si>
    <t>6.4.</t>
  </si>
  <si>
    <t xml:space="preserve">ТЭИ ТН тобу боюнча  импорттун орто баасынын индекстери </t>
  </si>
  <si>
    <t xml:space="preserve">Индексы средних цен импорта по группам ТНВЭД </t>
  </si>
  <si>
    <t>7. Валюталардын курсу</t>
  </si>
  <si>
    <t xml:space="preserve">7. Курсы валют </t>
  </si>
  <si>
    <t>7.1.</t>
  </si>
  <si>
    <t>Айрым чет өлкөлүк валюталардын номиналдык курсу</t>
  </si>
  <si>
    <t>Номинальный курс отдельных иностранных  валют</t>
  </si>
  <si>
    <t>2020-2024</t>
  </si>
  <si>
    <t>Бишкек 2025</t>
  </si>
  <si>
    <r>
      <t xml:space="preserve">                                                I</t>
    </r>
    <r>
      <rPr>
        <vertAlign val="subscript"/>
        <sz val="10"/>
        <color rgb="FF000000"/>
        <rFont val="Times New Roman"/>
        <family val="1"/>
        <charset val="204"/>
      </rPr>
      <t>р</t>
    </r>
    <r>
      <rPr>
        <sz val="10"/>
        <color rgb="FF000000"/>
        <rFont val="Times New Roman"/>
        <family val="1"/>
        <charset val="204"/>
      </rPr>
      <t xml:space="preserve"> = ∑ P</t>
    </r>
    <r>
      <rPr>
        <vertAlign val="subscript"/>
        <sz val="10"/>
        <color rgb="FF000000"/>
        <rFont val="Times New Roman"/>
        <family val="1"/>
        <charset val="204"/>
      </rPr>
      <t>1</t>
    </r>
    <r>
      <rPr>
        <sz val="10"/>
        <color rgb="FF000000"/>
        <rFont val="Times New Roman"/>
        <family val="1"/>
        <charset val="204"/>
      </rPr>
      <t>Q</t>
    </r>
    <r>
      <rPr>
        <vertAlign val="subscript"/>
        <sz val="10"/>
        <color rgb="FF000000"/>
        <rFont val="Times New Roman"/>
        <family val="1"/>
        <charset val="204"/>
      </rPr>
      <t>1</t>
    </r>
    <r>
      <rPr>
        <sz val="10"/>
        <color rgb="FF000000"/>
        <rFont val="Times New Roman"/>
        <family val="1"/>
        <charset val="204"/>
      </rPr>
      <t xml:space="preserve">  / ∑ Р</t>
    </r>
    <r>
      <rPr>
        <vertAlign val="subscript"/>
        <sz val="10"/>
        <color rgb="FF000000"/>
        <rFont val="Times New Roman"/>
        <family val="1"/>
        <charset val="204"/>
      </rPr>
      <t>0</t>
    </r>
    <r>
      <rPr>
        <sz val="10"/>
        <color rgb="FF000000"/>
        <rFont val="Times New Roman"/>
        <family val="1"/>
        <charset val="204"/>
      </rPr>
      <t>Q</t>
    </r>
    <r>
      <rPr>
        <vertAlign val="subscript"/>
        <sz val="10"/>
        <color rgb="FF000000"/>
        <rFont val="Times New Roman"/>
        <family val="1"/>
        <charset val="204"/>
      </rPr>
      <t xml:space="preserve">1 </t>
    </r>
    <r>
      <rPr>
        <sz val="10"/>
        <color rgb="FF000000"/>
        <rFont val="Times New Roman"/>
        <family val="1"/>
        <charset val="204"/>
      </rPr>
      <t>,</t>
    </r>
  </si>
  <si>
    <r>
      <t xml:space="preserve"> I</t>
    </r>
    <r>
      <rPr>
        <vertAlign val="subscript"/>
        <sz val="10"/>
        <color rgb="FF000000"/>
        <rFont val="Times New Roman"/>
        <family val="1"/>
        <charset val="204"/>
      </rPr>
      <t>p</t>
    </r>
    <r>
      <rPr>
        <sz val="10"/>
        <color rgb="FF000000"/>
        <rFont val="Times New Roman"/>
        <family val="1"/>
        <charset val="204"/>
      </rPr>
      <t xml:space="preserve"> – экспорттун (импорттун) баа индекси  азыркы салыштырмалуу базистик мезгилге тиешелүү  </t>
    </r>
  </si>
  <si>
    <r>
      <t xml:space="preserve"> где  I</t>
    </r>
    <r>
      <rPr>
        <vertAlign val="subscript"/>
        <sz val="10"/>
        <rFont val="Times New Roman"/>
        <family val="1"/>
        <charset val="204"/>
      </rPr>
      <t>p</t>
    </r>
    <r>
      <rPr>
        <sz val="10"/>
        <rFont val="Times New Roman"/>
        <family val="1"/>
        <charset val="204"/>
      </rPr>
      <t xml:space="preserve"> - индекс цен экспорта (импорта) за текущий период по сравнению с соответствующим периодом базисного периода; </t>
    </r>
  </si>
  <si>
    <r>
      <t xml:space="preserve"> P</t>
    </r>
    <r>
      <rPr>
        <vertAlign val="subscript"/>
        <sz val="10"/>
        <color rgb="FF000000"/>
        <rFont val="Times New Roman"/>
        <family val="1"/>
        <charset val="204"/>
      </rPr>
      <t>1</t>
    </r>
    <r>
      <rPr>
        <sz val="10"/>
        <color rgb="FF000000"/>
        <rFont val="Times New Roman"/>
        <family val="1"/>
        <charset val="204"/>
      </rPr>
      <t xml:space="preserve"> – азыркы мезгилдеги товардык бирдиктин орточо баасы;</t>
    </r>
  </si>
  <si>
    <r>
      <t xml:space="preserve">         P</t>
    </r>
    <r>
      <rPr>
        <vertAlign val="subscript"/>
        <sz val="10"/>
        <rFont val="Times New Roman"/>
        <family val="1"/>
        <charset val="204"/>
      </rPr>
      <t>1</t>
    </r>
    <r>
      <rPr>
        <sz val="10"/>
        <rFont val="Times New Roman"/>
        <family val="1"/>
        <charset val="204"/>
      </rPr>
      <t xml:space="preserve"> - средняя цена единицы товара в текущем периоде;</t>
    </r>
  </si>
  <si>
    <r>
      <t>P</t>
    </r>
    <r>
      <rPr>
        <vertAlign val="subscript"/>
        <sz val="10"/>
        <color rgb="FF000000"/>
        <rFont val="Times New Roman"/>
        <family val="1"/>
        <charset val="204"/>
      </rPr>
      <t>0</t>
    </r>
    <r>
      <rPr>
        <sz val="10"/>
        <color rgb="FF000000"/>
        <rFont val="Times New Roman"/>
        <family val="1"/>
        <charset val="204"/>
      </rPr>
      <t xml:space="preserve"> –  базистик мезгилдеги товардык бирдиктин орточо баасы;</t>
    </r>
  </si>
  <si>
    <r>
      <t xml:space="preserve">         P</t>
    </r>
    <r>
      <rPr>
        <vertAlign val="subscript"/>
        <sz val="10"/>
        <rFont val="Times New Roman"/>
        <family val="1"/>
        <charset val="204"/>
      </rPr>
      <t>0</t>
    </r>
    <r>
      <rPr>
        <sz val="10"/>
        <rFont val="Times New Roman"/>
        <family val="1"/>
        <charset val="204"/>
      </rPr>
      <t xml:space="preserve"> - средняя цена единицы товара в базисном периоде;</t>
    </r>
  </si>
  <si>
    <r>
      <t>Q</t>
    </r>
    <r>
      <rPr>
        <vertAlign val="subscript"/>
        <sz val="10"/>
        <color rgb="FF000000"/>
        <rFont val="Times New Roman"/>
        <family val="1"/>
        <charset val="204"/>
      </rPr>
      <t>1</t>
    </r>
    <r>
      <rPr>
        <sz val="10"/>
        <color rgb="FF000000"/>
        <rFont val="Times New Roman"/>
        <family val="1"/>
        <charset val="204"/>
      </rPr>
      <t xml:space="preserve"> – азыркы мезгилдеги товардын саны;</t>
    </r>
  </si>
  <si>
    <r>
      <t xml:space="preserve">         Q</t>
    </r>
    <r>
      <rPr>
        <vertAlign val="subscript"/>
        <sz val="10"/>
        <rFont val="Times New Roman"/>
        <family val="1"/>
        <charset val="204"/>
      </rPr>
      <t>1</t>
    </r>
    <r>
      <rPr>
        <sz val="10"/>
        <rFont val="Times New Roman"/>
        <family val="1"/>
        <charset val="204"/>
      </rPr>
      <t xml:space="preserve"> - количество товаров в текущем периоде;</t>
    </r>
  </si>
  <si>
    <r>
      <rPr>
        <sz val="12"/>
        <color rgb="FF000000"/>
        <rFont val="Times New Roman"/>
        <family val="1"/>
        <charset val="204"/>
      </rPr>
      <t xml:space="preserve">∑ </t>
    </r>
    <r>
      <rPr>
        <sz val="10"/>
        <color rgb="FF000000"/>
        <rFont val="Times New Roman"/>
        <family val="1"/>
        <charset val="204"/>
      </rPr>
      <t>Р</t>
    </r>
    <r>
      <rPr>
        <vertAlign val="subscript"/>
        <sz val="10"/>
        <color rgb="FF000000"/>
        <rFont val="Times New Roman"/>
        <family val="1"/>
        <charset val="204"/>
      </rPr>
      <t>1</t>
    </r>
    <r>
      <rPr>
        <sz val="10"/>
        <color rgb="FF000000"/>
        <rFont val="Times New Roman"/>
        <family val="1"/>
        <charset val="204"/>
      </rPr>
      <t>Q</t>
    </r>
    <r>
      <rPr>
        <vertAlign val="subscript"/>
        <sz val="10"/>
        <color rgb="FF000000"/>
        <rFont val="Times New Roman"/>
        <family val="1"/>
        <charset val="204"/>
      </rPr>
      <t xml:space="preserve">1 </t>
    </r>
    <r>
      <rPr>
        <sz val="10"/>
        <color rgb="FF000000"/>
        <rFont val="Times New Roman"/>
        <family val="1"/>
        <charset val="204"/>
      </rPr>
      <t>– азыркы мезгилде бардык өлкөлөр боюнча товарлардын суммаланган наркы;</t>
    </r>
  </si>
  <si>
    <r>
      <rPr>
        <sz val="12"/>
        <rFont val="Times New Roman"/>
        <family val="1"/>
        <charset val="204"/>
      </rPr>
      <t xml:space="preserve">∑ </t>
    </r>
    <r>
      <rPr>
        <sz val="10"/>
        <rFont val="Times New Roman"/>
        <family val="1"/>
        <charset val="204"/>
      </rPr>
      <t>Р</t>
    </r>
    <r>
      <rPr>
        <vertAlign val="subscript"/>
        <sz val="10"/>
        <rFont val="Times New Roman"/>
        <family val="1"/>
        <charset val="204"/>
      </rPr>
      <t>1</t>
    </r>
    <r>
      <rPr>
        <sz val="10"/>
        <rFont val="Times New Roman"/>
        <family val="1"/>
        <charset val="204"/>
      </rPr>
      <t>Q</t>
    </r>
    <r>
      <rPr>
        <vertAlign val="subscript"/>
        <sz val="10"/>
        <rFont val="Times New Roman"/>
        <family val="1"/>
        <charset val="204"/>
      </rPr>
      <t xml:space="preserve">1 </t>
    </r>
    <r>
      <rPr>
        <sz val="10"/>
        <rFont val="Times New Roman"/>
        <family val="1"/>
        <charset val="204"/>
      </rPr>
      <t>– суммарная стоимость товаров по всем сопоставимым странам в текущем периоде;</t>
    </r>
  </si>
  <si>
    <r>
      <rPr>
        <sz val="12"/>
        <color rgb="FF000000"/>
        <rFont val="Times New Roman"/>
        <family val="1"/>
        <charset val="204"/>
      </rPr>
      <t xml:space="preserve">∑ </t>
    </r>
    <r>
      <rPr>
        <sz val="10"/>
        <color rgb="FF000000"/>
        <rFont val="Times New Roman"/>
        <family val="1"/>
        <charset val="204"/>
      </rPr>
      <t>Р</t>
    </r>
    <r>
      <rPr>
        <vertAlign val="subscript"/>
        <sz val="10"/>
        <color rgb="FF000000"/>
        <rFont val="Times New Roman"/>
        <family val="1"/>
        <charset val="204"/>
      </rPr>
      <t>0</t>
    </r>
    <r>
      <rPr>
        <sz val="10"/>
        <color rgb="FF000000"/>
        <rFont val="Times New Roman"/>
        <family val="1"/>
        <charset val="204"/>
      </rPr>
      <t>Q</t>
    </r>
    <r>
      <rPr>
        <vertAlign val="subscript"/>
        <sz val="10"/>
        <color rgb="FF000000"/>
        <rFont val="Times New Roman"/>
        <family val="1"/>
        <charset val="204"/>
      </rPr>
      <t xml:space="preserve">1 </t>
    </r>
    <r>
      <rPr>
        <sz val="10"/>
        <color rgb="FF000000"/>
        <rFont val="Times New Roman"/>
        <family val="1"/>
        <charset val="204"/>
      </rPr>
      <t>– бардык өлкөлөр боюнча салыштырмалуу базистик мезгилдеги товарлардын суммаланган наркы.</t>
    </r>
  </si>
  <si>
    <r>
      <rPr>
        <sz val="12"/>
        <rFont val="Times New Roman"/>
        <family val="1"/>
        <charset val="204"/>
      </rPr>
      <t xml:space="preserve">∑ </t>
    </r>
    <r>
      <rPr>
        <sz val="10"/>
        <rFont val="Times New Roman"/>
        <family val="1"/>
        <charset val="204"/>
      </rPr>
      <t>Р</t>
    </r>
    <r>
      <rPr>
        <vertAlign val="subscript"/>
        <sz val="10"/>
        <rFont val="Times New Roman"/>
        <family val="1"/>
        <charset val="204"/>
      </rPr>
      <t>0</t>
    </r>
    <r>
      <rPr>
        <sz val="10"/>
        <rFont val="Times New Roman"/>
        <family val="1"/>
        <charset val="204"/>
      </rPr>
      <t>Q</t>
    </r>
    <r>
      <rPr>
        <vertAlign val="subscript"/>
        <sz val="10"/>
        <rFont val="Times New Roman"/>
        <family val="1"/>
        <charset val="204"/>
      </rPr>
      <t xml:space="preserve">1 </t>
    </r>
    <r>
      <rPr>
        <sz val="10"/>
        <rFont val="Times New Roman"/>
        <family val="1"/>
        <charset val="204"/>
      </rPr>
      <t>– суммарная стоимость товаров в ценах базисного периода по всем сопоставимым странам.</t>
    </r>
  </si>
  <si>
    <r>
      <rPr>
        <i/>
        <sz val="10"/>
        <color rgb="FF000000"/>
        <rFont val="Times New Roman"/>
        <family val="1"/>
        <charset val="204"/>
      </rPr>
      <t>Өз ара соода</t>
    </r>
    <r>
      <rPr>
        <b/>
        <i/>
        <sz val="10"/>
        <color rgb="FF000000"/>
        <rFont val="Times New Roman"/>
        <family val="1"/>
        <charset val="204"/>
      </rPr>
      <t xml:space="preserve"> </t>
    </r>
    <r>
      <rPr>
        <sz val="10"/>
        <color rgb="FF000000"/>
        <rFont val="Times New Roman"/>
        <family val="1"/>
        <charset val="204"/>
      </rPr>
      <t xml:space="preserve">- </t>
    </r>
    <r>
      <rPr>
        <i/>
        <sz val="10"/>
        <color rgb="FF000000"/>
        <rFont val="Times New Roman"/>
        <family val="1"/>
        <charset val="204"/>
      </rPr>
      <t>Евразиялык экономикалык союздун (биримдиктин) (ЕАЭС) мүчө мамлекеттеринин арасындагы  соода жүргүзүү.</t>
    </r>
  </si>
  <si>
    <t>Кызмат көрсөтүүлөрдун тышкы жана өз ара соодасы</t>
  </si>
  <si>
    <t>Кызмат көрсөтүүлөрдун тышкы жана өз ара соодасын көлөмү</t>
  </si>
  <si>
    <t>Кызмат көрсөтүүлөрдүн экспортун көлөмү өлкөлөр боюнча бөлүштүрүү</t>
  </si>
  <si>
    <t>Кызмат көрсөтүүлөрдүн импортун көлөмү өлкөлөр боюнча бөлүштүрүү</t>
  </si>
  <si>
    <t>Кызмат көрсөтүүлөрдүн экспорту түрлөрү боюнча</t>
  </si>
  <si>
    <t>Кызмат көрсөтүүлөрдүн импорту түрлөрү боюнча</t>
  </si>
  <si>
    <t>Экспорт услуг по видам</t>
  </si>
  <si>
    <t>Импорт услуг по видам</t>
  </si>
  <si>
    <t>Объем внешней и взаимной торговли услугами</t>
  </si>
  <si>
    <t>Распределение объема экспорта услуг по странам</t>
  </si>
  <si>
    <t>Распределение объема импорта услуг по странам</t>
  </si>
  <si>
    <t xml:space="preserve">      Внешняя торговля Кыргызской Республики по странам</t>
  </si>
  <si>
    <t>2.1. Азербайжанга товарлардын айрым түрлөрүнүн экспорту</t>
  </si>
  <si>
    <t xml:space="preserve">    анын ичинен:</t>
  </si>
  <si>
    <t>Жашылча-жемиштер жана кээ бир жей турган тамыр жемиштер</t>
  </si>
  <si>
    <t>Овощи и некоторые съедобные корнеплоды и клубнеплоды</t>
  </si>
  <si>
    <t>Съедобные фрукты и орехи; кожура цитрусовых плодов или корки дынь</t>
  </si>
  <si>
    <t>Май чыга турган уруктар жана жемиштер; башка уруктар, жемиштер жана дан; дары өсүмдүктөр</t>
  </si>
  <si>
    <t>Масличные семена и плоды; прочие семена, плоды и зерно; лекарственные растения и растения для технических целей; солома и фураж</t>
  </si>
  <si>
    <t>Алкоголдук жана алкоголсуз ичимдиктери  жана уксус</t>
  </si>
  <si>
    <t>Алкогольные и безалкогольные напитки и уксус</t>
  </si>
  <si>
    <t>Электр машиналар жана   жабдуулар; алардын бөлүктөрү;    үн жазуучу жана үн чыгаруучу аппаратура</t>
  </si>
  <si>
    <t>Электрич. машины и оборудование, их части; звукозаписывающая и  звуковоспроизводящая аппаратура</t>
  </si>
  <si>
    <t>2.2. Азербайжандан товарлардын айрым түрлөрүнүн  импорту</t>
  </si>
  <si>
    <t>Импорт отдельных видов товаров  из Азербайджана</t>
  </si>
  <si>
    <t xml:space="preserve">   анын ичинен:</t>
  </si>
  <si>
    <t>Малдын жана өсүмдүктүн майлары; жана аларды иштетүүдөн алынган азыктар; момдор</t>
  </si>
  <si>
    <t>Жиры и масла животного или растительного   происхождения и продукты их расщепления; воски</t>
  </si>
  <si>
    <t>Сахар и кондитерские изделия из сахара</t>
  </si>
  <si>
    <t>Ийлөөчу же боеочу экстрактар; танниндер, боектор жана лактар</t>
  </si>
  <si>
    <t>Экстракты дубильные или красильные; красители, пигменты и прочие красящие вещества; краски и лаки; шпатлевки и прочие мастики</t>
  </si>
  <si>
    <t>Пластмассы и изделия из них</t>
  </si>
  <si>
    <t>Темир жол же трамвай жүрүүчү составтан тышкары, жерде жүрүүчү транспорт, алардын бөлүктөрү жана жабдуулары</t>
  </si>
  <si>
    <t>Средства наземного транспорта, кроме железнодорожного или трамвайного   подвижного состава, их части и оборудование</t>
  </si>
  <si>
    <t>2.3. Арменияга товарлардын айрым түрлөрүнүн экспорту</t>
  </si>
  <si>
    <t xml:space="preserve"> Экспорт отдельных видов товаров в Армению</t>
  </si>
  <si>
    <t>Дан өсүмдүктөрдөн, ундан, крахмалдан, сүттөн  жасалган даяр азыктар жана кондитердик азыктар</t>
  </si>
  <si>
    <t>Готовые продукты из зерна злаков, муки, крахмала или молока; мучные кондитерские изделия</t>
  </si>
  <si>
    <t>Машинага же колго токулган кийим жана аларга тиешелүү трикотаждык буюмдар</t>
  </si>
  <si>
    <t>Предметы одежды и принадлежности к одежде, кроме трикотажных машинного или ручного вязания</t>
  </si>
  <si>
    <t>2.4. Армениядан товарлардын айрым түрлөрүнүн импорту</t>
  </si>
  <si>
    <t xml:space="preserve">  Импорт отдельных видов товаров из Армении</t>
  </si>
  <si>
    <t>Ар кандай азыктар</t>
  </si>
  <si>
    <t>Эттен, балыктан же рак сөөктөрүнөн, малюскалардан жана башка суу омурткасыздардан  жасалган даяр азыктар</t>
  </si>
  <si>
    <t>Готовые продукты из мяса, рыбы или ракообразных, моллюсков и прочих водных беспозвоночных</t>
  </si>
  <si>
    <t>Эфир майлары жана резиноиддер; парфюмердик  жана  косметикалык  препараттар</t>
  </si>
  <si>
    <t>Эфирные масла и резиноиды; парфюмерные  и косметические препараты</t>
  </si>
  <si>
    <t>Минералдык отун, мунай жана  мунайзат азыктары</t>
  </si>
  <si>
    <t xml:space="preserve">Топливо минеральное, нефть и нефтепродукты </t>
  </si>
  <si>
    <t>Жер семирткич</t>
  </si>
  <si>
    <t>Средства наземного транспорта, кроме железнодорожного или трамвайного подвижного состава, их части и принадлежности</t>
  </si>
  <si>
    <t>Мөмө-жемиштерден, жаңгактардан  иштетилип чыгарылган азыктар</t>
  </si>
  <si>
    <t>Продукты переработки овощей, фруктов, орехов или прочих частей растений</t>
  </si>
  <si>
    <t>2.5. Беларусияга товарлардын айрым түрлөрүнүн экспорту</t>
  </si>
  <si>
    <t xml:space="preserve"> Экспорт отдельных видов товаров в Беларусь</t>
  </si>
  <si>
    <t>Башка категорияларга киргизилбеген малдан жана өсүмдүктөрдөн жасалган ар түрдүү  продуктулар</t>
  </si>
  <si>
    <t>Прочие продукты животного и растительного происхождения, не включенные в другие категории</t>
  </si>
  <si>
    <t>Жабдуулар жана механикалык  түзүлүштөр; алардын бөлүктөрү</t>
  </si>
  <si>
    <t>Оборудование и механические устройства; их части</t>
  </si>
  <si>
    <t>Электрдик машиналар, аппараттар, аспаптар жана алардын тетиктери</t>
  </si>
  <si>
    <t xml:space="preserve">Электрические машины, аппараты и приборы, их детали </t>
  </si>
  <si>
    <t>2.6. Беларусиядан товарлардын айрым түрлөрүнүн импорту</t>
  </si>
  <si>
    <t>Импорт отдельных видов товаров из Беларуси</t>
  </si>
  <si>
    <t>Сахар и кондитерские изделия</t>
  </si>
  <si>
    <t>Самын, үстүртөндүк - активдүү органикалык заттар,    жуучу заттар, майлоочу материалдар</t>
  </si>
  <si>
    <t>Мыло, поверхностно-активные органические вещества, моющие средства, смазочные материалы</t>
  </si>
  <si>
    <t>Пластмасса  жана алардан жасалган буюмдар</t>
  </si>
  <si>
    <t>Пластмасса и изделия из них</t>
  </si>
  <si>
    <t>Сүт жана сүт азыктары</t>
  </si>
  <si>
    <t>Молоко и молокопродукты</t>
  </si>
  <si>
    <t>Эмерек жана анын бөлүктөрү</t>
  </si>
  <si>
    <t>Мебель и ее детали</t>
  </si>
  <si>
    <t>Мясо и пищевые мясные субпродукты</t>
  </si>
  <si>
    <t>Электрические машины и оборудование,их части; звукозаписывающие и  звуковоспроизводящая аппаратура</t>
  </si>
  <si>
    <t>Топливо минеральное, нефть и продукты</t>
  </si>
  <si>
    <t>2.7. Казакстанга товарлардын айрым түрлөрүнүн экспорту</t>
  </si>
  <si>
    <t xml:space="preserve"> Экспорт отдельных видов товаров в Казахстан</t>
  </si>
  <si>
    <t xml:space="preserve">     нын ичинен:</t>
  </si>
  <si>
    <t>Жашылча жана мөмө-жемиштер кургатылган</t>
  </si>
  <si>
    <t>Электроэнергия</t>
  </si>
  <si>
    <t>Пластмасса  жана алардан жазалган буюмдар</t>
  </si>
  <si>
    <t>Кагаз картон жана алардан жасалган буюмдар</t>
  </si>
  <si>
    <t>Бумага, картон и изделия из них</t>
  </si>
  <si>
    <t>Машинага же колго токулган  кийим жана аларга тиешелүү трикотаждык буюмдар</t>
  </si>
  <si>
    <t>Предметы одежды и принадлежности к одежде, трикотажные, машинного или ручного вязания</t>
  </si>
  <si>
    <t>Электр машиналар жана   жабдуулар; алардын бөлүктөрү; үн жазуучу жана үн чыгаруучу аппаратура</t>
  </si>
  <si>
    <t>2.8. Казакстандан  товарлардын айрым түрлөрүнүн импорту</t>
  </si>
  <si>
    <t xml:space="preserve"> Импорт отдельных видов товаров из Казахстана</t>
  </si>
  <si>
    <t>Дан азыктары</t>
  </si>
  <si>
    <t>Злаки</t>
  </si>
  <si>
    <t>Буудай уну</t>
  </si>
  <si>
    <t>Мука пшеничная</t>
  </si>
  <si>
    <t>Иштетилбеген жана тазаланбаган тамеки</t>
  </si>
  <si>
    <t>Туз; күкүрт; жер жана таш; шыбак материалдары, акиташ жана цемент</t>
  </si>
  <si>
    <t>Соль; сера; земли и камень; штукатурные материалы, известь и цемент</t>
  </si>
  <si>
    <t>Топливо минеральное, нефть и продукты их перегонки; битуминозные вещества; воски минеральные</t>
  </si>
  <si>
    <t>Малдын жана өсүмдүктүн майлары;  жана аларды иштетүүдөн алынган азыктар; момдор</t>
  </si>
  <si>
    <t xml:space="preserve">Жиры и масла животного или растительного происхождения и продукты их расщепления; воски </t>
  </si>
  <si>
    <t>Удобрение</t>
  </si>
  <si>
    <t>Ар кандай даяр азыктары</t>
  </si>
  <si>
    <t>Таш көмүр</t>
  </si>
  <si>
    <t>Уголь каменный</t>
  </si>
  <si>
    <t>Экстракты дубильные или красильные; красители, пигменты и прочие красящие вещества</t>
  </si>
  <si>
    <t>Кагаз, картон жана алардан жасалган буюмдар</t>
  </si>
  <si>
    <t>Эфирные масла и резиноиды; парфюмерные, косметические или туалетные средства</t>
  </si>
  <si>
    <t>Кара металлдардан жасалган буюмдар</t>
  </si>
  <si>
    <t>2.9. Молдовага товарлардын айрым түрлөрүнүн экспорту</t>
  </si>
  <si>
    <t xml:space="preserve"> Экспорт отдельных видов товаров в Молдову</t>
  </si>
  <si>
    <t>Съедобные фрукты и орехи</t>
  </si>
  <si>
    <t>Учуучу аппараттар жана алардын тетиктери</t>
  </si>
  <si>
    <t>Летательные аппараты, космические аппараты, их части</t>
  </si>
  <si>
    <t xml:space="preserve">Алюминий жана андан жасалган буюмдар </t>
  </si>
  <si>
    <t>2.10. Молдовадан товарлардын айрым түрлөрүнүн импорту</t>
  </si>
  <si>
    <t xml:space="preserve"> Импорт отдельных видов товаров из Молдовы</t>
  </si>
  <si>
    <t>Фармацевтикалык азыктар</t>
  </si>
  <si>
    <t>2.11. Россияга товарлардын айрым түрлөрүнүн экспорту</t>
  </si>
  <si>
    <t xml:space="preserve"> Экспорт отдельных видов товаров в Россию</t>
  </si>
  <si>
    <t>Пахта буласы</t>
  </si>
  <si>
    <t>Хлопковое волокно</t>
  </si>
  <si>
    <t>Териден жасалган буюмдар</t>
  </si>
  <si>
    <t>Изделия из кожи</t>
  </si>
  <si>
    <t>Атайын кездемелер; тафтинг текстилдик буюмдары</t>
  </si>
  <si>
    <t>Специальные ткани; тафтинговые текстильные материалы; кружева; гобелены; отделочные материалы; вышивки</t>
  </si>
  <si>
    <t>Машинада же колго токулган кездемелер</t>
  </si>
  <si>
    <t>Трикотажные полотна машинного или ручного вязания</t>
  </si>
  <si>
    <t>Каучук, резинадан жасалган буюмдар</t>
  </si>
  <si>
    <t>Табигый же өстүрүлгөн бермет, кымбат баалуу же жарым баалуу таштар, кымбат баалуу металлдар</t>
  </si>
  <si>
    <t>Жемчуг природный или культивированный, драгоценные или полудрагоценные камни</t>
  </si>
  <si>
    <t>2.12. Россиядан  товарлардын айрым түрлөрүнүн импорту</t>
  </si>
  <si>
    <t xml:space="preserve"> Импорт отдельных видов товаров из России</t>
  </si>
  <si>
    <t>Готовые продукты из зерна злаков, муки, крахмала, молока и мучные кондитерские изделия</t>
  </si>
  <si>
    <t>Малдын жана өсүмдүктүн майлары</t>
  </si>
  <si>
    <t>Жиры и масла животного или растительного происхождения</t>
  </si>
  <si>
    <t>Фармацевтикалык  продукциялар</t>
  </si>
  <si>
    <t>Органикалык эмес химиялык заттар</t>
  </si>
  <si>
    <t>Неорганические химические вещества</t>
  </si>
  <si>
    <t>Парфюмердик, косметикалык жана туалеттик препараттар (самындан башка)</t>
  </si>
  <si>
    <t>Парфюмерные, косметические и туалетные препараты (кроме мыла)</t>
  </si>
  <si>
    <t>Самын, жуугуч жана жылмалагыч препараттар</t>
  </si>
  <si>
    <t>Мыло, моющие и полирующие препараты</t>
  </si>
  <si>
    <t>Бумага и картон и изделия из них</t>
  </si>
  <si>
    <t>Керамикадан жасалган буюмдар</t>
  </si>
  <si>
    <t>Электр машиналар жана   жабдуулар; алардын бөлүктөрү;үн жазуучу жана үн чыгаруучу аппаратура</t>
  </si>
  <si>
    <t>2.13. Тажикстанга товарлардын айрым түрлөрүнүн экспорту</t>
  </si>
  <si>
    <t xml:space="preserve"> Экспорт отдельных видов товаров в Таджикистан</t>
  </si>
  <si>
    <t>Чай</t>
  </si>
  <si>
    <t>Электрические машины и оборудование,их части; звуко-записывающие и  звуковос-производящая аппаратура</t>
  </si>
  <si>
    <t>Темир жол же трамвай жүрүүчү составтан тышкары, жерде жүрүүчү транспорт, алардын бөлүк-төрү жана жабдуулары</t>
  </si>
  <si>
    <t>2.14. Тажикстандан  товарлардын айрым түрлөрүнүн импорту</t>
  </si>
  <si>
    <t xml:space="preserve"> Импорт отдельных видов товаров из Таджикистана</t>
  </si>
  <si>
    <t>2.15. Түркмөнстанга товарлардын айрым түрлөрүнүн экспорту</t>
  </si>
  <si>
    <t xml:space="preserve"> Экспорт отдельных видов товаров в Туркменистан</t>
  </si>
  <si>
    <t>2.16. Түркмөнстандан товарлардын айрым түрлөрүнүн импорту</t>
  </si>
  <si>
    <t xml:space="preserve"> Импорт отдельных видов товаров из Туркменистана</t>
  </si>
  <si>
    <t>Пластмассалар жана андан жасалган буюмдар</t>
  </si>
  <si>
    <t>2.17. Өзбекстанга товарлардын айрым түрлөрүнүн экспорту</t>
  </si>
  <si>
    <t xml:space="preserve"> Экспорт отдельных видов товаров в Узбекистан</t>
  </si>
  <si>
    <t>Пластмассы жасалган буюмдар</t>
  </si>
  <si>
    <t>2.18. Өзбекстандан товарлардын айрым түрлөрүнүн импорту</t>
  </si>
  <si>
    <t xml:space="preserve"> Импорт отдельных видов товаров из Узбекистана</t>
  </si>
  <si>
    <t>Продукты неорганической химии</t>
  </si>
  <si>
    <t>Таш, гипс, цемент, асбест, слюда жана   аларга окшош материалдардан жасалган буюмдар</t>
  </si>
  <si>
    <t>Изделия из камня, гипса, цемента, асбеста, слюды или  аналогичных материалов</t>
  </si>
  <si>
    <t>Электрические машины и оборудование, их части; звукозаписывающая и звуковоспроизводящая аппаратура</t>
  </si>
  <si>
    <t>Килемдер жана башка текстилдик жерге салуучу төшөлмөлөр</t>
  </si>
  <si>
    <t>Ковры и прочие текстильные напольные покрытия</t>
  </si>
  <si>
    <t>2.19. Украинага товарлардын айрым түрлөрүнүн экспорту</t>
  </si>
  <si>
    <t xml:space="preserve"> Экспорт отдельных видов товаров в Украину</t>
  </si>
  <si>
    <t>Иштетилбеген тери жана булгаары, булгаары сырьесу (накта аңтериден тышкары) жана булгаары</t>
  </si>
  <si>
    <t>Необработанные шкуры и кожа, кожевенное  сырье (кроме натурального меха) и кожа</t>
  </si>
  <si>
    <t>2.20. Украинадан  товарлардын айрым түрлөрүнүн импорту</t>
  </si>
  <si>
    <t xml:space="preserve"> Импорт отдельных видов товаров из Украины</t>
  </si>
  <si>
    <t>Эт жана эт азыктары</t>
  </si>
  <si>
    <t>Сүт азыктары; жумуртка; табигый бал;  малдан алынган тамак аш азыктары</t>
  </si>
  <si>
    <t>Молочная продукция; яйца птиц; мед натуральный; пищевые продукты животного происхождения</t>
  </si>
  <si>
    <t>Какао кошулган шоколад жана башка тамак-аш азыктары</t>
  </si>
  <si>
    <t>Бумага и картон, и изделия из них</t>
  </si>
  <si>
    <t>2.21.  Бельгияга товарлардын айрым түрлөрүнүн экспорту</t>
  </si>
  <si>
    <t xml:space="preserve"> Экспорт отдельных видов товаров в Бельгию</t>
  </si>
  <si>
    <t xml:space="preserve">  анын ичинен:</t>
  </si>
  <si>
    <t>Темир жол же трамвай жүрүүчү составтан тышкары,жерде жүрүүчү транспорт, алардын  бөлүктөрү жана жабдуулары</t>
  </si>
  <si>
    <t>Средства наземного транспорта, кроме железнодорожного или трамвайного подвижного состава, их части и оборудование</t>
  </si>
  <si>
    <t>Минералдык отун, мунай жана алардын иштетилген азыктары;  битуминоздук заттар; минералдык  момдор</t>
  </si>
  <si>
    <t>Жабдуулар жана механикалык    түзүлүштөр; алардын бөлүктөрү</t>
  </si>
  <si>
    <t>2.22. Бельгиядан товарлардын айрым түрлөрүнүн импорту</t>
  </si>
  <si>
    <t xml:space="preserve">  Импорт отдельных видов товаров из Бельгии</t>
  </si>
  <si>
    <t>Оптика, сүрөт, кинематографиялык,өлчөгүч,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</si>
  <si>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 контрольные, медицинские</t>
  </si>
  <si>
    <t>Ар кандай химиялык заттар</t>
  </si>
  <si>
    <t>Мөмө-жемиштерден, жаңгактардан иштетилип чыгарылган азыктар</t>
  </si>
  <si>
    <t>Электр машиналар жана жабдуулар; алардын бөлүктөрү;   үн жазуучу жана үн чыгаруучу аппаратура</t>
  </si>
  <si>
    <t>Электрические машины и оборудование, их   части; звукозаписывающая и  звуковоспроизводящая аппаратура</t>
  </si>
  <si>
    <t>Бак дарактар жана башка өсүмдүктөр; баштары, тамырлары жана башка өсүмдүктүн окшош бөлүктөрү; кезилген гүлдөр</t>
  </si>
  <si>
    <t>Живые деревья и другие растения; луковицы,   корни и прочие аналогичные части  растений; срезанные цветы</t>
  </si>
  <si>
    <t>Кагаз жана картон; алардан жасалган жасалган буюмдар</t>
  </si>
  <si>
    <t>Бумага и картон; изделия из бумажной массы, бумаги или картона</t>
  </si>
  <si>
    <t>Канттан жасалган кондитердик азык түлүктөр</t>
  </si>
  <si>
    <t>Кондитерские изделия из сахара (включая белый шоколад)</t>
  </si>
  <si>
    <t>Самын, үстүртөндүк - активдүү органикалык заттар, жуучу заттар, майлоочу материалдар</t>
  </si>
  <si>
    <t>Мыло, поверхностно-активные органические   вещества, моющие средства, смазочные материалы</t>
  </si>
  <si>
    <t>Тамеки</t>
  </si>
  <si>
    <t>Табачные изделия</t>
  </si>
  <si>
    <t>Ковры и прочие текстильные напольные   покрытия</t>
  </si>
  <si>
    <t>2.23.  Улуу Британияга товарлардын айрым түрлөрүнүн экспорту</t>
  </si>
  <si>
    <t xml:space="preserve">       Экспорт отдельных видов товаров в Великобританию</t>
  </si>
  <si>
    <t>Табигый же өстүрүлгөн бермет, кымбат баалуу же жарым баалуу таштар,  кымбат баалуу металлдар</t>
  </si>
  <si>
    <t>Жемчуг природный или культивированный, драгоценные или полудрагоценные камни, драгоценные металлы и изделия из них; бижутерия; монеты</t>
  </si>
  <si>
    <t>Учуучу аппараттар, космостук аппараттар, алардын бөлүктөрү</t>
  </si>
  <si>
    <t>2.24. Улуу Британиядан товарлардын айрым түрлөрүнүн импорту</t>
  </si>
  <si>
    <t xml:space="preserve">        Импорт отдельных видов товаров из Великобритании</t>
  </si>
  <si>
    <t>Алкоголдук жана алкоголсуз ичимдиктери жана уксус</t>
  </si>
  <si>
    <t>Темир жол же трамвай жүрүүчү составтан тышкары, жерде жүрүүчү транспорт, алардын  бөлүктөрү жана жабдуулары</t>
  </si>
  <si>
    <t>Инструменты и аппараты оптические,   фотографические, кинематографические,   измерительные, контрольные, медицинские</t>
  </si>
  <si>
    <t>Ар кандай (түрдүү) химиялык заттар</t>
  </si>
  <si>
    <t>2.25. Германияга товарлардын айрым түрлөрүнүн экспорту</t>
  </si>
  <si>
    <t xml:space="preserve"> Экспорт отдельных видов товаров в Германию</t>
  </si>
  <si>
    <t>Жашылча-жемиштер жана кээ бир жей турган  тамыр жемиштер</t>
  </si>
  <si>
    <t>Жемчуг природный или культивированный, драгоценные или полудрагоценные камни, драгоценные металлы</t>
  </si>
  <si>
    <t>Одежда и принадлежности одежды трикотажные, машинного или ручного   вязания</t>
  </si>
  <si>
    <t>Масличные семена и плоды; прочие семена,  плоды и зерно; лекарственные растения</t>
  </si>
  <si>
    <t xml:space="preserve">Керамикалык буюмдар </t>
  </si>
  <si>
    <t>Темир жол же трамвай жүрүүчү составтан тышкары,  жерде жүрүүчү транспорт, алардын  бөлүктөрү жана жабдуулары</t>
  </si>
  <si>
    <t xml:space="preserve"> Средства наземного транспорта, кроме железнодорожного или трамвайного подвижного состава, их части и оборудование</t>
  </si>
  <si>
    <t>2.26. Германиядан товарлардын айрым түрлөрүнүн импорту</t>
  </si>
  <si>
    <t xml:space="preserve">  Импорт отдельных видов товаров из Германии</t>
  </si>
  <si>
    <t>Пластмассы  и изделия из них</t>
  </si>
  <si>
    <t>Басып чыгарылган китептер, газеталар, репродукциялар жана башка полиграфиялык өнөр жай буюмдары</t>
  </si>
  <si>
    <t>Печатные книги, газеты, репродукции и другие изделия полиграфической промышленности; рукописи, машинописные тексты и планы</t>
  </si>
  <si>
    <t>Эмерек; шейшеп буюмдары, матрацтар;  лампалар жана жарык кылуучу жабдуулар</t>
  </si>
  <si>
    <t>Мебель; постельные принадлежности, матрацы; лампы и осветительное оборудование</t>
  </si>
  <si>
    <t>2.27.  Иранга товарлардын айрым түрлөрүнүн экспорту</t>
  </si>
  <si>
    <t xml:space="preserve"> Экспорт отдельных видов товаров в Иран</t>
  </si>
  <si>
    <t>2.28. Ирандан товарлардын айрым түрлөрүнүн импорту</t>
  </si>
  <si>
    <t xml:space="preserve">  Импорт отдельных видов товаров из Ирана</t>
  </si>
  <si>
    <t>Малдан алынган азыктар, башка жакта айтылбаган</t>
  </si>
  <si>
    <t>Продукты животного происхождения</t>
  </si>
  <si>
    <t>Ийлөөчу же боеочу экстрактар; танниндер,  боектор жана лактар</t>
  </si>
  <si>
    <t>Экстракты дубильные или красильные; таннины  и их производные; краски и лаки</t>
  </si>
  <si>
    <t>Малдын жана өсүмдүктүн майлары; жанааларды иштетүүдөн алынган азыктар;   момдор</t>
  </si>
  <si>
    <t>Кофе,чай жана тамакка салынуучу жакшы жыттуу татымал</t>
  </si>
  <si>
    <t>Изделия из камня, гипса, цемента, асбеста,  слюды или аналогичных материалов</t>
  </si>
  <si>
    <t>2.29. Италияга товарлардын айрым түрлөрүнүн экспорту</t>
  </si>
  <si>
    <t xml:space="preserve"> Экспорт отдельных видов товаров в Италию</t>
  </si>
  <si>
    <t>Мыло, поверхностно-активные органические вещества, моющие средства, смазочные материалы, искусствен. и готовые воски, составы для чистки или</t>
  </si>
  <si>
    <t xml:space="preserve">Учуучу аппараттар, космостук аппараттар,  алардын бөлүктөрү </t>
  </si>
  <si>
    <t>Летательные аппараты, космические аппараты,  их части</t>
  </si>
  <si>
    <t>Оптика, сүрөт, кинемато-графиялык,  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</si>
  <si>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t>
  </si>
  <si>
    <t>Табак</t>
  </si>
  <si>
    <t>2.30. Италиядан товарлардын айрым түрлөрүнүн импорту</t>
  </si>
  <si>
    <t xml:space="preserve">  Импорт отдельных видов товаров из Италии</t>
  </si>
  <si>
    <t>Жабдуулар жана механикалык түзүлүштөр; алардын бөлүктөрү</t>
  </si>
  <si>
    <t>Эмерек; шейшеп буюмдары, матрацтар</t>
  </si>
  <si>
    <t>Мебель; постельные принадлежности, матрацы</t>
  </si>
  <si>
    <t xml:space="preserve">Бак дарактар жана башка өсүмдүктөр; баштары, </t>
  </si>
  <si>
    <t>Живые деревья и другие растения; луковицы</t>
  </si>
  <si>
    <t>Май чыга турган уруктар жана жемиштер; башка уруктар, жемиштер жана дан</t>
  </si>
  <si>
    <t>Масличные семена и плоды; прочие семена, плоды и зерно</t>
  </si>
  <si>
    <t>Предметы одежды и принадлежности к одежде, трикотажные</t>
  </si>
  <si>
    <t>Текстиль кийим жана аларга тиешелүү буюмдар</t>
  </si>
  <si>
    <t>Электр машиналар жана жабдуулар; алардын бөлүктөрү</t>
  </si>
  <si>
    <t>Электрические машины и оборудование, их   части</t>
  </si>
  <si>
    <t>Темир жол же трамвай жүрүүчү составтан тышкары, жерде жүрүүчү транспорт</t>
  </si>
  <si>
    <t xml:space="preserve">Средства наземного транспорта, кроме железнодорожного или трамвайного </t>
  </si>
  <si>
    <t>Булгаарыдан жазалган буюмдар; ээр буюмдары  жана араба жабдыгы; жолдук буюмдар</t>
  </si>
  <si>
    <t>Изделия из кожи; шорно-седельные изделия и  упряжь; дорожные принадлежности</t>
  </si>
  <si>
    <t>Ийлөөчу же боеочу экстрактар; танниндер,   боектор жана лактар</t>
  </si>
  <si>
    <t>Алкогольные и безалкогольные напитки и   уксус</t>
  </si>
  <si>
    <t>Оптика, сүрөт, кинематографиялык,  өлчөгүч, текшерүүчү, медициналык инструменттер  жана аппараттар</t>
  </si>
  <si>
    <t>Кагаз жана картон; алардан жасалган буюмдар</t>
  </si>
  <si>
    <t>2.31.  Кытайга товарлардын айрым түрлөрүнүн экспорту</t>
  </si>
  <si>
    <t xml:space="preserve"> Экспорт отдельных видов товаров в Китай</t>
  </si>
  <si>
    <t>Минералдык отун, мунай жана алардын иштетилген азыктары</t>
  </si>
  <si>
    <t>Топливо минеральное, нефть и продукты их перегонки</t>
  </si>
  <si>
    <t>Необработанные шкуры и кожа, кожевенное   сырье (кроме натурального меха) и кожа</t>
  </si>
  <si>
    <t xml:space="preserve">Жүн, малдын ичке жана катуу жүнү; жылкынын кылынан ийрилген жип жана кездеме </t>
  </si>
  <si>
    <t>Шерсть, тонкий и грубый волос  животных; пряжа и ткань из конского волоса</t>
  </si>
  <si>
    <t>Сүт азыктары; жумуртка; табигый бал; малдан алынган тамак аш азыктары</t>
  </si>
  <si>
    <t xml:space="preserve">Дан өсүмдүктөрдөн, ундан  жасалган даяр азыктар  </t>
  </si>
  <si>
    <t>Готовые продукты из зерна хлебных злаков, муки</t>
  </si>
  <si>
    <t>Алюминий необработанный</t>
  </si>
  <si>
    <t>Алюминий иштетилбеген</t>
  </si>
  <si>
    <t>Электр машиналар жана жабдуулар</t>
  </si>
  <si>
    <t>Электрические машины и оборудование</t>
  </si>
  <si>
    <t>2.32. Кытайдан товарлардын айрым түрлөрүнүн импорту</t>
  </si>
  <si>
    <t xml:space="preserve">  Импорт отдельных видов товаров из Китая</t>
  </si>
  <si>
    <t xml:space="preserve">Булгаарыдан жазалган буюмдар; ээр буюмдары жана араба жабдыгы; жолдук буюмдар </t>
  </si>
  <si>
    <t>Машинага же колго токулган  трикотаждык кездеме</t>
  </si>
  <si>
    <t>Трикотажное полотно машинного или ручного   вязания</t>
  </si>
  <si>
    <t>Инструменты и аппараты оптические,   фотографи-ческие, кинематографические,   измерительные, контрольные, медицинские</t>
  </si>
  <si>
    <t>Специальные ткани; тафтинговые текстильные материалы</t>
  </si>
  <si>
    <t>Ар кандай (түрдүү) тамак аш</t>
  </si>
  <si>
    <t>Жыгач жана жыгачтан жасалган буюмдар</t>
  </si>
  <si>
    <t>Древесина и изделия из нее</t>
  </si>
  <si>
    <t>2.33.  Корея Республикага товарлардын айрым түрлөрүнүн экспорту</t>
  </si>
  <si>
    <t xml:space="preserve"> Экспорт отдельных видов товаров в Республику Корея</t>
  </si>
  <si>
    <t>Минералдык отун, мунай жана алардан иштетилген азыктары;  битуминоздук заттар; минералдык  момдор</t>
  </si>
  <si>
    <t>Басылган китептер жана брошюралар</t>
  </si>
  <si>
    <t>Печатные книги и брошюры</t>
  </si>
  <si>
    <t>2.34.  Корея Республикасынан товарлардын айрым түрлөрүнүн импорту</t>
  </si>
  <si>
    <t xml:space="preserve">  Импорт отдельных видов товаров из Республики Корея</t>
  </si>
  <si>
    <t>Оптика, сүрөт, кинематографиялык,  өлчөгүч, текшерүүчү, медициналык  инструменттер жана аппараттар</t>
  </si>
  <si>
    <t>Темир жол же трамвай локомотивтери,жүрүүчү состав жана алардын бөлүктөрү,  жолдук жабдуулар</t>
  </si>
  <si>
    <t>Железнодорожные или трамвайные  локомотивы, подвижной состав и их части,   путевое оборудование</t>
  </si>
  <si>
    <t>Прочие готовые текстильные изделия; наборы и   тряпье</t>
  </si>
  <si>
    <t>2.35. Латвияга товарлардын айрым түрлөрүнүн экспорту</t>
  </si>
  <si>
    <t xml:space="preserve"> Экспорт отдельных видов товаров в Латвию</t>
  </si>
  <si>
    <t>2.36. Латвиядан товарлардын айрым түрлөрүнүн импорту</t>
  </si>
  <si>
    <t xml:space="preserve">  Импорт отдельных видов товаров из Латвии</t>
  </si>
  <si>
    <t>Алкоголдук жана алкоголсуз ичимдиктери   жана уксус</t>
  </si>
  <si>
    <t>Электр машиналар жана   жабдуулар; алардын бөлүктөрү;   үн жазуучу жана үн чыгаруучу аппаратура</t>
  </si>
  <si>
    <t>Электрические машины и оборудование, их   части; звукозаписывающая и   звуковоспроизводящая аппаратура</t>
  </si>
  <si>
    <t>2.37.  Нидерландыга товарлардын айрым түрлөрүнүн экспорту</t>
  </si>
  <si>
    <t xml:space="preserve"> Экспорт отдельных видов товаров в Нидерланды</t>
  </si>
  <si>
    <t>анын ичинен :</t>
  </si>
  <si>
    <t>Овощи и некоторые съедобные корнеплоды и  клубнеплоды</t>
  </si>
  <si>
    <t>2.38. Нидерландыдан товарлардын айрым түрлөрүнүн импорту</t>
  </si>
  <si>
    <t xml:space="preserve">  Импорт отдельных видов товаров из Нидерландов</t>
  </si>
  <si>
    <t>Электр машиналар жана   жабдуулар; алардын бөлүктөрү   үн жазуучу жана үн чыгаруучу аппаратура</t>
  </si>
  <si>
    <t>Электрич. машины и оборудование,их части; звукозаписыв. и звуковоспроизвод. аппаратура; аппаратура для записи и воспроизвед. телевизион. изо</t>
  </si>
  <si>
    <t>2.39. Бириккен Араб Эмиратына товарлардын айрым түрлөрүнүн экспорту</t>
  </si>
  <si>
    <t xml:space="preserve"> Экспорт отдельных видов товаров в Объединенные Арабские Эмираты</t>
  </si>
  <si>
    <t xml:space="preserve">  анын ичинен :</t>
  </si>
  <si>
    <t>Оптика, сүрөт, кинематографиялык, 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</si>
  <si>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 контрольные, медицинские</t>
  </si>
  <si>
    <t>2.40.  Бириккен Араб Эмиратынан товарлардын айрым түрлөрүнүн импорту</t>
  </si>
  <si>
    <t xml:space="preserve">  Импорт отдельных видов товаров из Объединенных Арабских Эмиратов</t>
  </si>
  <si>
    <t>Кофе,чай жана тамакка салынуучу жыттуу татымал</t>
  </si>
  <si>
    <t>Эфир майлары жана резиноиддер; парфюмердик жана косметикалык препараттар</t>
  </si>
  <si>
    <t>Печатные книги, газеты, репродукции изделия полиграфической промышленности</t>
  </si>
  <si>
    <t>2.41.  Польшага товарлардын айрым түрлөрүнүн экспорту</t>
  </si>
  <si>
    <t xml:space="preserve"> Экспорт отдельных видов товаров в Польшу</t>
  </si>
  <si>
    <t>Табигый тазаланбаган шеллак; сагыздар, чайырлар жана башка өсүмдүк ширелери жана экстракттары</t>
  </si>
  <si>
    <t>Шеллак природный неочищенный; камеди, смолы и прочие растительные соки и экстракты</t>
  </si>
  <si>
    <t>Ар түрдүү тамак-аш азыктар</t>
  </si>
  <si>
    <t>2.42. Польшадан товарлардын айрым түрлөрүнүн импорту</t>
  </si>
  <si>
    <t xml:space="preserve">  Импорт отдельных видов товаров из Польши</t>
  </si>
  <si>
    <t>Тамак-аш өнөр жайынын калдыктары; малга даяр тоют</t>
  </si>
  <si>
    <t>Остатки и отходы пищевой промышленности; готовые корма для животных</t>
  </si>
  <si>
    <t>Эфирные масла и резиноиды; парфюмерные и косметические  препараты</t>
  </si>
  <si>
    <t>Полимердик материалдар, пластмасса  жана алардан жазалган буюмдар</t>
  </si>
  <si>
    <t>Полимерные материалы, пластмассы и изделия из них</t>
  </si>
  <si>
    <t>2.43.  АКШга товарлардын айрым түрлөрүнүн экспорту</t>
  </si>
  <si>
    <t xml:space="preserve"> Экспорт отдельных видов товаров в США</t>
  </si>
  <si>
    <t>Молоко и молочные продукты;яйца птиц;мед натуральный</t>
  </si>
  <si>
    <t>Малдан алынган азыктар, башка   жакта айтылбаган</t>
  </si>
  <si>
    <t>Продукты животного происхождения, в другом  месте не проименованные</t>
  </si>
  <si>
    <t>Башка даяр текстиль буюмдары;наборлор жана чүпүрөк-сапырыктар</t>
  </si>
  <si>
    <t>Прочие готовые текстильные изделия; наборы и тряпье</t>
  </si>
  <si>
    <t>2.44. АКШдан товарлардын айрым түрлөрүнүн импорту</t>
  </si>
  <si>
    <t xml:space="preserve">  Импорт отдельных видов товаров из США</t>
  </si>
  <si>
    <t xml:space="preserve">Эт жана эт азыктары </t>
  </si>
  <si>
    <t>Фото- и кинотовары</t>
  </si>
  <si>
    <t xml:space="preserve">Учуучу аппараттар, космостук аппараттар,алардын бөлүктөрү </t>
  </si>
  <si>
    <t>2.45.  Түркияга товарлардын айрым түрлөрүнүн экспорту</t>
  </si>
  <si>
    <t xml:space="preserve"> Экспорт отдельных видов товаров в Турцию</t>
  </si>
  <si>
    <t xml:space="preserve">  (тыс. долларов)</t>
  </si>
  <si>
    <t>2.46. Түркиядан товарлардын айрым түрлөрүнүн импорту</t>
  </si>
  <si>
    <t xml:space="preserve">  Импорт отдельных видов товаров из Турции</t>
  </si>
  <si>
    <t>Экстракты дубильные или красильные; таннины и их производные; краски и лаки</t>
  </si>
  <si>
    <t>Химикалык жиптер</t>
  </si>
  <si>
    <t>Пластмассалар жана алардан жасалган буюмдар</t>
  </si>
  <si>
    <t>Булгаарыдан жазалган буюмдар; ээр буюмдары жана араба жабдыгы; жолдук буюмдар</t>
  </si>
  <si>
    <t>Изделия из кожи; шорно-седельные изделия и упряжь; дорожные принадлежности</t>
  </si>
  <si>
    <t xml:space="preserve">Машинага же колго токулган трикотаждык кездеме </t>
  </si>
  <si>
    <t>Трикотажное полотно машин-ного или ручного вязания</t>
  </si>
  <si>
    <t>2.47.  Францияга товарлардын айрым түрлөрүнүн экспорту</t>
  </si>
  <si>
    <t xml:space="preserve"> Экспорт отдельных видов товаров во Францию</t>
  </si>
  <si>
    <t>Жашылча-жемиштер жаңы бышкан, кургатылган же консерваланган</t>
  </si>
  <si>
    <t>Башка даяр текстиль буюмдары</t>
  </si>
  <si>
    <t>Прочие готовые текстильные изделия</t>
  </si>
  <si>
    <t>2.48. Франциядан товарлардын айрым түрлөрүнүн импорту</t>
  </si>
  <si>
    <t xml:space="preserve">  Импорт отдельных видов товаров из Франции</t>
  </si>
  <si>
    <t>Май чыга турган уруктар жана жемиштер; башка уруктар, жемиштер жана дан;семена, дары өсүмдүктөр</t>
  </si>
  <si>
    <t>Масличные семена и плоды; прочие плоды и зерно; лекарственные растения</t>
  </si>
  <si>
    <t>Полимердик материалдар, пластмассажана алардан жазалган буюмдар</t>
  </si>
  <si>
    <t>2.49.  Швейцарияга товарлардын айрым түрлөрүнүн экспорту</t>
  </si>
  <si>
    <t xml:space="preserve"> Экспорт отдельных видов товаров в Швейцарию</t>
  </si>
  <si>
    <t>2.50. Швейцариядан товарлардын айрым түрлөрүнүн импорту</t>
  </si>
  <si>
    <t xml:space="preserve">  Импорт отдельных видов товаров из Швейцарии</t>
  </si>
  <si>
    <t>Печатные книги, газеты, репродукции и другие   изделия полиграфической промышленности</t>
  </si>
  <si>
    <t>Бардык түрдөгү саат жана анын бөлүктөрү</t>
  </si>
  <si>
    <t>2.51.  Швецияга товарлардын айрым түрлөрүнүн экспорту</t>
  </si>
  <si>
    <t xml:space="preserve"> Экспорт отдельных видов товаров в Швецию</t>
  </si>
  <si>
    <t>Электрические машины и оборудование, их части</t>
  </si>
  <si>
    <t>Оптика, сүрөт, кинематографиялык, өлчөгүч, текшерүүчү аппараттар</t>
  </si>
  <si>
    <t>Инструменты и аппараты оптические, контрольные</t>
  </si>
  <si>
    <t>2.52. Швециядан товарлардын айрым түрлөрүнүн импорту</t>
  </si>
  <si>
    <t xml:space="preserve">  Импорт отдельных видов товаров из Швеции</t>
  </si>
  <si>
    <t>2.53. Японияга товарлардын айрым түрлөрүнүн экспорту</t>
  </si>
  <si>
    <t xml:space="preserve"> Экспорт отдельных видов товаров в Японию</t>
  </si>
  <si>
    <t>Сүт азыктары; жумуртка; табигый бал;малдан алынган тамак аш азыктары</t>
  </si>
  <si>
    <t>Молочная продукция; яйца птиц; мед натуральный;пищевые продукты животного происхождения</t>
  </si>
  <si>
    <t>2.54. Япониядан товарлардын айрым түрлөрүнүн импорту</t>
  </si>
  <si>
    <t xml:space="preserve">  Импорт отдельных видов товаров из Японии</t>
  </si>
  <si>
    <t>3.  ЕАЭБ ТЭИ ТН бөлүмдөрү  боюнча айрым өлкөлөр менен болгон товарлардын тышкы соодасы</t>
  </si>
  <si>
    <t xml:space="preserve"> Внешняя торговля товарами  по отдельным странам, по разделам ТН ВЭД ЕАЭС</t>
  </si>
  <si>
    <t>3.1.  ЕАЭБ ТЭИ ТН бөлүмдөрү боюнча Казакстанга товарлардын экспорту</t>
  </si>
  <si>
    <t>Тирүү мал жана малдан алынган азыктар</t>
  </si>
  <si>
    <t>Өсүмдүктөн алынган азык-түлүктөр</t>
  </si>
  <si>
    <t xml:space="preserve">  аларды иштетүүдөн алынган азыктар</t>
  </si>
  <si>
    <t xml:space="preserve">Даяр тамак- аш азыктары, алкоголдук жана алкоголсуз </t>
  </si>
  <si>
    <t xml:space="preserve">  ичимдиктер жана уксус; тамеки жана аны</t>
  </si>
  <si>
    <t xml:space="preserve"> алмаштыруучулар</t>
  </si>
  <si>
    <t>Минералдык продуктылар</t>
  </si>
  <si>
    <t xml:space="preserve">  сумкалар жана ушул өңдүү товарлар; малдын </t>
  </si>
  <si>
    <t xml:space="preserve">Жыгачтан жана башка булалуу өсүмдүк </t>
  </si>
  <si>
    <t xml:space="preserve">  материалдардан жасалган кагаз массасы; макулатура; </t>
  </si>
  <si>
    <t>волокнистых растительных материалов</t>
  </si>
  <si>
    <t xml:space="preserve">  кагаз; картон жана андан жасалган буюмдар</t>
  </si>
  <si>
    <t xml:space="preserve"> макулатура; бумага, картон   и изделия из них</t>
  </si>
  <si>
    <t xml:space="preserve">  электртехникалык жабдуу; алардын бөлүктөрү,</t>
  </si>
  <si>
    <t>3.2. ЕАЭБ ТЭИ ТН бөлүмдөрү боюнча Казакстандан  товарлардын импорту</t>
  </si>
  <si>
    <t>Импорт товаров из Казахстана по разделам ТН ВЭД ЕАЭС</t>
  </si>
  <si>
    <t xml:space="preserve">  ичимдиктер жана уксус; тамеки жана анын</t>
  </si>
  <si>
    <t xml:space="preserve"> алмаштыруучулары</t>
  </si>
  <si>
    <t xml:space="preserve">  өлчөгүч, контролдук, медициналык аспаптар</t>
  </si>
  <si>
    <t xml:space="preserve">  контрольные,медицинские; часы; музыкаль-</t>
  </si>
  <si>
    <t xml:space="preserve">  ные инструменты;их части и принадлежности </t>
  </si>
  <si>
    <t>3.3.  ЕАЭБ ТЭИ ТН бөлүмдөрү боюнча Россияга товарлардын экспорту</t>
  </si>
  <si>
    <t xml:space="preserve">           Экспорт товаров в Россию по разделам ТН ВЭД ЕАЭС</t>
  </si>
  <si>
    <t xml:space="preserve"> волокнистых растительных материалов; макулатура; </t>
  </si>
  <si>
    <t xml:space="preserve"> бумага, картон и изделия из них</t>
  </si>
  <si>
    <t xml:space="preserve">  контрольные, медицинские; часы; музыкальные</t>
  </si>
  <si>
    <t xml:space="preserve">  инструменты; их части и принадлежности </t>
  </si>
  <si>
    <t>3.4. ЕАЭБ ТЭИ ТН бөлүмдөрү боюнча Россиядан  товарлардын импорту</t>
  </si>
  <si>
    <t xml:space="preserve">         Импорт товаров из России по разделам ТН ВЭД ЕАЭС</t>
  </si>
  <si>
    <t xml:space="preserve">Даяр тамак-аш азыктары, алкоголдук жана алкоголсуз </t>
  </si>
  <si>
    <t>3.5. ЕАЭБ ТЭИ ТН бөлүмдөрү боюнча өзбекстанга  товарлардын экспорту</t>
  </si>
  <si>
    <t xml:space="preserve">           Экспорт товаров в Узбекистан по разделам ТН ВЭД ЕАЭС</t>
  </si>
  <si>
    <t>3.6. ЕАЭБ ТЭИ ТН бөлүмдөрү боюнча өзбекстандан  товарлардын импорту</t>
  </si>
  <si>
    <t xml:space="preserve"> Импорт товаров из Узбекистана по разделам ТН ВЭД ЕАЭС</t>
  </si>
  <si>
    <t>3.7. ЕАЭБ ТЭИ ТН бөлүмдөрү боюнча Германияга товарлардын экспорту</t>
  </si>
  <si>
    <t>Экспорт товаров в Германию по разделам ТН ВЭД ЕАЭС</t>
  </si>
  <si>
    <t>3.8. ЕАЭБ ТЭИ ТН бөлүмдөрү боюнча Германиядан товарлардын импорту</t>
  </si>
  <si>
    <t xml:space="preserve">        Импорт товаров из Германии по разделам ТН ВЭД ЕАЭС</t>
  </si>
  <si>
    <t xml:space="preserve">  материалдардан жасалган кагаз массасы;  макулатура;</t>
  </si>
  <si>
    <t xml:space="preserve">  растительных материалов; макулатура; </t>
  </si>
  <si>
    <t xml:space="preserve">   кагаз, картон жана андан жасалган   буюмдар</t>
  </si>
  <si>
    <t xml:space="preserve">  бумага, картон и изделия из них </t>
  </si>
  <si>
    <t>3.9.  ЕАЭБ ТЭИ ТН бөлүмдөрү боюнча АКШга товарлардын экспорту</t>
  </si>
  <si>
    <t xml:space="preserve">       Экспорт товаров в США по разделам ТН ВЭД ЕАЭС</t>
  </si>
  <si>
    <t>3.10.  ЕАЭБ ТЭИ ТН бөлүмдөрү боюнча АКШдан товарлардын импорту</t>
  </si>
  <si>
    <t xml:space="preserve">            Импорт товаров из США по разделам ТН ВЭД ЕАЭС</t>
  </si>
  <si>
    <t>3.11.  ЕАЭБ ТЭИ ТН бөлүмдөрү боюнча Түркияга товарлардын экспорту</t>
  </si>
  <si>
    <t>Экспорт товаров в Турцию по разделам ТН ВЭД ЕАЭС</t>
  </si>
  <si>
    <t>3.12.  ЕАЭБ ТЭИ ТН бөлүмдөрү боюнча Түркиядан товарлардын импорту</t>
  </si>
  <si>
    <t>Импорт товаров из Турции по разделам ТН ВЭД ЕАЭС</t>
  </si>
  <si>
    <t>4. Кыргыз Республикасынын региондор боюнча товарлардын тышкы соодасы</t>
  </si>
  <si>
    <t xml:space="preserve"> Внешняя торговля товарами по регионам  Кыргызской Республики</t>
  </si>
  <si>
    <r>
      <t xml:space="preserve">4.1.  Кыргыз Республикасынын  региондор боюнча экспорту </t>
    </r>
    <r>
      <rPr>
        <b/>
        <vertAlign val="superscript"/>
        <sz val="12"/>
        <rFont val="Times New Roman"/>
        <family val="1"/>
        <charset val="204"/>
      </rPr>
      <t xml:space="preserve">1 </t>
    </r>
  </si>
  <si>
    <t xml:space="preserve">(миң доллары) </t>
  </si>
  <si>
    <r>
      <t xml:space="preserve">Экспорт Кыргызской Республики по регионам </t>
    </r>
    <r>
      <rPr>
        <b/>
        <vertAlign val="superscript"/>
        <sz val="12"/>
        <rFont val="Times New Roman"/>
        <family val="1"/>
        <charset val="204"/>
      </rPr>
      <t xml:space="preserve">1 </t>
    </r>
  </si>
  <si>
    <t>2023*</t>
  </si>
  <si>
    <t>2024*</t>
  </si>
  <si>
    <t>Баткен облусу</t>
  </si>
  <si>
    <t>Баткенская область</t>
  </si>
  <si>
    <t>Жалал-Абад облусу</t>
  </si>
  <si>
    <t>Джалал-Абадская область</t>
  </si>
  <si>
    <t>Ысык-Көл облусу</t>
  </si>
  <si>
    <t>Иссык-Кульская область</t>
  </si>
  <si>
    <t>Нарын облусу</t>
  </si>
  <si>
    <t>Нарынская область</t>
  </si>
  <si>
    <t>Ош облусу</t>
  </si>
  <si>
    <t>Ошская область</t>
  </si>
  <si>
    <t>Талас облусу</t>
  </si>
  <si>
    <t>Таласская область</t>
  </si>
  <si>
    <t>Чүй облусу</t>
  </si>
  <si>
    <t>Чуйская область</t>
  </si>
  <si>
    <t>Бишкек ш.</t>
  </si>
  <si>
    <t>г. Бишкек</t>
  </si>
  <si>
    <t>Ош ш.</t>
  </si>
  <si>
    <t>г.Ош</t>
  </si>
  <si>
    <r>
      <t xml:space="preserve"> 4.2.   Кыргыз Республикасынын  региондор боюнча импорту </t>
    </r>
    <r>
      <rPr>
        <b/>
        <vertAlign val="superscript"/>
        <sz val="12"/>
        <rFont val="Times New Roman"/>
        <family val="1"/>
        <charset val="204"/>
      </rPr>
      <t>1</t>
    </r>
  </si>
  <si>
    <r>
      <t xml:space="preserve"> Импорт Кыргызской Республики по регионам </t>
    </r>
    <r>
      <rPr>
        <b/>
        <vertAlign val="superscript"/>
        <sz val="12"/>
        <rFont val="Times New Roman"/>
        <family val="1"/>
        <charset val="204"/>
      </rPr>
      <t>1</t>
    </r>
    <r>
      <rPr>
        <b/>
        <sz val="12"/>
        <rFont val="Times New Roman"/>
        <family val="1"/>
        <charset val="204"/>
      </rPr>
      <t xml:space="preserve">  </t>
    </r>
  </si>
  <si>
    <r>
      <rPr>
        <vertAlign val="superscript"/>
        <sz val="9"/>
        <rFont val="Times New Roman"/>
        <family val="1"/>
        <charset val="204"/>
      </rPr>
      <t>1</t>
    </r>
    <r>
      <rPr>
        <sz val="9"/>
        <rFont val="Times New Roman"/>
        <family val="1"/>
        <charset val="204"/>
      </rPr>
      <t xml:space="preserve"> Жалпы республика боюнча жеке адамдар аркылуу товарлардын импортунун жана экспортунун көлөмүн  эсепке алганда, </t>
    </r>
  </si>
  <si>
    <t xml:space="preserve">   региондор боюнча  ушул көлөмдү кошпогондо.</t>
  </si>
  <si>
    <t xml:space="preserve">   В целом по республике включая объемы экспорта и импорта товаров, поставляемых физическими лицами, по регионам - без учета </t>
  </si>
  <si>
    <t xml:space="preserve">    данных объемов.</t>
  </si>
  <si>
    <t>* 2023 жана 2024-жылдары аймактар боюнча соода көлөмдөрүн бөлүштүрүү административдик-аймактык реформа (АТР)</t>
  </si>
  <si>
    <t xml:space="preserve">   боюнча өзгөртүүлөргө ылайык жүргүзүлгөн.</t>
  </si>
  <si>
    <t xml:space="preserve">   По 2023 и 2024 годам распределение объемов торговли по регионам произведено согласно </t>
  </si>
  <si>
    <t xml:space="preserve">    изменениям по административно-территориальной реформе (АТР). </t>
  </si>
  <si>
    <t>4.3. Баткен облусунан  товарлардын экспорту</t>
  </si>
  <si>
    <t>Экспорт товаров из Баткенской области</t>
  </si>
  <si>
    <t>Сүт азыктары; жумуртка; табигый бал</t>
  </si>
  <si>
    <t>Молочная продукция; яйца птиц; мед натуральный</t>
  </si>
  <si>
    <t>Бак дарактар жана башка өсүмдүктөр</t>
  </si>
  <si>
    <t>Живые деревья и другие растения</t>
  </si>
  <si>
    <t xml:space="preserve">Жашылча-жемиштер жана кээ бир жей турган тамыр </t>
  </si>
  <si>
    <t>Овощи и некоторые съедобные</t>
  </si>
  <si>
    <t xml:space="preserve">  жемиштер</t>
  </si>
  <si>
    <t xml:space="preserve">  корнеплоды и клубнеплоды</t>
  </si>
  <si>
    <t>Май чыга турган уруктар жана жемиштер; башка уруктар</t>
  </si>
  <si>
    <t>Масличные семена и плоды; прочие семена</t>
  </si>
  <si>
    <t>Тазаланбаган табигый шеллак; жыгачтын сагызы, чайыры</t>
  </si>
  <si>
    <t>Шеллак природный неочищенный; камеди, смолы</t>
  </si>
  <si>
    <t>Өрүлгөн буюмдарды иштетип чыгаруу үчүн</t>
  </si>
  <si>
    <t xml:space="preserve">  өсүмдүк материалдары </t>
  </si>
  <si>
    <t>Продукты переработки овощей, плодов (фруктов), орехов</t>
  </si>
  <si>
    <t xml:space="preserve">Туз; күкүрт; жерлер жана таштар; </t>
  </si>
  <si>
    <t>Соль; сера; земли и камень;</t>
  </si>
  <si>
    <t xml:space="preserve">  шыбак материалдары, акиташ </t>
  </si>
  <si>
    <t xml:space="preserve">  штукатурные материалы</t>
  </si>
  <si>
    <t>Топливо минеральное, нефть и продукты их  перегонки</t>
  </si>
  <si>
    <t xml:space="preserve">Полимердик материалдар, пластмассадан </t>
  </si>
  <si>
    <t>Полимерные материалы,</t>
  </si>
  <si>
    <t xml:space="preserve">  жазалган буюмдар</t>
  </si>
  <si>
    <t xml:space="preserve">  пластмассы и изделия из них</t>
  </si>
  <si>
    <t>Кебез,кийиз жана токулганбаган  материалдар</t>
  </si>
  <si>
    <t>Вата, войлок и нетканые материалы</t>
  </si>
  <si>
    <t>Кийим жана аларга тиешелүү трикотаждык буюмдар</t>
  </si>
  <si>
    <t>Одежда и принадлежности одежды трикотажные</t>
  </si>
  <si>
    <t>Табигый же өстүрүлгөн бермет, кымбат баалуу  металлдар</t>
  </si>
  <si>
    <t>Жемчуг природный, культивированный, драгоценные металлы</t>
  </si>
  <si>
    <t>Башка баалуу эмес металлдар;  металл керамикасы</t>
  </si>
  <si>
    <t>Прочие недрагоценные металлы; металлокерамика</t>
  </si>
  <si>
    <t>Жабдуулар жана механикалык түзүлүштөр;</t>
  </si>
  <si>
    <t>Оборудование и механические устройства;</t>
  </si>
  <si>
    <t xml:space="preserve">   алардын бөлүктөрү</t>
  </si>
  <si>
    <t xml:space="preserve">   их части</t>
  </si>
  <si>
    <t>Темир жол же трамвай локомотивтери, жүрүүчү состав</t>
  </si>
  <si>
    <t>Железнодорожные или трамвайные локомотивы,</t>
  </si>
  <si>
    <t xml:space="preserve">  жана алардын бөлүктөрү</t>
  </si>
  <si>
    <t xml:space="preserve">  подвижной состав и их части</t>
  </si>
  <si>
    <t xml:space="preserve">Жерде жүрүүчү транспорт </t>
  </si>
  <si>
    <t>Средства наземного транспорта</t>
  </si>
  <si>
    <t>4.4.  Баткен облусуна товарлардын импорту</t>
  </si>
  <si>
    <t>Импорт товаров в Баткенскую область</t>
  </si>
  <si>
    <t>Дан азыктардын продукциясы; угут; крахмал</t>
  </si>
  <si>
    <t>Продукция мукомольно-крупяной промышленности; солод</t>
  </si>
  <si>
    <t>Дан өсүмдүктөрдөн, ундан, крахмалдан жасалган даяр азыктар</t>
  </si>
  <si>
    <t>Готовые продукты из зерна хлебных злаков, муки, крахмала</t>
  </si>
  <si>
    <t>Продукты переработки овощей, плодов  (фруктов), орехов</t>
  </si>
  <si>
    <t xml:space="preserve">Алкогольные и безалкогольные напитки и уксус </t>
  </si>
  <si>
    <t>Калдыктар жана тамак аш өнөр жайдын калдыктары</t>
  </si>
  <si>
    <t>Остатки и отходы пищевой промышленности</t>
  </si>
  <si>
    <t xml:space="preserve">Туз; күкүрт; жерлер жана таштар; шыбак материалдары, акиташ </t>
  </si>
  <si>
    <t>Соль; сера; земли и камень; штукатурные материалы</t>
  </si>
  <si>
    <t>Экстракты дубильные или красильные; таннины, краски</t>
  </si>
  <si>
    <t>Эфир майлары жана резиноиддер; парфюмердик  препараттар</t>
  </si>
  <si>
    <t>Эфирные масла и резиноиды; парфюмерные  препараты</t>
  </si>
  <si>
    <t>Самын, үстүртөндүк - активдүү органикалык заттар, жуучу заттар</t>
  </si>
  <si>
    <t>Мыло, поверхностно-активные органические вещества</t>
  </si>
  <si>
    <t>Белок заттары; модификацияланган крахмалдар; клейлер</t>
  </si>
  <si>
    <t>Белковые вещества; модифицированные крахмалы; клеи</t>
  </si>
  <si>
    <t>Жардыруучу заттар; пиротехникалык буюмдар; ширенкелер</t>
  </si>
  <si>
    <t>Взрывчатые вещества; пиротехнические  изделия; спички</t>
  </si>
  <si>
    <t>Смешанные (разные) химические продукты</t>
  </si>
  <si>
    <t>Полимердик материалдар, пластмассадан жазалган буюмдар</t>
  </si>
  <si>
    <t>Булгаарыдан жазалган буюмдар; ээр буюмдары жана араба жабдыгы</t>
  </si>
  <si>
    <t>Изделия из кожи; шорно-седельные изделия и упряжь</t>
  </si>
  <si>
    <t>Өрүү үчүн самандан жана башка материалдардан жасалган буюмдар</t>
  </si>
  <si>
    <t>Изделия из соломы и прочих материалов для плетения</t>
  </si>
  <si>
    <t>Жыгачтан алынган масса, башка булалуу целлюлоздук материалдары</t>
  </si>
  <si>
    <t>Масса из древесины или из других волокнистых материалов</t>
  </si>
  <si>
    <t>Бумага и картон; изделия из бумажной массы</t>
  </si>
  <si>
    <t xml:space="preserve">Басып чыгарылган китептер, газеталар, репродукциялар жана башкасы </t>
  </si>
  <si>
    <t>Печатные книги, газеты, репродукции и другие изделия</t>
  </si>
  <si>
    <t>Койдун жүнү, малдын ичке жана катуу жүнү</t>
  </si>
  <si>
    <t>Шерсть овечья, тонкая и грубая шерсть животных</t>
  </si>
  <si>
    <t>Кебез,кийиз жана токулганбаган материалдар</t>
  </si>
  <si>
    <t xml:space="preserve">Ковры и прочие текстильные напольные покрытия </t>
  </si>
  <si>
    <t>Текстиль материалдары, сиңдирилген, каптоосу менен</t>
  </si>
  <si>
    <t>Текстильные материалы, пропитанные, с покрытием</t>
  </si>
  <si>
    <t>Машинага же колго токулган трикотаждык кездеме</t>
  </si>
  <si>
    <t>Трикотажное полотно машинного или ручного вязания</t>
  </si>
  <si>
    <t>Башка даяр текстиль буюмдары; наборлор жана чүпүрөк-сапырыктар</t>
  </si>
  <si>
    <t>Иштетилген мамык жана алардан жазалган буюмдар, жасалма гулдөр</t>
  </si>
  <si>
    <t xml:space="preserve">Обработанные перья и пух и изделия из них,  искусственные </t>
  </si>
  <si>
    <t>Таш, гипс, цемент, асбест, слюда материалдардан жасалган буюмдар</t>
  </si>
  <si>
    <t xml:space="preserve">Изделия из камня, гипса, цемента, асбеста  </t>
  </si>
  <si>
    <t>Баалуу эмес металлдардан жасалган инструменттер, буюмдар</t>
  </si>
  <si>
    <t>Инструменты, изделия из недрагоценных металлов</t>
  </si>
  <si>
    <t>Темир жол же трамвай локомотивтери,  жүрүүчү состав</t>
  </si>
  <si>
    <t>Оюнчуктар, оюндар жана спорттук инвертарь</t>
  </si>
  <si>
    <t>Игрушки, игры и спортивный инвентарь</t>
  </si>
  <si>
    <t>4.5. Джалал-Абад облусунан товарлардын экспорту</t>
  </si>
  <si>
    <t>Экспорт товаров  из Джалал-Абадской области</t>
  </si>
  <si>
    <t>Малдан алынган азыктар</t>
  </si>
  <si>
    <t>Овощи и некоторые съедобные корнеплоды</t>
  </si>
  <si>
    <t xml:space="preserve">  и клубнеплоды</t>
  </si>
  <si>
    <t>Кофе,чай жана тамакка салынуучу жакшы</t>
  </si>
  <si>
    <t xml:space="preserve"> жыттуу татымал</t>
  </si>
  <si>
    <t>Дан өсүмдүктөрдөн, ундан, крахмалдан же сүттөн</t>
  </si>
  <si>
    <t>Готовые продукты из зерна хлебных</t>
  </si>
  <si>
    <t xml:space="preserve"> жасалган азыктар</t>
  </si>
  <si>
    <t xml:space="preserve">  злаков, муки, крахмала</t>
  </si>
  <si>
    <t>Мөмө-жемиштерден, жаңгактардан  иштетилип</t>
  </si>
  <si>
    <t>Продукты переработки овощей,</t>
  </si>
  <si>
    <t xml:space="preserve"> чыгарылган азыктар</t>
  </si>
  <si>
    <t xml:space="preserve">  плодов  (фруктов), орехов</t>
  </si>
  <si>
    <t>Туз; күкүрт; жерлер жана таштар; шыбак</t>
  </si>
  <si>
    <t>Соль; сера; земли и камень; штукатурные</t>
  </si>
  <si>
    <t xml:space="preserve">  материалдары, акиташ </t>
  </si>
  <si>
    <t xml:space="preserve">  материалы, известь</t>
  </si>
  <si>
    <t>Минералдык отун, мунай жана алардын</t>
  </si>
  <si>
    <t>Топливо минеральное, нефть</t>
  </si>
  <si>
    <t xml:space="preserve"> иштетилген азыктары</t>
  </si>
  <si>
    <t xml:space="preserve">  и продукты их  перегонки</t>
  </si>
  <si>
    <t>Полимердик материалдар, пластмасса жана буюмдар</t>
  </si>
  <si>
    <t xml:space="preserve">Бумага и картон; изделия из бумажной массы, бумаги </t>
  </si>
  <si>
    <t>Башка даяр текстиль буюмдары;  наборлор жана</t>
  </si>
  <si>
    <t xml:space="preserve"> чүпүрөк-сапырыктар</t>
  </si>
  <si>
    <t>Таш, гипс, цемент, асбест, слюда материалдардан</t>
  </si>
  <si>
    <t xml:space="preserve"> жасалган буюмдар</t>
  </si>
  <si>
    <t xml:space="preserve">Табигый же өстүрүлгөн бермет, кымбат </t>
  </si>
  <si>
    <t>Жемчуг природный, культивированный,</t>
  </si>
  <si>
    <t xml:space="preserve">  баалуу  металлдар</t>
  </si>
  <si>
    <t xml:space="preserve">Темир жол же трамвай локомотивтери,  жүрүүчү </t>
  </si>
  <si>
    <t xml:space="preserve">Железнодорожные или трамвайные локомотивы, </t>
  </si>
  <si>
    <t xml:space="preserve">  состав жана алардын бөлүктөрү</t>
  </si>
  <si>
    <t xml:space="preserve"> Жерде жүрүүчү транспорт </t>
  </si>
  <si>
    <t>Оптика, сүрөт, кинематографиялык, өлчөгүч,</t>
  </si>
  <si>
    <t xml:space="preserve">  текшерүүчү аппараттар</t>
  </si>
  <si>
    <t xml:space="preserve">  контрольные приборы и аппараты</t>
  </si>
  <si>
    <t>4.6. Джалал-Абад облусуна товарлардын импорту</t>
  </si>
  <si>
    <t xml:space="preserve"> Импорт товаров в Джалал-Абадскую область</t>
  </si>
  <si>
    <t xml:space="preserve"> тамыр жемиштер</t>
  </si>
  <si>
    <t>Продукция мукомольно-крупяной промышленности</t>
  </si>
  <si>
    <t xml:space="preserve">  происхождения</t>
  </si>
  <si>
    <t>Эттен, балыктан же рак сыяктуулардан жазалган даяр азыктар</t>
  </si>
  <si>
    <t>Готовые продукты из мяса, рыбы или ракообразных</t>
  </si>
  <si>
    <t>Готовые продукты из зерна хлебных злаков,</t>
  </si>
  <si>
    <t xml:space="preserve">  жасалган азыктар</t>
  </si>
  <si>
    <t xml:space="preserve">   муки, крахмала </t>
  </si>
  <si>
    <t xml:space="preserve">  чыгарылган азыктар</t>
  </si>
  <si>
    <t>Ийлөөчу же боеочу экстрактар;   боектор жана лактар</t>
  </si>
  <si>
    <t>Экстракты дубильные или красильные; краски и лаки</t>
  </si>
  <si>
    <t>Мыло, поверхностно-активные</t>
  </si>
  <si>
    <t xml:space="preserve">  жуучу заттар</t>
  </si>
  <si>
    <t xml:space="preserve">  органические вещества</t>
  </si>
  <si>
    <t>Взрывчатые вещества; пиротехнические изделия; спички</t>
  </si>
  <si>
    <t xml:space="preserve">Булгаарыдан жазалган буюмдар; ээр буюмдары </t>
  </si>
  <si>
    <t>Изделия из кожи;</t>
  </si>
  <si>
    <t xml:space="preserve">  жана араба жабдыгы</t>
  </si>
  <si>
    <t xml:space="preserve">  шорно-седельные изделия и упряжь</t>
  </si>
  <si>
    <t>өрүү үчүн самандан жана башка жасалган буюмдар</t>
  </si>
  <si>
    <t xml:space="preserve">Басып чыгарылган китептер, газеталар, </t>
  </si>
  <si>
    <t xml:space="preserve">Печатные книги, газеты, </t>
  </si>
  <si>
    <t xml:space="preserve">  репродукциялар жана башкасы </t>
  </si>
  <si>
    <t xml:space="preserve">  репродукции и другие изделия</t>
  </si>
  <si>
    <t xml:space="preserve">Кебез,кийиз жана токулганбаган материалдар; атайын жип </t>
  </si>
  <si>
    <t>Вата, войлок и нетканые материалы; специальная пряжа</t>
  </si>
  <si>
    <t xml:space="preserve">  чүпүрөк-сапырыктар</t>
  </si>
  <si>
    <t>Иштетилген мамык жана алардан жазалган буюмдар</t>
  </si>
  <si>
    <t>Обработанные перья и пух и изделия из них</t>
  </si>
  <si>
    <t xml:space="preserve">Жемчуг природный, культивированный, </t>
  </si>
  <si>
    <t xml:space="preserve">Оптика, сүрөт, кинематографиялык, өлчөгүч, </t>
  </si>
  <si>
    <t xml:space="preserve">  аппараты и приборы</t>
  </si>
  <si>
    <t xml:space="preserve">Музыкалдык инструменттер; анын бөлүктөрү  </t>
  </si>
  <si>
    <t>Инструменты музыкальные;</t>
  </si>
  <si>
    <t xml:space="preserve">  их части и  принадлежности </t>
  </si>
  <si>
    <t xml:space="preserve">Искусство чыгармалары, коллекциялоо буюмдары </t>
  </si>
  <si>
    <t>Произведения искусства,</t>
  </si>
  <si>
    <t xml:space="preserve">  жана антиквариат</t>
  </si>
  <si>
    <t xml:space="preserve">  предметы антиквариата</t>
  </si>
  <si>
    <t>4.7. Ысык-Көл облусунан товарлардын экспорту</t>
  </si>
  <si>
    <t>Экспорт товаров из Иссык-Кульской области</t>
  </si>
  <si>
    <t xml:space="preserve">   и клубнеплоды</t>
  </si>
  <si>
    <t xml:space="preserve">Продукты переработки овощей, </t>
  </si>
  <si>
    <t xml:space="preserve">Туз; күкүрт; жерлер жана таштар; шыбак материалдары, </t>
  </si>
  <si>
    <t xml:space="preserve">Соль; сера; земли и камень; </t>
  </si>
  <si>
    <t xml:space="preserve">  акиташ </t>
  </si>
  <si>
    <t xml:space="preserve">  иштетилген азыктары</t>
  </si>
  <si>
    <t>Эфир майлары жана резиноиддер; парфюмердик</t>
  </si>
  <si>
    <t>Эфирные масла и резиноиды;</t>
  </si>
  <si>
    <t xml:space="preserve">  препараттар</t>
  </si>
  <si>
    <t xml:space="preserve">  парфюмерные  препараты</t>
  </si>
  <si>
    <t>Самын, үстүртөндүк - активдүү органикалык заттар,</t>
  </si>
  <si>
    <t xml:space="preserve">Килемдер жана башка текстилдик жерге </t>
  </si>
  <si>
    <t>Ковры и прочие текстильные</t>
  </si>
  <si>
    <t xml:space="preserve">  салуучу төшөлмөлөр</t>
  </si>
  <si>
    <t xml:space="preserve">  напольные покрытия</t>
  </si>
  <si>
    <t>Табигый же өстүрүлгөн бермет, кымбат баалуу</t>
  </si>
  <si>
    <t xml:space="preserve">  металлдар</t>
  </si>
  <si>
    <t>4.8. Ысык-Көл облусуна товарлардын импорту</t>
  </si>
  <si>
    <t>Импорт товаров в Иссык-Кульскую область</t>
  </si>
  <si>
    <t>Эттен, балыктан же рак сыяктуулардан</t>
  </si>
  <si>
    <t>Готовые продукты из мяса,</t>
  </si>
  <si>
    <t xml:space="preserve">  жазалган даяр азыктар</t>
  </si>
  <si>
    <t xml:space="preserve">  рыбы или ракообразных</t>
  </si>
  <si>
    <t xml:space="preserve">  злаков, муки, крахмала </t>
  </si>
  <si>
    <t xml:space="preserve">Топливо минеральное, нефть </t>
  </si>
  <si>
    <t xml:space="preserve">Эфирные масла и резиноиды; </t>
  </si>
  <si>
    <t xml:space="preserve">Изделия из кожи; </t>
  </si>
  <si>
    <t>Прочие готовые текстильные изделия;</t>
  </si>
  <si>
    <t xml:space="preserve">Изделия из камня, </t>
  </si>
  <si>
    <t xml:space="preserve">  гипса, цемента, асбеста  </t>
  </si>
  <si>
    <t xml:space="preserve">Баалуу эмес металлдардан жасалган инструменттер, </t>
  </si>
  <si>
    <t xml:space="preserve">Инструменты, изделия </t>
  </si>
  <si>
    <t xml:space="preserve">  буюмдар</t>
  </si>
  <si>
    <t xml:space="preserve">Жабдуулар жана механикалык түзүлүштөр; </t>
  </si>
  <si>
    <t>Оборудование и механические</t>
  </si>
  <si>
    <t xml:space="preserve">  алардын бөлүктөрү</t>
  </si>
  <si>
    <t xml:space="preserve">  устройства; их части</t>
  </si>
  <si>
    <t xml:space="preserve">Учуучу аппараттар, космостук аппараттар, алардын бөлүктөрү </t>
  </si>
  <si>
    <t>4.9. Нарын облусунан товарлардын экспорту</t>
  </si>
  <si>
    <t>Экспорт товаров из Нарынской области</t>
  </si>
  <si>
    <t xml:space="preserve">  муки, крахмала</t>
  </si>
  <si>
    <t>Печатные книги, газеты, репродукции</t>
  </si>
  <si>
    <t xml:space="preserve">  и другие изделия</t>
  </si>
  <si>
    <t>Инструменты, изделия из</t>
  </si>
  <si>
    <t xml:space="preserve">   недрагоценных металлов</t>
  </si>
  <si>
    <t xml:space="preserve">   устройства; их части</t>
  </si>
  <si>
    <t xml:space="preserve">Произведения искусства, </t>
  </si>
  <si>
    <t>4.10. Нарын облусуна товарлардын импорту</t>
  </si>
  <si>
    <t xml:space="preserve"> Импорт товаров в Нарынскую область</t>
  </si>
  <si>
    <t xml:space="preserve">  муки, крахмала </t>
  </si>
  <si>
    <t>49</t>
  </si>
  <si>
    <t xml:space="preserve">Басып чыгарылган китептер, газеталар, репродукциялар </t>
  </si>
  <si>
    <t xml:space="preserve">Изделия из камня, гипса, </t>
  </si>
  <si>
    <t xml:space="preserve">  цемента, асбеста  </t>
  </si>
  <si>
    <t>4.11. Ош облусунан товарлардын экспорту</t>
  </si>
  <si>
    <t>Экспорт товаров из Ошской области</t>
  </si>
  <si>
    <t>Растительные материалы для изготовления плетеных изделий</t>
  </si>
  <si>
    <t>Необработанные шкуры и кожа, кожевенное сырье</t>
  </si>
  <si>
    <t>Изделия из кожи; шорно-седельные</t>
  </si>
  <si>
    <t xml:space="preserve">  изделия и упряжь</t>
  </si>
  <si>
    <t>Накта жана жасалма аңтери; андан   жасалган буюмдар</t>
  </si>
  <si>
    <t>Натуральный и искусственный мех; изделия из него</t>
  </si>
  <si>
    <t>Басып чыгарылган китептер, газеталар, репродукциялар</t>
  </si>
  <si>
    <t>Искусство чыгармалары, коллекциялоо буюмдары жана антиквариат</t>
  </si>
  <si>
    <t>Произведения искусства, предметы антиквариата</t>
  </si>
  <si>
    <t>4.12. Ош облусуна товарлардын импорту</t>
  </si>
  <si>
    <t xml:space="preserve"> Импорт товаров в Ошскую область</t>
  </si>
  <si>
    <t>Малдын жана өсүмдүктүн</t>
  </si>
  <si>
    <t xml:space="preserve">   майлары</t>
  </si>
  <si>
    <t xml:space="preserve"> происхождения</t>
  </si>
  <si>
    <t xml:space="preserve">Жыгачтан алынган масса, башка булалуу </t>
  </si>
  <si>
    <t>Масса из древесины или из других</t>
  </si>
  <si>
    <t xml:space="preserve">  целлюлоза материалдары</t>
  </si>
  <si>
    <t xml:space="preserve">  волокнистых материалов</t>
  </si>
  <si>
    <t>Изделия из камня, гипса,</t>
  </si>
  <si>
    <t>4.13. Талас облусунан товарлардын экспорту</t>
  </si>
  <si>
    <t>Экспорт товаров из Таласской области</t>
  </si>
  <si>
    <t xml:space="preserve">Группанын коду </t>
  </si>
  <si>
    <t xml:space="preserve">Жашылча-жемиштер жана кээ бир жей турган </t>
  </si>
  <si>
    <t xml:space="preserve">Овощи и некоторые съедобные корнеплоды </t>
  </si>
  <si>
    <t>тамыр жемиштер</t>
  </si>
  <si>
    <t>Туз; күкүрт; жерлер жана таштар; шыбак материалдары,</t>
  </si>
  <si>
    <t xml:space="preserve"> акиташ </t>
  </si>
  <si>
    <t>4.14. Талас облусуна товарлардын импорту</t>
  </si>
  <si>
    <r>
      <t xml:space="preserve"> Импорт товаров</t>
    </r>
    <r>
      <rPr>
        <b/>
        <vertAlign val="superscript"/>
        <sz val="12"/>
        <color indexed="8"/>
        <rFont val="Times New Roman"/>
        <family val="1"/>
        <charset val="204"/>
      </rPr>
      <t xml:space="preserve"> </t>
    </r>
    <r>
      <rPr>
        <b/>
        <sz val="12"/>
        <color indexed="8"/>
        <rFont val="Times New Roman"/>
        <family val="1"/>
        <charset val="204"/>
      </rPr>
      <t>в Таласскую область</t>
    </r>
  </si>
  <si>
    <t>Туз; күкүрт; жерлер жана таштар; шыбак материалдары</t>
  </si>
  <si>
    <t>Эфир майлары жана резиноиддер; парфюмердик препараттар</t>
  </si>
  <si>
    <t>Изделия из камня,</t>
  </si>
  <si>
    <t>4.15. Чуй облусунан товарлардын экспорту</t>
  </si>
  <si>
    <t>Экспорт товаров из Чуйской области</t>
  </si>
  <si>
    <t xml:space="preserve">Эттен, балыктан же рак сыяктуулардан жазалган </t>
  </si>
  <si>
    <t>Готовые продукты из мяса, рыбы</t>
  </si>
  <si>
    <t xml:space="preserve">  даяр азыктар</t>
  </si>
  <si>
    <t xml:space="preserve">  или ракообразных</t>
  </si>
  <si>
    <t>Килемдер жана башка текстилдик жерге</t>
  </si>
  <si>
    <t>4.16. Чуй облусуна товарлардын импорту</t>
  </si>
  <si>
    <t xml:space="preserve"> Импорт товаров в Чуйскую область</t>
  </si>
  <si>
    <t>Растительные материалы для изготовления</t>
  </si>
  <si>
    <t xml:space="preserve">Малдын жана өсүмдүктүн </t>
  </si>
  <si>
    <t xml:space="preserve">  майлары</t>
  </si>
  <si>
    <t>Готовые продукты из зерна</t>
  </si>
  <si>
    <t xml:space="preserve">  хлебных злаков, муки, крахмала </t>
  </si>
  <si>
    <t xml:space="preserve">Мыло, поверхностно-активные </t>
  </si>
  <si>
    <t>Жыгачтан алынган масса, башка булалуу целлюлоза</t>
  </si>
  <si>
    <t xml:space="preserve">Масса из древесины или из других </t>
  </si>
  <si>
    <t xml:space="preserve">  материалдары</t>
  </si>
  <si>
    <t xml:space="preserve">Табигый же өстүрүлгөн бермет, </t>
  </si>
  <si>
    <t xml:space="preserve">  кымбат баалуу  металлдар</t>
  </si>
  <si>
    <t xml:space="preserve">Инструменты музыкальные; </t>
  </si>
  <si>
    <t>4.17. Бишкек шаарынан товарлардын экспорту</t>
  </si>
  <si>
    <r>
      <t>Экспорт товаров</t>
    </r>
    <r>
      <rPr>
        <b/>
        <vertAlign val="superscript"/>
        <sz val="12"/>
        <color indexed="8"/>
        <rFont val="Times New Roman"/>
        <family val="1"/>
        <charset val="204"/>
      </rPr>
      <t xml:space="preserve"> </t>
    </r>
    <r>
      <rPr>
        <b/>
        <sz val="12"/>
        <color indexed="8"/>
        <rFont val="Times New Roman"/>
        <family val="1"/>
        <charset val="204"/>
      </rPr>
      <t>из г. Бишкек</t>
    </r>
  </si>
  <si>
    <t xml:space="preserve">Готовые продукты из мяса, </t>
  </si>
  <si>
    <t>Готовые продукты из зерна хлебных злаков, муки,</t>
  </si>
  <si>
    <t xml:space="preserve">  крахмала</t>
  </si>
  <si>
    <t>Продукты переработки овощей, плодов</t>
  </si>
  <si>
    <t xml:space="preserve">   (фруктов), орехов</t>
  </si>
  <si>
    <t>Топливо минеральное, нефть и</t>
  </si>
  <si>
    <t xml:space="preserve">   продукты их  перегонки</t>
  </si>
  <si>
    <t>Масса из древесины или из других волокнистых</t>
  </si>
  <si>
    <t xml:space="preserve">  материалов</t>
  </si>
  <si>
    <t>Табигый же өстүрүлгөн бермет,</t>
  </si>
  <si>
    <t>Жемчуг природный, культивированный, драгоценные</t>
  </si>
  <si>
    <t xml:space="preserve">  металлы</t>
  </si>
  <si>
    <t>Инструменты музыкальные; их части и</t>
  </si>
  <si>
    <t xml:space="preserve">   принадлежности </t>
  </si>
  <si>
    <t>4.18. Бишкек шаарына товарлардын импорту</t>
  </si>
  <si>
    <t xml:space="preserve"> Импорт товаров  в г. Бишкек</t>
  </si>
  <si>
    <t>Соль; сера; земли</t>
  </si>
  <si>
    <t xml:space="preserve">  и камень; штукатурные материалы</t>
  </si>
  <si>
    <t xml:space="preserve">   материалов</t>
  </si>
  <si>
    <t>Прочие готовые текстильные</t>
  </si>
  <si>
    <t xml:space="preserve">  изделия; наборы и тряпье</t>
  </si>
  <si>
    <t xml:space="preserve">Жемчуг природный, культивированный, драгоценные </t>
  </si>
  <si>
    <t>4.19. Ош шаарынан товарлардын экспорту</t>
  </si>
  <si>
    <t>Экспорт  товаров  из г. Ош</t>
  </si>
  <si>
    <t>Прочие готовые</t>
  </si>
  <si>
    <t xml:space="preserve">  текстильные изделия; наборы и тряпье</t>
  </si>
  <si>
    <t>4.20. Ош шаарына товарлардын импорту</t>
  </si>
  <si>
    <t>Импорт товаров в г. Ош</t>
  </si>
  <si>
    <t xml:space="preserve">   их части и  принадлежности </t>
  </si>
  <si>
    <t>5.  Кызмат көрсөтүүлөрдүн тышкы жана өз ара соодасы</t>
  </si>
  <si>
    <t xml:space="preserve">  Внешняя и взаимная торговля услугами</t>
  </si>
  <si>
    <t xml:space="preserve">5.1.  Кызмат көрсөтүүлөрдүн тышкы жана өз ара соодасы </t>
  </si>
  <si>
    <t>Внешняя и взаимная торговля  услугами</t>
  </si>
  <si>
    <r>
      <t>2024</t>
    </r>
    <r>
      <rPr>
        <b/>
        <vertAlign val="superscript"/>
        <sz val="10"/>
        <rFont val="Times New Roman"/>
        <family val="1"/>
        <charset val="204"/>
      </rPr>
      <t xml:space="preserve"> </t>
    </r>
    <r>
      <rPr>
        <b/>
        <vertAlign val="superscript"/>
        <sz val="9"/>
        <rFont val="Times New Roman"/>
        <family val="1"/>
        <charset val="204"/>
      </rPr>
      <t>1</t>
    </r>
  </si>
  <si>
    <t xml:space="preserve">5.2.  Кызмат көрсөтүүлөрдүн тышкы жана өз ара соодасынын көлөмү </t>
  </si>
  <si>
    <r>
      <rPr>
        <b/>
        <vertAlign val="superscript"/>
        <sz val="8"/>
        <rFont val="Times New Roman"/>
        <family val="1"/>
        <charset val="204"/>
      </rPr>
      <t>1</t>
    </r>
    <r>
      <rPr>
        <sz val="8"/>
        <rFont val="Times New Roman"/>
        <family val="1"/>
        <charset val="204"/>
      </rPr>
      <t xml:space="preserve"> По предварительным итогам.</t>
    </r>
  </si>
  <si>
    <t xml:space="preserve">5.3. Кызмат көрсөтүүлөрдүн экспортун көлөмү өлкөлөр боюнча бөлүштүрүү </t>
  </si>
  <si>
    <t xml:space="preserve">     Распределение объема экспорта услуг  по странам</t>
  </si>
  <si>
    <t xml:space="preserve">   Бириккен Падышалыгы   (Улуу Британия)</t>
  </si>
  <si>
    <t xml:space="preserve">   Соединенное Королевство   (Великобритания) </t>
  </si>
  <si>
    <t xml:space="preserve">  Азербайджан</t>
  </si>
  <si>
    <t xml:space="preserve">  Вьетнам</t>
  </si>
  <si>
    <t xml:space="preserve">  Грузия</t>
  </si>
  <si>
    <t xml:space="preserve">  Израиль</t>
  </si>
  <si>
    <t xml:space="preserve">  Индия</t>
  </si>
  <si>
    <t xml:space="preserve">  Индонезия</t>
  </si>
  <si>
    <t xml:space="preserve">  Иордания</t>
  </si>
  <si>
    <t xml:space="preserve">  Ирак</t>
  </si>
  <si>
    <t xml:space="preserve">   Бириккен Араб   Эмираттары</t>
  </si>
  <si>
    <t xml:space="preserve">   Объединенные Арабские      Эмираты</t>
  </si>
  <si>
    <t xml:space="preserve">   Америка Кошмо  Штаттары</t>
  </si>
  <si>
    <t xml:space="preserve">   Соединенные Штаты    Америки</t>
  </si>
  <si>
    <t xml:space="preserve">5.4. Кызмат көрсөтүүлөрдүн импортун көлөмү  өлкөлөр боюнча бөлүштүрүү </t>
  </si>
  <si>
    <t xml:space="preserve">         Распределение объема импорта услуг по странам</t>
  </si>
  <si>
    <t xml:space="preserve">   Соединенное Королевство    (Великобритания) </t>
  </si>
  <si>
    <t xml:space="preserve">   Бириккен Араб   Эмираты</t>
  </si>
  <si>
    <t xml:space="preserve">   Объединенные Арабские   Эмираты</t>
  </si>
  <si>
    <t xml:space="preserve">   Америка Кошмо Штаттары</t>
  </si>
  <si>
    <t xml:space="preserve">   Соединенные Штаты     Америки</t>
  </si>
  <si>
    <t xml:space="preserve">5.5. Кызмат көрсөтүүлөрдүн экспорту түрлөрү боюнча </t>
  </si>
  <si>
    <t xml:space="preserve"> Экспорт  услуг по видам</t>
  </si>
  <si>
    <r>
      <t xml:space="preserve">2024 </t>
    </r>
    <r>
      <rPr>
        <b/>
        <vertAlign val="superscript"/>
        <sz val="10"/>
        <rFont val="Times New Roman Cyr"/>
        <charset val="204"/>
      </rPr>
      <t>1</t>
    </r>
  </si>
  <si>
    <t xml:space="preserve">     страны СНГ</t>
  </si>
  <si>
    <t xml:space="preserve"> КМШдан тышкары өлкөлөр </t>
  </si>
  <si>
    <t xml:space="preserve">     страны вне СНГ</t>
  </si>
  <si>
    <r>
      <t xml:space="preserve">    </t>
    </r>
    <r>
      <rPr>
        <sz val="10"/>
        <rFont val="Times New Roman"/>
        <family val="1"/>
        <charset val="204"/>
      </rPr>
      <t xml:space="preserve">ЕАЭБ өлкөлөрү </t>
    </r>
  </si>
  <si>
    <t xml:space="preserve">     страны ЕАЭС</t>
  </si>
  <si>
    <t>Башка жактарга таандык болгон материалдык ресурстарды иштетүү  кызматтары</t>
  </si>
  <si>
    <t>Услуги по обработке материальных ресурсов, принадлежащих другим сторонам</t>
  </si>
  <si>
    <t>Башка жерде класификацияланбаган ондоо жана тейлөө  кызматтар көрсөтүүлөрү</t>
  </si>
  <si>
    <t>Услуги технического обслуживания и ремонта,      не отнесенные к другим категориям</t>
  </si>
  <si>
    <t>Транспорттук көрсөтүүлөрү</t>
  </si>
  <si>
    <t>Транспортные услуги</t>
  </si>
  <si>
    <t xml:space="preserve"> страны СНГ</t>
  </si>
  <si>
    <t>Саякат</t>
  </si>
  <si>
    <t>Поездки</t>
  </si>
  <si>
    <t xml:space="preserve"> Курулуш кызмат көрсөтүүлөрү</t>
  </si>
  <si>
    <t>Строительные услуги</t>
  </si>
  <si>
    <t>Финансылык кызмат көрсөтүүлөрү</t>
  </si>
  <si>
    <t xml:space="preserve">Финансовые услуги </t>
  </si>
  <si>
    <r>
      <t xml:space="preserve">2024 </t>
    </r>
    <r>
      <rPr>
        <b/>
        <vertAlign val="superscript"/>
        <sz val="10"/>
        <rFont val="Times New Roman"/>
        <family val="1"/>
        <charset val="204"/>
      </rPr>
      <t>1</t>
    </r>
  </si>
  <si>
    <t xml:space="preserve">Телекоммуникациялык, компьютердик жана мааламаттык кызматтар </t>
  </si>
  <si>
    <t>Телекоммуникационные, компьютерные и информационные услуги</t>
  </si>
  <si>
    <t>Камсыздандыруу жана пенсиялык кызмат көрсөтүүлөрү</t>
  </si>
  <si>
    <t>Услуги страхования и пенсионного обеспечения</t>
  </si>
  <si>
    <t>Башка классификацияланбаган интелектуалдык менчик объектилерин пайдалануу үчүн жыйындар</t>
  </si>
  <si>
    <t>Сборы за использование интеллектуальной собственности, не отнесенной к другим категориям</t>
  </si>
  <si>
    <t>Башка ишкердик кызмат көрсөтүүлөрү</t>
  </si>
  <si>
    <t>Прочие деловые услуги</t>
  </si>
  <si>
    <t xml:space="preserve">Жеке адамдарга кызмат көрсөтүүлөр жана маданият,  эс алуу чөйрөсүндөгү кызмат көрсөтүүлөр </t>
  </si>
  <si>
    <t>Услуги частным лицам и услуги в сфере культуры и отдыха</t>
  </si>
  <si>
    <t>Башка жерде класификацияланбаган мамлекеттик товарлар менен кызматтар көрсөтүүлөрү</t>
  </si>
  <si>
    <t>Государственные товары и услуги, не отнесенные к другим категориям</t>
  </si>
  <si>
    <t xml:space="preserve">Ар кандай кызмат көрсөтүүлөрү жана кызмат көрсөтүүлөрүдүн турунө кирбеген кызматтар </t>
  </si>
  <si>
    <t>Услуги прочие, не распределенные по видам услуг</t>
  </si>
  <si>
    <t xml:space="preserve">5.6. Кызмат көрсөтүүлөрдүн импорту түрлөрү боюнча </t>
  </si>
  <si>
    <t>Импорт  услуг по видам</t>
  </si>
  <si>
    <t xml:space="preserve">    страны СНГ</t>
  </si>
  <si>
    <t xml:space="preserve">    страны вне СНГ</t>
  </si>
  <si>
    <t xml:space="preserve">    страны ЕАЭС</t>
  </si>
  <si>
    <t>Услуги технического обслуживания и ремонта, не отнесенные к другим категориям</t>
  </si>
  <si>
    <t xml:space="preserve">       страны СНГ</t>
  </si>
  <si>
    <t xml:space="preserve">       страны вне СНГ</t>
  </si>
  <si>
    <t xml:space="preserve">       страны ЕАЭС</t>
  </si>
  <si>
    <t>Курулуш кызмат көрсөтүүлөрү</t>
  </si>
  <si>
    <t>страны СНГ</t>
  </si>
  <si>
    <t>страны вне СНГ</t>
  </si>
  <si>
    <t>страны ЕАЭС</t>
  </si>
  <si>
    <t xml:space="preserve">Кызмат көрсөтүүлөрү жана кызмат көрсөтүүлөрүдүн турунө кирбеген кызматтар </t>
  </si>
  <si>
    <t>Услуги, не распределенные по видам услуг</t>
  </si>
  <si>
    <t xml:space="preserve"> Индексы цен внешней и взаимной торговли</t>
  </si>
  <si>
    <t xml:space="preserve">6.1. ЕАЭБ ТЭИ ТН  бөлүмдөрү боюнча экспорттун орто  баасынын индекстери </t>
  </si>
  <si>
    <t>(өткөн жылга карата пайыз менен)</t>
  </si>
  <si>
    <t>Индексы средних цен экспорта по разделам  ТН ВЭД ЕАЭС</t>
  </si>
  <si>
    <t>(в процентах к предыдущему году)</t>
  </si>
  <si>
    <t>Бөлүмдүн коду</t>
  </si>
  <si>
    <t>Код раздела</t>
  </si>
  <si>
    <t xml:space="preserve">    анын ичинде:</t>
  </si>
  <si>
    <t xml:space="preserve">    в том числе:</t>
  </si>
  <si>
    <t>Тирүү малдар жана малдан алынган азыктар</t>
  </si>
  <si>
    <t>Өсүмдүктөн алынган азыктар</t>
  </si>
  <si>
    <t>Малдын жана өсүмдүктүн майлары жана аларды иштетүүдөн алынган азыктар</t>
  </si>
  <si>
    <t>Жиры и масла животного или растительного происхождения; продукты их расщепления</t>
  </si>
  <si>
    <t>Даяр тамак аш азыктары; алкоголдук, алкоголсуз ичимдиктер жана уксус; тамеки жана анын алмаштыруучулары</t>
  </si>
  <si>
    <t>Готовые пищевые продукты; алкогольные и безалкогольные напитки и уксус; табак и его заменители</t>
  </si>
  <si>
    <t xml:space="preserve"> Минеральные продукты</t>
  </si>
  <si>
    <t>Химиялык жана ага байланыштуу өнөр жай тармактарынын продукциялары</t>
  </si>
  <si>
    <t>Продукция химической и связанных с ней отраслей промышленности</t>
  </si>
  <si>
    <t>Пластмассалар жана андан жасалган буюмдар; каучук жана резина буюмдары</t>
  </si>
  <si>
    <t>Пластмассы и изделия из них; каучук и резиновые изделия</t>
  </si>
  <si>
    <t>Булгаары сырьесу,булгаары, накта тери жана андан жасалган буюмдар; жолго керек буюмдар; сумкалар жана ушул өңдүү товарлар, малдын ичегисинен жасалган буюмдар</t>
  </si>
  <si>
    <t>Кожевенное сырье, кожа, натуральный мех и изделия из них; дорожные принадлежности, сумки и подобные им товары; изделия из кишок  животных</t>
  </si>
  <si>
    <t>Жыгач жана жыгачтан жасалган буюмдар; жыгач көмүрү; пробка жана андан жасалган буюмдар</t>
  </si>
  <si>
    <t>Древесина и изделия из древесины; древесный уголь; пробка и изделия из нее</t>
  </si>
  <si>
    <t>Жыгачтан жана башка булалуу өсүмдүк материалынан жасалган кагаз массасы; макулатура; кагаз, картон жана андан жасалган буюмдар</t>
  </si>
  <si>
    <t>Бумажная масса из древесины или из других волокнистых растительных материалов</t>
  </si>
  <si>
    <t>Бут кийим, баш кийим, кол чатыр жана бүктөмө таякчалар</t>
  </si>
  <si>
    <t>Таш, гипс, цемент, асбест, слюда жана аларга окшош материалдардан жасалган буюмдар; керамикалык буюмдар; айнек жана андан жасалган буюмдар</t>
  </si>
  <si>
    <t xml:space="preserve">Изделия из камня, гипса, цемента, асбеста, слюды и из подобных материалов; керамические изделия; стекло и изделия из него </t>
  </si>
  <si>
    <t>Табигый же өстүрүлгөн бермет, кымбат баалуу же жарым баалуу таштар, кымбат баалуу металлдар жана андан жасалган буюмдар</t>
  </si>
  <si>
    <t>Жемчуг природный или культивированный, драгоценные или полудрагоценные камни, драгоценные металлы и изделия из них</t>
  </si>
  <si>
    <t>Кымбат баалуу эмес металлдар жана алардан жасалган буюмдар</t>
  </si>
  <si>
    <t>Недрагоценные металлы и изделия из них</t>
  </si>
  <si>
    <t>Машиналар, жабдуулар жана механизмдер; электр техникалык жабдуу; алардын бөлүктөрү; телекөрсөтүү, үн жазуу жана көрсөтүү үчүн аппаратура; алардын бөлүктөрү жана тетиктери</t>
  </si>
  <si>
    <t>Машины, оборудование и механизмы; электротехническое оборудование; их части; аппаратура для записи и воспроизведения телевизионного изображения и звука; их части и принадлежности</t>
  </si>
  <si>
    <t>Жерде жүрүүчү, аба жана суу транспорт каражаттары, алардын бөлүктөрү жана тетиктери</t>
  </si>
  <si>
    <t>Средства наземного, воздушного и водного транспорта, их части и принадлежности</t>
  </si>
  <si>
    <t>Оптикалык, сүрөт, кинематографиялык, өлчөгүч, контролдук, медициналык аспаптар жана аппараттар; сааттар; музыкалык аспаптар, алардын бөлүктөрү жана тетиктери</t>
  </si>
  <si>
    <t>Приборы и аппараты оптические, фотографические, кинематографические, измерительные, контрольные, медицинские; часы; музыкальные инструменты; их части и принадлежности</t>
  </si>
  <si>
    <t xml:space="preserve">Ар түрдүү өнөр жай товарлары </t>
  </si>
  <si>
    <t xml:space="preserve">Разные промышленные товары </t>
  </si>
  <si>
    <t xml:space="preserve">6.2. ЕАЭБ ТЭИ ТН  бөлүмдөрү боюнча импорттун орто  баасынын индекстери </t>
  </si>
  <si>
    <t xml:space="preserve">         (өткөн жылга карата пайыз менен)</t>
  </si>
  <si>
    <t>Индексы средних цен импорта  по разделам ТН ВЭД ЕАЭС</t>
  </si>
  <si>
    <t xml:space="preserve">                   (в процентах к предыдущему году)</t>
  </si>
  <si>
    <t>Малдын жана өсүмдүктүн майлары, жана аларды иштетүүдөн алынган азыктар</t>
  </si>
  <si>
    <t>Таш, гипс, цемент, асбест, слюда жана аларга окшош материалдардан жасалган буюмдар; керамика буюмдар; айнек жана андан жасалган буюмдар</t>
  </si>
  <si>
    <t xml:space="preserve">6.3. ЕАЭБ ТЭИ ТН  тобу боюнча экспорттун орто  баасынын индекстери </t>
  </si>
  <si>
    <t>Индексы средних цен экспорта  по группам  ТН ВЭД ЕАЭС</t>
  </si>
  <si>
    <t>Тобунун коду</t>
  </si>
  <si>
    <t xml:space="preserve">Тирүү малдар </t>
  </si>
  <si>
    <t xml:space="preserve">Мясо и пищевые мясные продукты </t>
  </si>
  <si>
    <t xml:space="preserve">Балык жана рак сыяктуулар, моллюскалар жана башка сууда жашоочу омурткасыз жандыктар </t>
  </si>
  <si>
    <t>Рыбы и ракообразные,моллюски и другие водные беспозвоночные</t>
  </si>
  <si>
    <t>Молоко и молочные продукты; яйца птиц; мед натуральный</t>
  </si>
  <si>
    <t>Жашылчалар - жемиштер жана кээ бир жей турган тамыр жемиштер</t>
  </si>
  <si>
    <t>Желе турган жемиштер (мөмө-жемиштер) жана жаңгактар</t>
  </si>
  <si>
    <t>Кофе,чай, мате жана тамакка салынуучу жакшы жыттуу татымал</t>
  </si>
  <si>
    <t xml:space="preserve">Кофе, чай, мате и пряности </t>
  </si>
  <si>
    <t>Дан азыктардын продукция</t>
  </si>
  <si>
    <t>Май чыга турган уруктар жана жемиштер</t>
  </si>
  <si>
    <t>Масличные семена и плоды</t>
  </si>
  <si>
    <t>Малдын же өсүмдүктүн майлары</t>
  </si>
  <si>
    <t xml:space="preserve">Жиры и масла животного или растительного происхождения </t>
  </si>
  <si>
    <t>Эттен, балыктан же рак сыяктуулардан жасалган даяр азыктары</t>
  </si>
  <si>
    <t>Готовые продукты из мяса, рыбы или ракообразных, моллюсков или прочих водных безпозвоночных</t>
  </si>
  <si>
    <t>Кант жана канттан жасалган кондитер азыктары</t>
  </si>
  <si>
    <t>Дан өсүмдүктөрдөн, ундан, крахмалдан же сүттөн жасалган даяр азыктар; кондитер азыктары</t>
  </si>
  <si>
    <t>Готовые продукты из зерна хлебных злаков, крахмала, мучные кондитерские изделия</t>
  </si>
  <si>
    <t>Иштетилген жашылчалардан, мөмө-жемиштерден, жаңгактардан алынган азыктары</t>
  </si>
  <si>
    <t>Продукты переработки овощей, плодов (фруктов)</t>
  </si>
  <si>
    <t>Алкоголдук жана алкоголсуз ичимдиктер жана уксус</t>
  </si>
  <si>
    <t>Туз; күкүрт; таштар; шыбак материалдары, акиташ жана цемент</t>
  </si>
  <si>
    <t>Соль; сера; камень; штукатурные материалы, известняк и цемент</t>
  </si>
  <si>
    <t>Минералдык отун, мунай жана алардын иштетилген азыктары; битуминоздук заттар</t>
  </si>
  <si>
    <t>Топливо минеральное, нефть и продукты их перегонки; битуминозные вещества</t>
  </si>
  <si>
    <t>Ийлөөчү же боёчу экстрактар; боёктор жана лактар</t>
  </si>
  <si>
    <t xml:space="preserve">Экстракты дубильные или красильные; краски и лаки </t>
  </si>
  <si>
    <t>Эфир майлары жана резиноиддер; парфюмердик же косметикалык препараттар</t>
  </si>
  <si>
    <t>Эфирные масла и резиноиды; парфюмерные или косметические  средства</t>
  </si>
  <si>
    <t>Самын, үстүртөн - активдуу органикалык заттар, жуучу заттар</t>
  </si>
  <si>
    <t>Мыло, поверхностно-активные органические вещества, моющие средства</t>
  </si>
  <si>
    <t>Белок заттары; модификацияланган крахмалдар; клейлер; ферменттер</t>
  </si>
  <si>
    <t>Белковые вещества; модифицированные крахмалы; клеи; ферменты</t>
  </si>
  <si>
    <t>Полимердик материалдар, пластмассалар жана алардан жасалган шаймандар</t>
  </si>
  <si>
    <t xml:space="preserve">Полимерные материалы, пластмассы и изделия из них </t>
  </si>
  <si>
    <t xml:space="preserve">Каучук, резина и изделия из них </t>
  </si>
  <si>
    <t>Иштетилбеген тери жана булгаары (булгаары сырьесу) (накта аңтериден башкасы) жана булгаары</t>
  </si>
  <si>
    <t>Необработанные шкуры и кожа (кожевенное сырье) (кроме натурального меха) и кожа</t>
  </si>
  <si>
    <t>Булгаарыдан жасалган буюмдар;  жолдук буюмдар, аялдардын сумкалары</t>
  </si>
  <si>
    <t>Изделия из кожи; дорожные принадлежности, дамские сумки</t>
  </si>
  <si>
    <t>Жыгач жана андан жасалган буюмдар</t>
  </si>
  <si>
    <t>Кагаз жана картон жана андан жасалган буюмдар</t>
  </si>
  <si>
    <t>Бумага и картон и изделия из нее</t>
  </si>
  <si>
    <t xml:space="preserve">Койдун жүнү, малдын ичке жана катуу жүнү </t>
  </si>
  <si>
    <t>Шерсть овечья,тонкая и грубая шерсть животных</t>
  </si>
  <si>
    <t>Кебез, кийиз токулбаган материалдар</t>
  </si>
  <si>
    <t>Вата, войлок и нетканные материалы</t>
  </si>
  <si>
    <t xml:space="preserve">Одежда и принадлежности одежды трикотажные, машинного или ручного вязания </t>
  </si>
  <si>
    <t>Кийим-кечелер жана аларга тиешелүү буюмдар</t>
  </si>
  <si>
    <t>Одежды и принадлежности одежды текстильные</t>
  </si>
  <si>
    <t>Башка даяр текстиль буюмдар</t>
  </si>
  <si>
    <t>Бут кийим, гетрлар жана ал сыяктуу буюмдар; алардын бөлүктөрү</t>
  </si>
  <si>
    <t>Таш, гипс, цемент, асбест, слюда жана ушуга окшош материалдар</t>
  </si>
  <si>
    <t xml:space="preserve">Изделия из камня, гипса, цемента, асбеста, слюды или аналогичных материалов </t>
  </si>
  <si>
    <t>Керамика буюмдары</t>
  </si>
  <si>
    <t>Табигый же өстүрүлгөн бермет, кымбат баалуу же жарым баалуу таштар, баалуу металлдар</t>
  </si>
  <si>
    <t xml:space="preserve">Жемчуг природный или культивированный, драгоценные или полудрагоценные камни, драгоценные металлы </t>
  </si>
  <si>
    <t>Баалуу эмес металлдардан жасалган аспаптар, бычактар, кашыктар жана вилкалар</t>
  </si>
  <si>
    <t>Инструменты, ножевые изделия, ложки и вилки из недрагоценных металлов</t>
  </si>
  <si>
    <t>Жабдуулар жана механикалык түзүлүштөр, алардын бөлүктөрү</t>
  </si>
  <si>
    <t>Электр машиналар жана жабдуулар; алардын бөлүктөрү; үн жазуучу жана үн чыгаруучу аппаратура</t>
  </si>
  <si>
    <t>Темир жолдук же трамвайлык локомотивтер, жүрүүчү состав жана алардын жолдук жабдуулар</t>
  </si>
  <si>
    <t>Железнодорожные локомотивы, подвижной состав и их части</t>
  </si>
  <si>
    <t>Жерде жүрүүчү транспорт, темир жолдук составтан тышкары, алардын бөлүктөрү жана жабдуусу</t>
  </si>
  <si>
    <t>Средства наземного транспорта, кроме железнодорожного, их части и оборудование</t>
  </si>
  <si>
    <t>Оптикалык, фотографиялык, өлчөгүч, текшерүүчү, медициналык инструменттер жана аппараттар жана алардын бөлүктөрү жана тетиктери</t>
  </si>
  <si>
    <t>Инструменты аппараты оптические, фотографические, измерительные, контрольные, медицинские и их части и принадлежности</t>
  </si>
  <si>
    <t>Бардык түрдөгү сааттар жана анын бөлүктөрү</t>
  </si>
  <si>
    <t>Эмерек; шейшеп буюмдары; жарык кылуучу аспаптар жана алардын бөлүктөрү</t>
  </si>
  <si>
    <t>Мебель; постельные принадлежности; осветительные приборы и их части</t>
  </si>
  <si>
    <t xml:space="preserve">6.4. ЕАЭБ ТЭИ ТН  тобу боюнча импорттун орто баасынын индекстери </t>
  </si>
  <si>
    <t>Индексы средних цен импорта по группам ТН ВЭД ЕАЭС</t>
  </si>
  <si>
    <t xml:space="preserve">                           (өтк¼н жылга карата пайыз менен)</t>
  </si>
  <si>
    <t>Тазаланбаган табигый шеллак; жыгачтын сагызы, чайыры жана башка өсүмдүктөрдүн ширеси жана экстракты</t>
  </si>
  <si>
    <t>Щеллак природный неочищенный; камеди, смолы и прочие растительные соки и экстракты</t>
  </si>
  <si>
    <t>Эттен, балыктан же рак сыяктуулардан жазалган даяр азыктары</t>
  </si>
  <si>
    <t>Какао жана андан жасалган азыктары</t>
  </si>
  <si>
    <t>Калдыктар жана тамак аш өнөр жайдын калдыктары; малдарга даяр азыктары</t>
  </si>
  <si>
    <t>Туз; күкүрт; жерлер жана таштар; шыбак материалдары, акиташ жана цемент</t>
  </si>
  <si>
    <t>Соль; сера; земли и камень; штукатурные материалы, известняк и цемент</t>
  </si>
  <si>
    <t>Органикалык химиялык кошулмалары</t>
  </si>
  <si>
    <t>Жер семиткичтер</t>
  </si>
  <si>
    <t>Эфирные масла и резиноиды; парфюмерные, косметические средства</t>
  </si>
  <si>
    <t>Жардыруучу заттар; пиротехникалык буюмдар; ширеңкелер</t>
  </si>
  <si>
    <t>Сүрөт жана кинотоварлар</t>
  </si>
  <si>
    <t>Полимердик материалдар, пластмассалар жана алардан жасалган буюмдар</t>
  </si>
  <si>
    <t>Булгаарыдан жазалган буюмдар;  жолдук буюмдар, аялдардын сумкалары</t>
  </si>
  <si>
    <t>Кебез, кийиз жана токулбаган материалдар</t>
  </si>
  <si>
    <t>Килемдер жана башка текстиль жерге салуучу төшөлмөлөр</t>
  </si>
  <si>
    <t>Текстиль материалдар, сиңирилген, каптоо менен</t>
  </si>
  <si>
    <t>Текстильные материалы, пропитанные, с покрытием, дублированные</t>
  </si>
  <si>
    <t>Машинеге же колго токулган трикотаждык кездемелер</t>
  </si>
  <si>
    <t xml:space="preserve">Трикотажное полотно машинного или ручного вязания </t>
  </si>
  <si>
    <t>Бут кийим, гетрылар жана ал сыяктуу буюмдар; алардын бөлүктөрү</t>
  </si>
  <si>
    <t>Чатырлар, таякчалар, камчылар</t>
  </si>
  <si>
    <t>Зонты, трости и кнуты</t>
  </si>
  <si>
    <t>Башка баалуу эмес металлдар; металлокерамика; алардан жасалган буюмдар</t>
  </si>
  <si>
    <t>Прочие недрагоценные металлы; металлокерамика; изделия из них</t>
  </si>
  <si>
    <t>Музыкалдык инструменттер; анын бөлүктөрү жана тиешелүү буюмдар</t>
  </si>
  <si>
    <t>Инструменты музыкальные, их части и принадлежности</t>
  </si>
  <si>
    <t>Эмерек; шейшеп буюмдары; жарык кылуучу приборлор жана алардын бөлүктөрү</t>
  </si>
  <si>
    <t>Оюнчуктар, оюндар жана спорттук инвертарь; алардын бөлүктөрү жана аларга тиешелүү буюмдар</t>
  </si>
  <si>
    <t>Игрушки, игры и спортивный инвентарь; их части и принадлежности</t>
  </si>
  <si>
    <t>Курс валют</t>
  </si>
  <si>
    <r>
      <t>7.1. Айрым чет өлкөлүк валюталардын номиналдык курсу</t>
    </r>
    <r>
      <rPr>
        <b/>
        <vertAlign val="superscript"/>
        <sz val="12"/>
        <color indexed="8"/>
        <rFont val="Times New Roman"/>
        <family val="1"/>
        <charset val="204"/>
      </rPr>
      <t>1</t>
    </r>
  </si>
  <si>
    <t>(сом)</t>
  </si>
  <si>
    <r>
      <t>Номинальный курс отдельных иностранных  валют</t>
    </r>
    <r>
      <rPr>
        <b/>
        <vertAlign val="superscript"/>
        <sz val="12"/>
        <color indexed="8"/>
        <rFont val="Times New Roman"/>
        <family val="1"/>
        <charset val="204"/>
      </rPr>
      <t>1</t>
    </r>
  </si>
  <si>
    <t>(сомов)</t>
  </si>
  <si>
    <t>АКШ доллары</t>
  </si>
  <si>
    <t xml:space="preserve"> Доллар США</t>
  </si>
  <si>
    <t xml:space="preserve"> мезгилдин ичиндеги орточо баасы</t>
  </si>
  <si>
    <t xml:space="preserve">  средний за период</t>
  </si>
  <si>
    <t xml:space="preserve"> мезгилдин аягында</t>
  </si>
  <si>
    <t xml:space="preserve">  на конец периода</t>
  </si>
  <si>
    <t>Евро</t>
  </si>
  <si>
    <t xml:space="preserve"> Евро</t>
  </si>
  <si>
    <t>Англис фунт стерлинги</t>
  </si>
  <si>
    <t>Английский фунт стерлингов</t>
  </si>
  <si>
    <t>Россия рубли</t>
  </si>
  <si>
    <t xml:space="preserve"> Российский рубль </t>
  </si>
  <si>
    <t>Казак теңгеси</t>
  </si>
  <si>
    <t xml:space="preserve"> Казахский тенге</t>
  </si>
  <si>
    <t>Өзбек суму</t>
  </si>
  <si>
    <t xml:space="preserve"> Узбекский сум</t>
  </si>
  <si>
    <r>
      <rPr>
        <vertAlign val="superscript"/>
        <sz val="8"/>
        <rFont val="Times New Roman"/>
        <family val="1"/>
        <charset val="204"/>
      </rPr>
      <t xml:space="preserve">1 </t>
    </r>
    <r>
      <rPr>
        <sz val="8"/>
        <rFont val="Times New Roman"/>
        <family val="1"/>
        <charset val="204"/>
      </rPr>
      <t>Кыргыз Республикасынын Улуттук банкынын маалыматтары боюнча.</t>
    </r>
  </si>
  <si>
    <r>
      <t xml:space="preserve"> </t>
    </r>
    <r>
      <rPr>
        <vertAlign val="superscript"/>
        <sz val="8.5"/>
        <rFont val="Times New Roman"/>
        <family val="1"/>
        <charset val="204"/>
      </rPr>
      <t xml:space="preserve"> </t>
    </r>
    <r>
      <rPr>
        <sz val="8.5"/>
        <rFont val="Times New Roman"/>
        <family val="1"/>
        <charset val="204"/>
      </rPr>
      <t>По данным Национального Банка Кыргызской Республики.</t>
    </r>
  </si>
  <si>
    <t>5.3.</t>
  </si>
  <si>
    <t>5.4.</t>
  </si>
  <si>
    <t>5.5.</t>
  </si>
  <si>
    <t>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</si>
</sst>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_-* #,##0\ _р_._-;\-* #,##0\ _р_._-;_-* &quot;-&quot;\ _р_._-;_-@_-"/>
    <numFmt numFmtId="165" formatCode="_-* #,##0.00\ _р_._-;\-* #,##0.00\ _р_._-;_-* &quot;-&quot;??\ _р_._-;_-@_-"/>
    <numFmt numFmtId="166" formatCode="0.0"/>
    <numFmt numFmtId="167" formatCode="#,##0.0"/>
    <numFmt numFmtId="168" formatCode="_-* #,##0.0_-;\-* #,##0.0_-;_-* &quot;-&quot;??_-;_-@_-"/>
    <numFmt numFmtId="169" formatCode="_-* #,##0.0\ _₽_-;\-* #,##0.0\ _₽_-;_-* &quot;-&quot;?\ _₽_-;_-@_-"/>
    <numFmt numFmtId="170" formatCode="0.000"/>
    <numFmt numFmtId="171" formatCode="_-* #,##0.0\ _с_о_м_-;\-* #,##0.0\ _с_о_м_-;_-* &quot;-&quot;?\ _с_о_м_-;_-@_-"/>
    <numFmt numFmtId="172" formatCode="_-* #,##0_-;\-* #,##0_-;_-* &quot;-&quot;??_-;_-@_-"/>
  </numFmts>
  <fonts count="121">
    <font>
      <sz val="10"/>
      <name val="Arial Cyr"/>
      <charset val="204"/>
    </font>
    <font>
      <sz val="11"/>
      <color theme="1"/>
      <name val="Calibri"/>
      <family val="2"/>
      <charset val="204"/>
      <scheme val="minor"/>
    </font>
    <font>
      <sz val="11"/>
      <color theme="1"/>
      <name val="Calibri"/>
      <family val="2"/>
      <charset val="204"/>
      <scheme val="minor"/>
    </font>
    <font>
      <sz val="10"/>
      <name val="Arial Cyr"/>
      <charset val="204"/>
    </font>
    <font>
      <sz val="12"/>
      <name val="Times New Roman Cyr"/>
      <charset val="204"/>
    </font>
    <font>
      <sz val="12"/>
      <color indexed="24"/>
      <name val="Symbol"/>
      <family val="1"/>
      <charset val="2"/>
    </font>
    <font>
      <sz val="9"/>
      <name val="Times New Roman"/>
      <family val="1"/>
      <charset val="204"/>
    </font>
    <font>
      <b/>
      <sz val="9"/>
      <name val="Times New Roman"/>
      <family val="1"/>
      <charset val="204"/>
    </font>
    <font>
      <b/>
      <sz val="12"/>
      <name val="Times New Roman"/>
      <family val="1"/>
      <charset val="204"/>
    </font>
    <font>
      <sz val="10"/>
      <name val="Times New Roman"/>
      <family val="1"/>
      <charset val="204"/>
    </font>
    <font>
      <i/>
      <sz val="9"/>
      <name val="Times New Roman"/>
      <family val="1"/>
      <charset val="204"/>
    </font>
    <font>
      <b/>
      <sz val="10"/>
      <name val="Times New Roman"/>
      <family val="1"/>
      <charset val="204"/>
    </font>
    <font>
      <sz val="10"/>
      <color indexed="8"/>
      <name val="Times New Roman"/>
      <family val="1"/>
      <charset val="204"/>
    </font>
    <font>
      <sz val="9"/>
      <color indexed="8"/>
      <name val="Times New Roman"/>
      <family val="1"/>
      <charset val="204"/>
    </font>
    <font>
      <b/>
      <sz val="9"/>
      <color indexed="8"/>
      <name val="Times New Roman"/>
      <family val="1"/>
      <charset val="204"/>
    </font>
    <font>
      <sz val="9"/>
      <color rgb="FFFF0000"/>
      <name val="Times New Roman"/>
      <family val="1"/>
      <charset val="204"/>
    </font>
    <font>
      <sz val="9"/>
      <color theme="1"/>
      <name val="Times New Roman"/>
      <family val="1"/>
      <charset val="204"/>
    </font>
    <font>
      <u/>
      <sz val="10"/>
      <color theme="10"/>
      <name val="Arial Cyr"/>
      <charset val="204"/>
    </font>
    <font>
      <vertAlign val="superscript"/>
      <sz val="9"/>
      <name val="Times New Roman"/>
      <family val="1"/>
      <charset val="204"/>
    </font>
    <font>
      <b/>
      <vertAlign val="superscript"/>
      <sz val="9"/>
      <name val="Times New Roman"/>
      <family val="1"/>
      <charset val="204"/>
    </font>
    <font>
      <b/>
      <vertAlign val="superscript"/>
      <sz val="8"/>
      <name val="Times New Roman"/>
      <family val="1"/>
      <charset val="204"/>
    </font>
    <font>
      <vertAlign val="superscript"/>
      <sz val="8"/>
      <name val="Times New Roman"/>
      <family val="1"/>
      <charset val="204"/>
    </font>
    <font>
      <sz val="8"/>
      <name val="Times New Roman"/>
      <family val="1"/>
      <charset val="204"/>
    </font>
    <font>
      <vertAlign val="superscript"/>
      <sz val="7.5"/>
      <name val="Times New Roman"/>
      <family val="1"/>
      <charset val="204"/>
    </font>
    <font>
      <b/>
      <sz val="9"/>
      <color rgb="FFFF0000"/>
      <name val="Times New Roman"/>
      <family val="1"/>
      <charset val="204"/>
    </font>
    <font>
      <b/>
      <sz val="9"/>
      <color rgb="FFFFFF00"/>
      <name val="Times New Roman"/>
      <family val="1"/>
      <charset val="204"/>
    </font>
    <font>
      <sz val="9"/>
      <color rgb="FFFFFF00"/>
      <name val="Times New Roman"/>
      <family val="1"/>
      <charset val="204"/>
    </font>
    <font>
      <b/>
      <sz val="10"/>
      <color rgb="FFFF0000"/>
      <name val="Times New Roman"/>
      <family val="1"/>
      <charset val="204"/>
    </font>
    <font>
      <sz val="10"/>
      <name val="Times New Roman CYR"/>
      <charset val="204"/>
    </font>
    <font>
      <b/>
      <sz val="14"/>
      <name val="Times New Roman"/>
      <family val="1"/>
      <charset val="204"/>
    </font>
    <font>
      <i/>
      <sz val="10.5"/>
      <name val="Times New Roman"/>
      <family val="1"/>
      <charset val="204"/>
    </font>
    <font>
      <sz val="10"/>
      <color rgb="FFFF0000"/>
      <name val="Times New Roman"/>
      <family val="1"/>
      <charset val="204"/>
    </font>
    <font>
      <b/>
      <sz val="10"/>
      <color theme="1"/>
      <name val="Times New Roman"/>
      <family val="1"/>
      <charset val="204"/>
    </font>
    <font>
      <b/>
      <sz val="10"/>
      <color indexed="8"/>
      <name val="Times New Roman"/>
      <family val="1"/>
      <charset val="204"/>
    </font>
    <font>
      <sz val="10"/>
      <color rgb="FFFFFF00"/>
      <name val="Times New Roman"/>
      <family val="1"/>
      <charset val="204"/>
    </font>
    <font>
      <sz val="10"/>
      <color theme="1"/>
      <name val="Times New Roman"/>
      <family val="1"/>
      <charset val="204"/>
    </font>
    <font>
      <b/>
      <sz val="12"/>
      <color indexed="8"/>
      <name val="Times New Roman"/>
      <family val="1"/>
      <charset val="204"/>
    </font>
    <font>
      <b/>
      <vertAlign val="superscript"/>
      <sz val="12"/>
      <name val="Times New Roman"/>
      <family val="1"/>
      <charset val="204"/>
    </font>
    <font>
      <b/>
      <sz val="11"/>
      <name val="Times New Roman"/>
      <family val="1"/>
      <charset val="204"/>
    </font>
    <font>
      <i/>
      <sz val="10"/>
      <name val="Times New Roman"/>
      <family val="1"/>
      <charset val="204"/>
    </font>
    <font>
      <b/>
      <sz val="13.5"/>
      <name val="Times New Roman"/>
      <family val="1"/>
      <charset val="204"/>
    </font>
    <font>
      <sz val="12"/>
      <color rgb="FFFF0000"/>
      <name val="Times New Roman"/>
      <family val="1"/>
      <charset val="204"/>
    </font>
    <font>
      <b/>
      <i/>
      <sz val="10"/>
      <name val="Times New Roman"/>
      <family val="1"/>
      <charset val="204"/>
    </font>
    <font>
      <sz val="9"/>
      <color rgb="FF0070C0"/>
      <name val="Times New Roman"/>
      <family val="1"/>
      <charset val="204"/>
    </font>
    <font>
      <sz val="10"/>
      <color rgb="FF0070C0"/>
      <name val="Times New Roman"/>
      <family val="1"/>
      <charset val="204"/>
    </font>
    <font>
      <vertAlign val="superscript"/>
      <sz val="10"/>
      <name val="Times New Roman"/>
      <family val="1"/>
      <charset val="204"/>
    </font>
    <font>
      <sz val="12"/>
      <name val="Times New Roman"/>
      <family val="1"/>
      <charset val="204"/>
    </font>
    <font>
      <b/>
      <vertAlign val="superscript"/>
      <sz val="10"/>
      <name val="Times New Roman"/>
      <family val="1"/>
      <charset val="204"/>
    </font>
    <font>
      <vertAlign val="superscript"/>
      <sz val="9"/>
      <color indexed="8"/>
      <name val="Times New Roman"/>
      <family val="1"/>
      <charset val="204"/>
    </font>
    <font>
      <vertAlign val="superscript"/>
      <sz val="10"/>
      <color indexed="8"/>
      <name val="Times New Roman"/>
      <family val="1"/>
      <charset val="204"/>
    </font>
    <font>
      <sz val="8"/>
      <color indexed="8"/>
      <name val="Times New Roman"/>
      <family val="1"/>
      <charset val="204"/>
    </font>
    <font>
      <i/>
      <sz val="10"/>
      <color indexed="8"/>
      <name val="Times New Roman"/>
      <family val="1"/>
      <charset val="204"/>
    </font>
    <font>
      <sz val="8"/>
      <color rgb="FFFF0000"/>
      <name val="Times New Roman"/>
      <family val="1"/>
      <charset val="204"/>
    </font>
    <font>
      <u/>
      <sz val="10"/>
      <color theme="10"/>
      <name val="Times New Roman"/>
      <family val="1"/>
      <charset val="204"/>
    </font>
    <font>
      <b/>
      <sz val="14"/>
      <name val="Kyrghyz Times"/>
    </font>
    <font>
      <sz val="15"/>
      <name val="Kyrghyz Times"/>
    </font>
    <font>
      <sz val="22"/>
      <name val="Kyrghyz Times"/>
    </font>
    <font>
      <b/>
      <sz val="22"/>
      <name val="Times New Roman"/>
      <family val="1"/>
      <charset val="204"/>
    </font>
    <font>
      <b/>
      <sz val="22"/>
      <name val="Kyrghyz Times"/>
    </font>
    <font>
      <b/>
      <i/>
      <sz val="18"/>
      <name val="Times New Roman"/>
      <family val="1"/>
      <charset val="204"/>
    </font>
    <font>
      <b/>
      <i/>
      <sz val="10"/>
      <color rgb="FF000000"/>
      <name val="Times New Roman"/>
      <family val="1"/>
      <charset val="204"/>
    </font>
    <font>
      <sz val="10"/>
      <color rgb="FF000000"/>
      <name val="Times New Roman"/>
      <family val="1"/>
      <charset val="204"/>
    </font>
    <font>
      <i/>
      <sz val="10"/>
      <color rgb="FF000000"/>
      <name val="Times New Roman"/>
      <family val="1"/>
      <charset val="204"/>
    </font>
    <font>
      <b/>
      <sz val="10"/>
      <color rgb="FF000000"/>
      <name val="Times New Roman"/>
      <family val="1"/>
      <charset val="204"/>
    </font>
    <font>
      <vertAlign val="subscript"/>
      <sz val="10"/>
      <color rgb="FF000000"/>
      <name val="Times New Roman"/>
      <family val="1"/>
      <charset val="204"/>
    </font>
    <font>
      <vertAlign val="subscript"/>
      <sz val="10"/>
      <name val="Times New Roman"/>
      <family val="1"/>
      <charset val="204"/>
    </font>
    <font>
      <b/>
      <sz val="9"/>
      <color rgb="FF000000"/>
      <name val="Times New Roman"/>
      <family val="1"/>
      <charset val="204"/>
    </font>
    <font>
      <sz val="11"/>
      <name val="Calibri"/>
      <family val="2"/>
      <charset val="204"/>
    </font>
    <font>
      <sz val="9"/>
      <color rgb="FF000000"/>
      <name val="Times New Roman"/>
      <family val="1"/>
      <charset val="204"/>
    </font>
    <font>
      <sz val="12"/>
      <color rgb="FF000000"/>
      <name val="Times New Roman"/>
      <family val="1"/>
      <charset val="204"/>
    </font>
    <font>
      <sz val="10"/>
      <color indexed="10"/>
      <name val="Times New Roman"/>
      <family val="1"/>
      <charset val="204"/>
    </font>
    <font>
      <sz val="9"/>
      <color indexed="10"/>
      <name val="Times New Roman"/>
      <family val="1"/>
      <charset val="204"/>
    </font>
    <font>
      <sz val="8.5"/>
      <color indexed="10"/>
      <name val="Times New Roman"/>
      <family val="1"/>
      <charset val="204"/>
    </font>
    <font>
      <b/>
      <sz val="8.5"/>
      <name val="Times New Roman"/>
      <family val="1"/>
      <charset val="204"/>
    </font>
    <font>
      <sz val="8.5"/>
      <name val="Times New Roman"/>
      <family val="1"/>
      <charset val="204"/>
    </font>
    <font>
      <b/>
      <sz val="10"/>
      <color indexed="10"/>
      <name val="Times New Roman"/>
      <family val="1"/>
      <charset val="204"/>
    </font>
    <font>
      <sz val="11"/>
      <name val="Times New Roman"/>
      <family val="1"/>
      <charset val="204"/>
    </font>
    <font>
      <sz val="11"/>
      <color theme="1"/>
      <name val="Times New Roman"/>
      <family val="1"/>
      <charset val="204"/>
    </font>
    <font>
      <sz val="10"/>
      <name val="Times New Roman Cyr"/>
      <family val="1"/>
      <charset val="204"/>
    </font>
    <font>
      <sz val="9"/>
      <name val="Times New Roman Cyr"/>
      <family val="1"/>
      <charset val="204"/>
    </font>
    <font>
      <b/>
      <sz val="14"/>
      <color theme="1"/>
      <name val="Times New Roman"/>
      <family val="1"/>
      <charset val="204"/>
    </font>
    <font>
      <sz val="11"/>
      <color rgb="FFFF0000"/>
      <name val="Times New Roman"/>
      <family val="1"/>
      <charset val="204"/>
    </font>
    <font>
      <i/>
      <sz val="10.5"/>
      <color rgb="FFFF0000"/>
      <name val="Times New Roman"/>
      <family val="1"/>
      <charset val="204"/>
    </font>
    <font>
      <b/>
      <sz val="10.5"/>
      <name val="Times New Roman"/>
      <family val="1"/>
      <charset val="204"/>
    </font>
    <font>
      <sz val="11"/>
      <color theme="1"/>
      <name val="Calibri"/>
      <family val="2"/>
      <charset val="1"/>
      <scheme val="minor"/>
    </font>
    <font>
      <sz val="7.5"/>
      <name val="Times New Roman"/>
      <family val="1"/>
      <charset val="204"/>
    </font>
    <font>
      <u/>
      <sz val="10"/>
      <name val="Times New Roman"/>
      <family val="1"/>
      <charset val="204"/>
    </font>
    <font>
      <sz val="7"/>
      <color indexed="8"/>
      <name val="Times New Roman"/>
      <family val="1"/>
      <charset val="204"/>
    </font>
    <font>
      <sz val="11"/>
      <color indexed="8"/>
      <name val="Times New Roman"/>
      <family val="1"/>
      <charset val="204"/>
    </font>
    <font>
      <b/>
      <sz val="11"/>
      <color indexed="8"/>
      <name val="Times New Roman"/>
      <family val="1"/>
      <charset val="204"/>
    </font>
    <font>
      <sz val="6.5"/>
      <color indexed="8"/>
      <name val="Times New Roman"/>
      <family val="1"/>
      <charset val="204"/>
    </font>
    <font>
      <b/>
      <sz val="7"/>
      <color indexed="8"/>
      <name val="Times New Roman"/>
      <family val="1"/>
      <charset val="204"/>
    </font>
    <font>
      <sz val="9.5"/>
      <color indexed="8"/>
      <name val="Times New Roman"/>
      <family val="1"/>
      <charset val="204"/>
    </font>
    <font>
      <b/>
      <vertAlign val="superscript"/>
      <sz val="12"/>
      <color indexed="8"/>
      <name val="Times New Roman"/>
      <family val="1"/>
      <charset val="204"/>
    </font>
    <font>
      <b/>
      <sz val="10"/>
      <name val="Times New Roman Cyr"/>
      <family val="1"/>
      <charset val="204"/>
    </font>
    <font>
      <sz val="12"/>
      <name val="Times New Roman Cyr"/>
      <family val="1"/>
      <charset val="204"/>
    </font>
    <font>
      <b/>
      <sz val="12"/>
      <name val="Times New Roman Cyr"/>
      <family val="1"/>
      <charset val="204"/>
    </font>
    <font>
      <i/>
      <sz val="10.5"/>
      <name val="Times New Roman Cyr"/>
      <family val="1"/>
      <charset val="204"/>
    </font>
    <font>
      <i/>
      <sz val="10"/>
      <name val="Times New Roman Cyr"/>
      <family val="1"/>
      <charset val="204"/>
    </font>
    <font>
      <b/>
      <sz val="10"/>
      <name val="Times New Roman Cyr"/>
      <charset val="204"/>
    </font>
    <font>
      <b/>
      <vertAlign val="superscript"/>
      <sz val="10"/>
      <name val="Times New Roman Cyr"/>
      <charset val="204"/>
    </font>
    <font>
      <sz val="10"/>
      <color indexed="24"/>
      <name val="Arial"/>
      <family val="2"/>
      <charset val="204"/>
    </font>
    <font>
      <sz val="9"/>
      <name val="Times New Roman Cyr"/>
      <charset val="204"/>
    </font>
    <font>
      <b/>
      <sz val="9"/>
      <name val="Times New Roman Cyr"/>
      <family val="1"/>
      <charset val="204"/>
    </font>
    <font>
      <sz val="9"/>
      <name val="Times New Roman"/>
      <family val="1"/>
    </font>
    <font>
      <b/>
      <sz val="14"/>
      <color indexed="8"/>
      <name val="Times New Roman"/>
      <family val="1"/>
      <charset val="204"/>
    </font>
    <font>
      <b/>
      <sz val="10.5"/>
      <color indexed="8"/>
      <name val="Times New Roman"/>
      <family val="1"/>
      <charset val="204"/>
    </font>
    <font>
      <i/>
      <sz val="10.5"/>
      <color indexed="8"/>
      <name val="Times New Roman"/>
      <family val="1"/>
      <charset val="204"/>
    </font>
    <font>
      <b/>
      <sz val="10"/>
      <color indexed="8"/>
      <name val="Kyrghyz Times"/>
      <charset val="204"/>
    </font>
    <font>
      <b/>
      <sz val="10.5"/>
      <color indexed="8"/>
      <name val="Kyrghyz Times"/>
    </font>
    <font>
      <sz val="12"/>
      <color indexed="8"/>
      <name val="Arial Cyr"/>
      <charset val="204"/>
    </font>
    <font>
      <i/>
      <sz val="8"/>
      <color indexed="8"/>
      <name val="Kyrghyz Times"/>
    </font>
    <font>
      <i/>
      <sz val="10"/>
      <color indexed="8"/>
      <name val="Kyrghyz Times"/>
      <charset val="204"/>
    </font>
    <font>
      <i/>
      <sz val="9"/>
      <color indexed="8"/>
      <name val="Times New Roman"/>
      <family val="1"/>
      <charset val="204"/>
    </font>
    <font>
      <i/>
      <sz val="10"/>
      <color indexed="8"/>
      <name val="Times New Roman Cyr"/>
      <family val="1"/>
      <charset val="204"/>
    </font>
    <font>
      <sz val="10"/>
      <color indexed="8"/>
      <name val="Arial Cyr"/>
      <charset val="204"/>
    </font>
    <font>
      <sz val="10"/>
      <color indexed="8"/>
      <name val="Times New Roman Cyr"/>
      <family val="1"/>
      <charset val="204"/>
    </font>
    <font>
      <b/>
      <sz val="10"/>
      <color indexed="8"/>
      <name val="Times New Roman Cyr"/>
      <family val="1"/>
      <charset val="204"/>
    </font>
    <font>
      <sz val="9"/>
      <color indexed="8"/>
      <name val="Times New Roman Cyr"/>
      <family val="1"/>
      <charset val="204"/>
    </font>
    <font>
      <sz val="12"/>
      <color indexed="8"/>
      <name val="Times New Roman"/>
      <family val="1"/>
      <charset val="204"/>
    </font>
    <font>
      <vertAlign val="superscript"/>
      <sz val="8.5"/>
      <name val="Times New Roman"/>
      <family val="1"/>
      <charset val="204"/>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8">
    <xf numFmtId="0" fontId="0" fillId="0" borderId="0"/>
    <xf numFmtId="0" fontId="4" fillId="0" borderId="0"/>
    <xf numFmtId="166" fontId="5" fillId="0" borderId="0"/>
    <xf numFmtId="166" fontId="5" fillId="0" borderId="0"/>
    <xf numFmtId="164" fontId="3" fillId="0" borderId="0" applyFont="0" applyFill="0" applyBorder="0" applyAlignment="0" applyProtection="0"/>
    <xf numFmtId="165" fontId="3" fillId="0" borderId="0" applyFont="0" applyFill="0" applyBorder="0" applyAlignment="0" applyProtection="0"/>
    <xf numFmtId="0" fontId="17" fillId="0" borderId="0" applyNumberFormat="0" applyFill="0" applyBorder="0" applyAlignment="0" applyProtection="0"/>
    <xf numFmtId="0" fontId="3" fillId="0" borderId="0"/>
    <xf numFmtId="0" fontId="2" fillId="0" borderId="0"/>
    <xf numFmtId="0" fontId="9" fillId="0" borderId="0"/>
    <xf numFmtId="0" fontId="28" fillId="0" borderId="0"/>
    <xf numFmtId="43" fontId="3" fillId="0" borderId="0" applyFont="0" applyFill="0" applyBorder="0" applyAlignment="0" applyProtection="0"/>
    <xf numFmtId="0" fontId="1" fillId="0" borderId="0"/>
    <xf numFmtId="0" fontId="3" fillId="0" borderId="0"/>
    <xf numFmtId="43" fontId="1" fillId="0" borderId="0" applyFont="0" applyFill="0" applyBorder="0" applyAlignment="0" applyProtection="0"/>
    <xf numFmtId="43" fontId="84" fillId="0" borderId="0" applyFont="0" applyFill="0" applyBorder="0" applyAlignment="0" applyProtection="0"/>
    <xf numFmtId="0" fontId="84" fillId="0" borderId="0"/>
    <xf numFmtId="166" fontId="101" fillId="0" borderId="0"/>
  </cellStyleXfs>
  <cellXfs count="1247">
    <xf numFmtId="0" fontId="0" fillId="0" borderId="0" xfId="0"/>
    <xf numFmtId="0" fontId="6" fillId="0" borderId="0" xfId="0" applyFont="1"/>
    <xf numFmtId="166" fontId="6" fillId="0" borderId="0" xfId="0" applyNumberFormat="1" applyFont="1"/>
    <xf numFmtId="0" fontId="9" fillId="0" borderId="0" xfId="0" applyFont="1"/>
    <xf numFmtId="0" fontId="11" fillId="0" borderId="0" xfId="0" applyFont="1"/>
    <xf numFmtId="0" fontId="6" fillId="0" borderId="1" xfId="0" applyFont="1" applyBorder="1"/>
    <xf numFmtId="0" fontId="9" fillId="0" borderId="1" xfId="0" applyFont="1" applyBorder="1"/>
    <xf numFmtId="0" fontId="13" fillId="0" borderId="0" xfId="0" applyFont="1"/>
    <xf numFmtId="0" fontId="6" fillId="0" borderId="0" xfId="0" applyFont="1" applyAlignment="1">
      <alignment wrapText="1"/>
    </xf>
    <xf numFmtId="0" fontId="7" fillId="0" borderId="0" xfId="0" applyFont="1"/>
    <xf numFmtId="0" fontId="6" fillId="0" borderId="0" xfId="0" applyFont="1" applyAlignment="1">
      <alignment vertical="top"/>
    </xf>
    <xf numFmtId="0" fontId="14" fillId="0" borderId="0" xfId="0" applyFont="1"/>
    <xf numFmtId="0" fontId="6" fillId="0" borderId="0" xfId="0" applyFont="1" applyAlignment="1">
      <alignment vertical="center"/>
    </xf>
    <xf numFmtId="0" fontId="8" fillId="0" borderId="0" xfId="0" applyFont="1"/>
    <xf numFmtId="0" fontId="9" fillId="0" borderId="0" xfId="0" applyFont="1" applyAlignment="1">
      <alignment horizontal="right" vertical="center"/>
    </xf>
    <xf numFmtId="0" fontId="23" fillId="0" borderId="0" xfId="0" applyFont="1"/>
    <xf numFmtId="166" fontId="9" fillId="0" borderId="0" xfId="0" applyNumberFormat="1" applyFont="1"/>
    <xf numFmtId="0" fontId="16" fillId="0" borderId="0" xfId="0" applyFont="1"/>
    <xf numFmtId="166" fontId="14" fillId="0" borderId="0" xfId="0" applyNumberFormat="1" applyFont="1"/>
    <xf numFmtId="166" fontId="15" fillId="0" borderId="0" xfId="0" applyNumberFormat="1" applyFont="1"/>
    <xf numFmtId="166" fontId="11" fillId="0" borderId="0" xfId="0" applyNumberFormat="1" applyFont="1"/>
    <xf numFmtId="0" fontId="23" fillId="0" borderId="3" xfId="0" applyFont="1" applyBorder="1"/>
    <xf numFmtId="0" fontId="21" fillId="0" borderId="0" xfId="0" applyFont="1"/>
    <xf numFmtId="166" fontId="6" fillId="0" borderId="0" xfId="0" applyNumberFormat="1" applyFont="1" applyAlignment="1">
      <alignment horizontal="right"/>
    </xf>
    <xf numFmtId="0" fontId="9" fillId="0" borderId="0" xfId="0" applyFont="1" applyAlignment="1">
      <alignment horizontal="center"/>
    </xf>
    <xf numFmtId="0" fontId="10" fillId="0" borderId="0" xfId="0" applyFont="1" applyAlignment="1">
      <alignment vertical="top" wrapText="1"/>
    </xf>
    <xf numFmtId="167" fontId="6" fillId="0" borderId="0" xfId="0" applyNumberFormat="1" applyFont="1"/>
    <xf numFmtId="167" fontId="9" fillId="0" borderId="0" xfId="0" applyNumberFormat="1" applyFont="1"/>
    <xf numFmtId="0" fontId="24" fillId="0" borderId="0" xfId="0" applyFont="1"/>
    <xf numFmtId="167" fontId="24" fillId="0" borderId="0" xfId="0" applyNumberFormat="1" applyFont="1"/>
    <xf numFmtId="166" fontId="25" fillId="0" borderId="0" xfId="0" applyNumberFormat="1" applyFont="1"/>
    <xf numFmtId="0" fontId="26" fillId="0" borderId="0" xfId="0" applyFont="1"/>
    <xf numFmtId="166" fontId="26" fillId="0" borderId="0" xfId="0" applyNumberFormat="1" applyFont="1"/>
    <xf numFmtId="0" fontId="10" fillId="0" borderId="1" xfId="1" applyFont="1" applyBorder="1" applyAlignment="1">
      <alignment horizontal="center" vertical="center" wrapText="1"/>
    </xf>
    <xf numFmtId="0" fontId="10" fillId="0" borderId="1" xfId="0" applyFont="1" applyBorder="1" applyAlignment="1">
      <alignment horizontal="center" vertical="center" wrapText="1"/>
    </xf>
    <xf numFmtId="0" fontId="22" fillId="0" borderId="0" xfId="0" applyFont="1"/>
    <xf numFmtId="0" fontId="12" fillId="0" borderId="0" xfId="0" applyFont="1"/>
    <xf numFmtId="0" fontId="18" fillId="0" borderId="3" xfId="0" applyFont="1" applyBorder="1"/>
    <xf numFmtId="0" fontId="19" fillId="0" borderId="0" xfId="0" applyFont="1" applyAlignment="1">
      <alignment horizontal="left" wrapText="1"/>
    </xf>
    <xf numFmtId="0" fontId="18" fillId="0" borderId="0" xfId="0" applyFont="1" applyAlignment="1">
      <alignment horizontal="left" wrapText="1"/>
    </xf>
    <xf numFmtId="0" fontId="6" fillId="0" borderId="0" xfId="0" applyFont="1" applyAlignment="1">
      <alignment horizontal="left"/>
    </xf>
    <xf numFmtId="0" fontId="19" fillId="0" borderId="0" xfId="0" applyFont="1"/>
    <xf numFmtId="0" fontId="20" fillId="0" borderId="0" xfId="0" applyFont="1"/>
    <xf numFmtId="1" fontId="9" fillId="0" borderId="0" xfId="0" applyNumberFormat="1" applyFont="1"/>
    <xf numFmtId="0" fontId="9" fillId="0" borderId="0" xfId="0" applyFont="1" applyAlignment="1">
      <alignment horizontal="right"/>
    </xf>
    <xf numFmtId="0" fontId="11" fillId="0" borderId="2" xfId="0" applyFont="1" applyBorder="1" applyAlignment="1">
      <alignment vertical="center"/>
    </xf>
    <xf numFmtId="0" fontId="9" fillId="0" borderId="2" xfId="0" applyFont="1" applyBorder="1"/>
    <xf numFmtId="0" fontId="11" fillId="0" borderId="2" xfId="0" applyFont="1" applyBorder="1"/>
    <xf numFmtId="0" fontId="9" fillId="0" borderId="0" xfId="0" applyFont="1" applyAlignment="1">
      <alignment horizontal="left"/>
    </xf>
    <xf numFmtId="0" fontId="11" fillId="0" borderId="0" xfId="0" applyFont="1" applyAlignment="1">
      <alignment vertical="top"/>
    </xf>
    <xf numFmtId="166" fontId="31" fillId="0" borderId="0" xfId="0" applyNumberFormat="1" applyFont="1"/>
    <xf numFmtId="49" fontId="11" fillId="0" borderId="1" xfId="0" applyNumberFormat="1" applyFont="1" applyBorder="1" applyAlignment="1">
      <alignment horizontal="right" vertical="center"/>
    </xf>
    <xf numFmtId="167" fontId="11" fillId="0" borderId="0" xfId="0" applyNumberFormat="1" applyFont="1" applyAlignment="1">
      <alignment horizontal="right"/>
    </xf>
    <xf numFmtId="167" fontId="11" fillId="0" borderId="0" xfId="0" applyNumberFormat="1" applyFont="1"/>
    <xf numFmtId="167" fontId="9" fillId="0" borderId="0" xfId="0" applyNumberFormat="1" applyFont="1" applyAlignment="1">
      <alignment horizontal="right"/>
    </xf>
    <xf numFmtId="166" fontId="9" fillId="0" borderId="0" xfId="0" applyNumberFormat="1" applyFont="1" applyAlignment="1">
      <alignment horizontal="right"/>
    </xf>
    <xf numFmtId="166" fontId="9" fillId="0" borderId="1" xfId="0" applyNumberFormat="1" applyFont="1" applyBorder="1" applyAlignment="1">
      <alignment horizontal="right"/>
    </xf>
    <xf numFmtId="167" fontId="27" fillId="0" borderId="1" xfId="0" applyNumberFormat="1" applyFont="1" applyBorder="1" applyAlignment="1">
      <alignment horizontal="right"/>
    </xf>
    <xf numFmtId="0" fontId="33" fillId="0" borderId="0" xfId="0" applyFont="1" applyAlignment="1">
      <alignment wrapText="1"/>
    </xf>
    <xf numFmtId="167" fontId="12" fillId="0" borderId="0" xfId="0" applyNumberFormat="1" applyFont="1"/>
    <xf numFmtId="167" fontId="35" fillId="0" borderId="0" xfId="7" applyNumberFormat="1" applyFont="1"/>
    <xf numFmtId="0" fontId="12" fillId="0" borderId="0" xfId="0" applyFont="1" applyAlignment="1">
      <alignment wrapText="1"/>
    </xf>
    <xf numFmtId="0" fontId="12" fillId="0" borderId="0" xfId="0" applyFont="1" applyAlignment="1">
      <alignment horizontal="left" wrapText="1"/>
    </xf>
    <xf numFmtId="0" fontId="12" fillId="0" borderId="1" xfId="0" applyFont="1" applyBorder="1"/>
    <xf numFmtId="0" fontId="35" fillId="0" borderId="0" xfId="0" applyFont="1" applyAlignment="1">
      <alignment wrapText="1"/>
    </xf>
    <xf numFmtId="167" fontId="33" fillId="0" borderId="0" xfId="0" applyNumberFormat="1" applyFont="1"/>
    <xf numFmtId="0" fontId="31" fillId="0" borderId="0" xfId="0" applyFont="1"/>
    <xf numFmtId="0" fontId="9" fillId="0" borderId="0" xfId="0" applyFont="1" applyAlignment="1">
      <alignment wrapText="1"/>
    </xf>
    <xf numFmtId="0" fontId="9" fillId="0" borderId="0" xfId="7" applyFont="1" applyAlignment="1">
      <alignment horizontal="left" wrapText="1"/>
    </xf>
    <xf numFmtId="0" fontId="9" fillId="0" borderId="0" xfId="0" applyFont="1" applyAlignment="1">
      <alignment horizontal="left" wrapText="1"/>
    </xf>
    <xf numFmtId="167" fontId="27" fillId="0" borderId="0" xfId="0" applyNumberFormat="1" applyFont="1"/>
    <xf numFmtId="167" fontId="31" fillId="0" borderId="1" xfId="0" applyNumberFormat="1" applyFont="1" applyBorder="1"/>
    <xf numFmtId="0" fontId="11" fillId="0" borderId="2" xfId="0" applyFont="1" applyBorder="1" applyAlignment="1">
      <alignment horizontal="right" vertical="center"/>
    </xf>
    <xf numFmtId="0" fontId="27" fillId="2" borderId="2" xfId="0" applyFont="1" applyFill="1" applyBorder="1" applyAlignment="1">
      <alignment horizontal="right" vertical="center"/>
    </xf>
    <xf numFmtId="0" fontId="11" fillId="0" borderId="0" xfId="0" applyFont="1" applyAlignment="1">
      <alignment horizontal="center"/>
    </xf>
    <xf numFmtId="0" fontId="11" fillId="0" borderId="0" xfId="0" applyFont="1" applyAlignment="1">
      <alignment horizontal="left" wrapText="1"/>
    </xf>
    <xf numFmtId="167" fontId="31" fillId="0" borderId="0" xfId="0" applyNumberFormat="1" applyFont="1" applyAlignment="1">
      <alignment horizontal="right"/>
    </xf>
    <xf numFmtId="0" fontId="27" fillId="0" borderId="0" xfId="0" applyFont="1" applyAlignment="1">
      <alignment horizontal="left" wrapText="1"/>
    </xf>
    <xf numFmtId="0" fontId="9" fillId="0" borderId="0" xfId="0" applyFont="1" applyAlignment="1">
      <alignment horizontal="left" wrapText="1" indent="1"/>
    </xf>
    <xf numFmtId="1" fontId="11" fillId="0" borderId="2" xfId="0" applyNumberFormat="1" applyFont="1" applyBorder="1" applyAlignment="1">
      <alignment horizontal="right" vertical="center"/>
    </xf>
    <xf numFmtId="0" fontId="11" fillId="0" borderId="0" xfId="0" applyFont="1" applyAlignment="1">
      <alignment horizontal="right" vertical="center"/>
    </xf>
    <xf numFmtId="167" fontId="27" fillId="0" borderId="0" xfId="0" applyNumberFormat="1" applyFont="1" applyAlignment="1">
      <alignment horizontal="right"/>
    </xf>
    <xf numFmtId="0" fontId="9" fillId="0" borderId="0" xfId="0" applyFont="1" applyAlignment="1">
      <alignment horizontal="left" wrapText="1" indent="2"/>
    </xf>
    <xf numFmtId="0" fontId="9" fillId="0" borderId="1" xfId="0" applyFont="1" applyBorder="1" applyAlignment="1">
      <alignment horizontal="left" wrapText="1"/>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1" fontId="11" fillId="0" borderId="0" xfId="9" applyNumberFormat="1" applyFont="1" applyAlignment="1">
      <alignment horizontal="center"/>
    </xf>
    <xf numFmtId="3" fontId="11" fillId="0" borderId="0" xfId="9" applyNumberFormat="1" applyFont="1" applyAlignment="1">
      <alignment vertical="center"/>
    </xf>
    <xf numFmtId="3" fontId="9" fillId="0" borderId="0" xfId="0" applyNumberFormat="1" applyFont="1" applyAlignment="1">
      <alignment horizontal="left" indent="1"/>
    </xf>
    <xf numFmtId="3" fontId="9" fillId="0" borderId="0" xfId="0" applyNumberFormat="1" applyFont="1" applyAlignment="1">
      <alignment horizontal="left" wrapText="1" indent="1" shrinkToFit="1"/>
    </xf>
    <xf numFmtId="3" fontId="9" fillId="0" borderId="0" xfId="0" applyNumberFormat="1" applyFont="1" applyAlignment="1">
      <alignment horizontal="left" wrapText="1" indent="1"/>
    </xf>
    <xf numFmtId="167" fontId="9" fillId="0" borderId="1" xfId="0" applyNumberFormat="1" applyFont="1" applyBorder="1" applyAlignment="1">
      <alignment horizontal="right"/>
    </xf>
    <xf numFmtId="0" fontId="11" fillId="0" borderId="0" xfId="0" applyFont="1" applyAlignment="1">
      <alignment horizontal="center" wrapText="1"/>
    </xf>
    <xf numFmtId="0" fontId="11" fillId="0" borderId="0" xfId="0" applyFont="1" applyAlignment="1">
      <alignment wrapText="1"/>
    </xf>
    <xf numFmtId="166" fontId="35" fillId="0" borderId="0" xfId="0" applyNumberFormat="1" applyFont="1"/>
    <xf numFmtId="167" fontId="31" fillId="0" borderId="0" xfId="0" applyNumberFormat="1" applyFont="1" applyAlignment="1">
      <alignment wrapText="1"/>
    </xf>
    <xf numFmtId="0" fontId="9" fillId="0" borderId="0" xfId="0" quotePrefix="1" applyFont="1" applyAlignment="1">
      <alignment horizontal="left" wrapText="1"/>
    </xf>
    <xf numFmtId="0" fontId="9" fillId="0" borderId="0" xfId="0" quotePrefix="1" applyFont="1" applyAlignment="1">
      <alignment horizontal="left" wrapText="1" indent="1"/>
    </xf>
    <xf numFmtId="167" fontId="9" fillId="0" borderId="1" xfId="0" applyNumberFormat="1" applyFont="1" applyBorder="1"/>
    <xf numFmtId="0" fontId="9" fillId="0" borderId="1" xfId="0" applyFont="1" applyBorder="1" applyAlignment="1">
      <alignment wrapText="1"/>
    </xf>
    <xf numFmtId="167" fontId="9" fillId="0" borderId="0" xfId="0" applyNumberFormat="1" applyFont="1" applyAlignment="1">
      <alignment vertical="top"/>
    </xf>
    <xf numFmtId="0" fontId="9" fillId="0" borderId="0" xfId="0" applyFont="1" applyAlignment="1">
      <alignment vertical="top"/>
    </xf>
    <xf numFmtId="167" fontId="35" fillId="0" borderId="0" xfId="0" applyNumberFormat="1" applyFont="1" applyAlignment="1">
      <alignment vertical="top"/>
    </xf>
    <xf numFmtId="166" fontId="9" fillId="0" borderId="0" xfId="0" applyNumberFormat="1" applyFont="1" applyAlignment="1">
      <alignment wrapText="1"/>
    </xf>
    <xf numFmtId="167" fontId="32" fillId="0" borderId="0" xfId="0" applyNumberFormat="1" applyFont="1" applyAlignment="1">
      <alignment vertical="top"/>
    </xf>
    <xf numFmtId="49" fontId="33" fillId="0" borderId="0" xfId="0" applyNumberFormat="1" applyFont="1" applyAlignment="1">
      <alignment horizontal="right" vertical="center"/>
    </xf>
    <xf numFmtId="1" fontId="32" fillId="0" borderId="1" xfId="0" applyNumberFormat="1" applyFont="1" applyBorder="1" applyAlignment="1">
      <alignment vertical="center"/>
    </xf>
    <xf numFmtId="0" fontId="11" fillId="0" borderId="1" xfId="0" applyFont="1" applyBorder="1" applyAlignment="1">
      <alignment horizontal="center" vertical="center" wrapText="1"/>
    </xf>
    <xf numFmtId="1" fontId="32" fillId="0" borderId="0" xfId="0" applyNumberFormat="1" applyFont="1"/>
    <xf numFmtId="0" fontId="32" fillId="0" borderId="1" xfId="0" applyFont="1" applyBorder="1" applyAlignment="1">
      <alignment vertical="center"/>
    </xf>
    <xf numFmtId="0" fontId="32" fillId="0" borderId="0" xfId="0" applyFont="1"/>
    <xf numFmtId="1" fontId="35" fillId="0" borderId="0" xfId="0" applyNumberFormat="1" applyFont="1" applyAlignment="1">
      <alignment wrapText="1"/>
    </xf>
    <xf numFmtId="0" fontId="15" fillId="0" borderId="0" xfId="0" applyFont="1"/>
    <xf numFmtId="0" fontId="27" fillId="0" borderId="0" xfId="0" applyFont="1" applyAlignment="1">
      <alignment wrapText="1"/>
    </xf>
    <xf numFmtId="167" fontId="13" fillId="0" borderId="0" xfId="0" applyNumberFormat="1" applyFont="1"/>
    <xf numFmtId="167" fontId="6" fillId="0" borderId="0" xfId="0" applyNumberFormat="1" applyFont="1" applyAlignment="1">
      <alignment horizontal="right"/>
    </xf>
    <xf numFmtId="166" fontId="9" fillId="0" borderId="1" xfId="0" applyNumberFormat="1" applyFont="1" applyBorder="1"/>
    <xf numFmtId="167" fontId="15" fillId="0" borderId="0" xfId="0" applyNumberFormat="1" applyFont="1"/>
    <xf numFmtId="166" fontId="24" fillId="0" borderId="0" xfId="0" applyNumberFormat="1" applyFont="1"/>
    <xf numFmtId="166" fontId="24" fillId="0" borderId="0" xfId="0" applyNumberFormat="1" applyFont="1" applyAlignment="1">
      <alignment horizontal="right"/>
    </xf>
    <xf numFmtId="167" fontId="31" fillId="0" borderId="0" xfId="0" applyNumberFormat="1" applyFont="1" applyAlignment="1">
      <alignment vertical="top"/>
    </xf>
    <xf numFmtId="0" fontId="31" fillId="0" borderId="0" xfId="0" applyFont="1" applyAlignment="1">
      <alignment vertical="top"/>
    </xf>
    <xf numFmtId="167" fontId="7" fillId="0" borderId="0" xfId="0" applyNumberFormat="1" applyFont="1"/>
    <xf numFmtId="167" fontId="11" fillId="0" borderId="0" xfId="0" applyNumberFormat="1" applyFont="1" applyAlignment="1">
      <alignment vertical="top"/>
    </xf>
    <xf numFmtId="167" fontId="12" fillId="0" borderId="0" xfId="0" applyNumberFormat="1" applyFont="1" applyAlignment="1">
      <alignment horizontal="left" wrapText="1"/>
    </xf>
    <xf numFmtId="0" fontId="41" fillId="0" borderId="0" xfId="0" applyFont="1" applyAlignment="1">
      <alignment vertical="center"/>
    </xf>
    <xf numFmtId="0" fontId="8" fillId="0" borderId="0" xfId="0" applyFont="1" applyAlignment="1">
      <alignment vertical="center"/>
    </xf>
    <xf numFmtId="0" fontId="38" fillId="0" borderId="0" xfId="0" applyFont="1"/>
    <xf numFmtId="0" fontId="38" fillId="0" borderId="1" xfId="0" applyFont="1" applyBorder="1"/>
    <xf numFmtId="0" fontId="7" fillId="0" borderId="1" xfId="0" applyFont="1" applyBorder="1"/>
    <xf numFmtId="0" fontId="43" fillId="0" borderId="0" xfId="0" applyFont="1"/>
    <xf numFmtId="0" fontId="44" fillId="0" borderId="0" xfId="0" applyFont="1"/>
    <xf numFmtId="0" fontId="9" fillId="0" borderId="0" xfId="0" applyFont="1" applyAlignment="1">
      <alignment horizontal="left" indent="1"/>
    </xf>
    <xf numFmtId="0" fontId="11" fillId="0" borderId="0" xfId="0" applyFont="1" applyAlignment="1">
      <alignment horizontal="left"/>
    </xf>
    <xf numFmtId="0" fontId="11" fillId="0" borderId="1" xfId="0" applyFont="1" applyBorder="1"/>
    <xf numFmtId="0" fontId="9" fillId="0" borderId="0" xfId="1" applyFont="1"/>
    <xf numFmtId="0" fontId="6" fillId="0" borderId="0" xfId="1" applyFont="1" applyAlignment="1">
      <alignment vertical="center"/>
    </xf>
    <xf numFmtId="0" fontId="10" fillId="0" borderId="1" xfId="1" applyFont="1" applyBorder="1" applyAlignment="1">
      <alignment horizontal="center"/>
    </xf>
    <xf numFmtId="0" fontId="9" fillId="0" borderId="2" xfId="0" applyFont="1" applyBorder="1" applyAlignment="1">
      <alignment horizontal="right" vertical="center"/>
    </xf>
    <xf numFmtId="0" fontId="31" fillId="0" borderId="0" xfId="0" applyFont="1" applyAlignment="1">
      <alignment wrapText="1"/>
    </xf>
    <xf numFmtId="0" fontId="46" fillId="0" borderId="0" xfId="0" applyFont="1"/>
    <xf numFmtId="166" fontId="10" fillId="0" borderId="0" xfId="3" applyFont="1" applyAlignment="1">
      <alignment vertical="top"/>
    </xf>
    <xf numFmtId="0" fontId="6" fillId="0" borderId="0" xfId="1" applyFont="1"/>
    <xf numFmtId="166" fontId="10" fillId="0" borderId="1" xfId="3" applyFont="1" applyBorder="1" applyAlignment="1">
      <alignment horizontal="center" vertical="center"/>
    </xf>
    <xf numFmtId="0" fontId="11" fillId="0" borderId="1" xfId="0" applyFont="1" applyBorder="1" applyAlignment="1">
      <alignment horizontal="right" vertical="center"/>
    </xf>
    <xf numFmtId="0" fontId="6" fillId="0" borderId="0" xfId="0" applyFont="1" applyAlignment="1">
      <alignment horizontal="left" wrapText="1"/>
    </xf>
    <xf numFmtId="0" fontId="22" fillId="0" borderId="0" xfId="0" applyFont="1" applyAlignment="1">
      <alignment horizontal="left" wrapText="1"/>
    </xf>
    <xf numFmtId="167" fontId="24" fillId="0" borderId="0" xfId="0" applyNumberFormat="1" applyFont="1" applyAlignment="1">
      <alignment horizontal="center"/>
    </xf>
    <xf numFmtId="0" fontId="10" fillId="0" borderId="0" xfId="1" applyFont="1" applyAlignment="1">
      <alignment horizontal="center"/>
    </xf>
    <xf numFmtId="0" fontId="13" fillId="0" borderId="0" xfId="0" applyFont="1" applyAlignment="1">
      <alignment horizontal="right" vertical="center"/>
    </xf>
    <xf numFmtId="0" fontId="12" fillId="0" borderId="0" xfId="0" applyFont="1" applyAlignment="1">
      <alignment horizontal="center"/>
    </xf>
    <xf numFmtId="0" fontId="12" fillId="0" borderId="0" xfId="0" applyFont="1" applyAlignment="1">
      <alignment horizontal="center" wrapText="1"/>
    </xf>
    <xf numFmtId="0" fontId="49" fillId="0" borderId="1" xfId="0" applyFont="1" applyBorder="1" applyAlignment="1">
      <alignment horizontal="center"/>
    </xf>
    <xf numFmtId="0" fontId="27" fillId="0" borderId="0" xfId="0" applyFont="1"/>
    <xf numFmtId="0" fontId="21" fillId="0" borderId="0" xfId="0" applyFont="1" applyAlignment="1">
      <alignment wrapText="1"/>
    </xf>
    <xf numFmtId="0" fontId="12" fillId="0" borderId="0" xfId="0" applyFont="1" applyAlignment="1">
      <alignment horizontal="left"/>
    </xf>
    <xf numFmtId="0" fontId="26" fillId="0" borderId="0" xfId="0" applyFont="1" applyAlignment="1">
      <alignment vertical="center"/>
    </xf>
    <xf numFmtId="0" fontId="26" fillId="0" borderId="0" xfId="0" applyFont="1" applyAlignment="1">
      <alignment horizontal="right" vertical="center"/>
    </xf>
    <xf numFmtId="0" fontId="34" fillId="0" borderId="0" xfId="0" applyFont="1"/>
    <xf numFmtId="166" fontId="31" fillId="0" borderId="1" xfId="0" applyNumberFormat="1" applyFont="1" applyBorder="1"/>
    <xf numFmtId="0" fontId="12" fillId="0" borderId="1" xfId="0" applyFont="1" applyBorder="1" applyAlignment="1">
      <alignment wrapText="1"/>
    </xf>
    <xf numFmtId="0" fontId="48" fillId="0" borderId="0" xfId="0" applyFont="1"/>
    <xf numFmtId="0" fontId="13" fillId="0" borderId="0" xfId="0" applyFont="1" applyAlignment="1">
      <alignment wrapText="1"/>
    </xf>
    <xf numFmtId="0" fontId="52" fillId="0" borderId="0" xfId="0" applyFont="1"/>
    <xf numFmtId="0" fontId="52" fillId="0" borderId="0" xfId="0" applyFont="1" applyAlignment="1">
      <alignment wrapText="1"/>
    </xf>
    <xf numFmtId="167" fontId="52" fillId="0" borderId="0" xfId="0" applyNumberFormat="1" applyFont="1"/>
    <xf numFmtId="0" fontId="15" fillId="0" borderId="0" xfId="0" applyFont="1" applyAlignment="1">
      <alignment wrapText="1"/>
    </xf>
    <xf numFmtId="167" fontId="6" fillId="0" borderId="0" xfId="0" applyNumberFormat="1" applyFont="1" applyAlignment="1">
      <alignment vertical="top"/>
    </xf>
    <xf numFmtId="167" fontId="11" fillId="0" borderId="2" xfId="0" applyNumberFormat="1" applyFont="1" applyBorder="1" applyAlignment="1">
      <alignment horizontal="center"/>
    </xf>
    <xf numFmtId="167" fontId="27" fillId="0" borderId="0" xfId="0" applyNumberFormat="1" applyFont="1" applyAlignment="1">
      <alignment wrapText="1"/>
    </xf>
    <xf numFmtId="167" fontId="6" fillId="0" borderId="1" xfId="0" applyNumberFormat="1" applyFont="1" applyBorder="1"/>
    <xf numFmtId="0" fontId="6" fillId="0" borderId="1" xfId="0" applyFont="1" applyBorder="1" applyAlignment="1">
      <alignment wrapText="1"/>
    </xf>
    <xf numFmtId="167" fontId="23" fillId="0" borderId="3" xfId="0" applyNumberFormat="1" applyFont="1" applyBorder="1"/>
    <xf numFmtId="0" fontId="23" fillId="0" borderId="0" xfId="0" applyFont="1" applyAlignment="1">
      <alignment vertical="center" wrapText="1"/>
    </xf>
    <xf numFmtId="0" fontId="10" fillId="0" borderId="1" xfId="0" applyFont="1" applyBorder="1" applyAlignment="1">
      <alignment horizontal="left" vertical="center"/>
    </xf>
    <xf numFmtId="1" fontId="9" fillId="0" borderId="0" xfId="0" applyNumberFormat="1" applyFont="1" applyAlignment="1">
      <alignment horizontal="left" wrapText="1" indent="1"/>
    </xf>
    <xf numFmtId="1" fontId="9" fillId="0" borderId="1" xfId="0" applyNumberFormat="1" applyFont="1" applyBorder="1" applyAlignment="1">
      <alignment horizontal="left" wrapText="1" indent="1"/>
    </xf>
    <xf numFmtId="49" fontId="6" fillId="0" borderId="0" xfId="0" applyNumberFormat="1" applyFont="1"/>
    <xf numFmtId="0" fontId="31" fillId="0" borderId="0" xfId="0" applyFont="1" applyAlignment="1">
      <alignment vertical="center"/>
    </xf>
    <xf numFmtId="0" fontId="11" fillId="0" borderId="0" xfId="0" applyFont="1" applyAlignment="1">
      <alignment vertical="center"/>
    </xf>
    <xf numFmtId="0" fontId="39" fillId="0" borderId="1" xfId="1" applyFont="1" applyBorder="1" applyAlignment="1">
      <alignment horizontal="center"/>
    </xf>
    <xf numFmtId="0" fontId="45" fillId="0" borderId="0" xfId="0" applyFont="1" applyAlignment="1">
      <alignment vertical="top" wrapText="1"/>
    </xf>
    <xf numFmtId="0" fontId="39" fillId="0" borderId="1" xfId="1" applyFont="1" applyBorder="1" applyAlignment="1">
      <alignment horizontal="center" vertical="center" wrapText="1"/>
    </xf>
    <xf numFmtId="166" fontId="39" fillId="0" borderId="1" xfId="3" applyFont="1" applyBorder="1" applyAlignment="1">
      <alignment horizontal="center" vertical="center"/>
    </xf>
    <xf numFmtId="0" fontId="35" fillId="0" borderId="0" xfId="0" applyFont="1"/>
    <xf numFmtId="0" fontId="11" fillId="0" borderId="1" xfId="0" applyFont="1" applyBorder="1" applyAlignment="1">
      <alignment vertical="top"/>
    </xf>
    <xf numFmtId="166" fontId="39" fillId="0" borderId="0" xfId="3" applyFont="1" applyAlignment="1">
      <alignment horizontal="left"/>
    </xf>
    <xf numFmtId="0" fontId="33" fillId="0" borderId="0" xfId="0" applyFont="1" applyAlignment="1">
      <alignment horizontal="center" vertical="top" wrapText="1"/>
    </xf>
    <xf numFmtId="0" fontId="33" fillId="0" borderId="0" xfId="0" applyFont="1" applyAlignment="1">
      <alignment horizontal="center" wrapText="1"/>
    </xf>
    <xf numFmtId="0" fontId="12" fillId="0" borderId="0" xfId="0" applyFont="1" applyAlignment="1">
      <alignment horizontal="center" vertical="top" wrapText="1"/>
    </xf>
    <xf numFmtId="1" fontId="12" fillId="0" borderId="0" xfId="0" applyNumberFormat="1" applyFont="1" applyAlignment="1">
      <alignment horizontal="center" vertical="top" wrapText="1"/>
    </xf>
    <xf numFmtId="1" fontId="12" fillId="0" borderId="0" xfId="0" applyNumberFormat="1" applyFont="1" applyAlignment="1">
      <alignment horizontal="left" wrapText="1"/>
    </xf>
    <xf numFmtId="1" fontId="35" fillId="0" borderId="0" xfId="0" applyNumberFormat="1" applyFont="1" applyAlignment="1">
      <alignment horizontal="left" wrapText="1"/>
    </xf>
    <xf numFmtId="0" fontId="12" fillId="0" borderId="0" xfId="0" applyFont="1" applyAlignment="1">
      <alignment vertical="top"/>
    </xf>
    <xf numFmtId="1" fontId="12" fillId="0" borderId="0" xfId="0" applyNumberFormat="1" applyFont="1" applyAlignment="1">
      <alignment wrapText="1"/>
    </xf>
    <xf numFmtId="1" fontId="12" fillId="0" borderId="0" xfId="0" applyNumberFormat="1" applyFont="1" applyAlignment="1">
      <alignment horizontal="center" wrapText="1"/>
    </xf>
    <xf numFmtId="1" fontId="12" fillId="0" borderId="0" xfId="0" applyNumberFormat="1" applyFont="1" applyAlignment="1">
      <alignment horizontal="left"/>
    </xf>
    <xf numFmtId="1" fontId="12" fillId="0" borderId="0" xfId="0" applyNumberFormat="1" applyFont="1" applyAlignment="1">
      <alignment horizontal="center" vertical="top"/>
    </xf>
    <xf numFmtId="0" fontId="12" fillId="0" borderId="1" xfId="0" applyFont="1" applyBorder="1" applyAlignment="1">
      <alignment vertical="top" wrapText="1"/>
    </xf>
    <xf numFmtId="0" fontId="49" fillId="0" borderId="0" xfId="0" applyFont="1" applyAlignment="1">
      <alignment vertical="top"/>
    </xf>
    <xf numFmtId="0" fontId="49" fillId="0" borderId="0" xfId="0" applyFont="1"/>
    <xf numFmtId="0" fontId="9" fillId="0" borderId="0" xfId="0" applyFont="1" applyAlignment="1">
      <alignment horizontal="left" vertical="top" wrapText="1"/>
    </xf>
    <xf numFmtId="0" fontId="12" fillId="0" borderId="0" xfId="0" applyFont="1" applyAlignment="1">
      <alignment vertical="top" wrapText="1"/>
    </xf>
    <xf numFmtId="0" fontId="50" fillId="0" borderId="0" xfId="0" applyFont="1" applyAlignment="1">
      <alignment horizontal="center" vertical="top" wrapText="1"/>
    </xf>
    <xf numFmtId="0" fontId="50" fillId="0" borderId="1" xfId="0" applyFont="1" applyBorder="1" applyAlignment="1">
      <alignment horizontal="center" vertical="top" wrapText="1"/>
    </xf>
    <xf numFmtId="0" fontId="39" fillId="0" borderId="0" xfId="1" applyFont="1" applyAlignment="1">
      <alignment horizontal="center"/>
    </xf>
    <xf numFmtId="0" fontId="51" fillId="0" borderId="0" xfId="0" applyFont="1" applyAlignment="1">
      <alignment horizontal="left" wrapText="1"/>
    </xf>
    <xf numFmtId="0" fontId="33" fillId="0" borderId="0" xfId="0" applyFont="1" applyAlignment="1">
      <alignment horizontal="left" wrapText="1"/>
    </xf>
    <xf numFmtId="1" fontId="12" fillId="0" borderId="0" xfId="0" applyNumberFormat="1" applyFont="1" applyAlignment="1">
      <alignment horizontal="center" vertical="center" wrapText="1"/>
    </xf>
    <xf numFmtId="1" fontId="9" fillId="0" borderId="0" xfId="0" applyNumberFormat="1" applyFont="1" applyAlignment="1">
      <alignment horizontal="left" wrapText="1"/>
    </xf>
    <xf numFmtId="0" fontId="49" fillId="0" borderId="1" xfId="0" applyFont="1" applyBorder="1" applyAlignment="1">
      <alignment horizontal="left"/>
    </xf>
    <xf numFmtId="0" fontId="45" fillId="0" borderId="0" xfId="0" applyFont="1" applyAlignment="1">
      <alignment wrapText="1"/>
    </xf>
    <xf numFmtId="0" fontId="45" fillId="0" borderId="0" xfId="0" applyFont="1" applyAlignment="1">
      <alignment horizontal="left"/>
    </xf>
    <xf numFmtId="0" fontId="9" fillId="0" borderId="0" xfId="0" applyFont="1" applyAlignment="1">
      <alignment vertical="center"/>
    </xf>
    <xf numFmtId="0" fontId="9" fillId="0" borderId="2" xfId="0" applyFont="1" applyBorder="1" applyAlignment="1">
      <alignment vertical="center"/>
    </xf>
    <xf numFmtId="0" fontId="18" fillId="0" borderId="0" xfId="0" applyFont="1"/>
    <xf numFmtId="0" fontId="30" fillId="0" borderId="0" xfId="1" applyFont="1"/>
    <xf numFmtId="3" fontId="11" fillId="0" borderId="0" xfId="0" applyNumberFormat="1" applyFont="1"/>
    <xf numFmtId="0" fontId="9" fillId="0" borderId="0" xfId="9" applyAlignment="1">
      <alignment horizontal="left" indent="1"/>
    </xf>
    <xf numFmtId="0" fontId="9" fillId="0" borderId="0" xfId="10" applyFont="1" applyAlignment="1">
      <alignment horizontal="left" wrapText="1" indent="1"/>
    </xf>
    <xf numFmtId="0" fontId="9" fillId="0" borderId="1" xfId="0" applyFont="1" applyBorder="1" applyAlignment="1">
      <alignment horizontal="left" wrapText="1" indent="1"/>
    </xf>
    <xf numFmtId="0" fontId="11" fillId="0" borderId="2" xfId="0" applyFont="1" applyBorder="1" applyAlignment="1">
      <alignment horizontal="right" vertical="center" wrapText="1"/>
    </xf>
    <xf numFmtId="0" fontId="11" fillId="0" borderId="0" xfId="0" applyFont="1" applyAlignment="1">
      <alignment horizontal="left" vertical="center"/>
    </xf>
    <xf numFmtId="166" fontId="10" fillId="0" borderId="1" xfId="3" applyFont="1" applyBorder="1" applyAlignment="1">
      <alignment horizontal="center" vertical="top"/>
    </xf>
    <xf numFmtId="1" fontId="27" fillId="0" borderId="0" xfId="0" applyNumberFormat="1" applyFont="1"/>
    <xf numFmtId="0" fontId="23" fillId="0" borderId="0" xfId="0" applyFont="1" applyAlignment="1">
      <alignment vertical="top" wrapText="1"/>
    </xf>
    <xf numFmtId="0" fontId="53" fillId="0" borderId="0" xfId="6" applyFont="1"/>
    <xf numFmtId="166" fontId="39" fillId="0" borderId="1" xfId="3" applyFont="1" applyBorder="1" applyAlignment="1">
      <alignment horizontal="center" vertical="top"/>
    </xf>
    <xf numFmtId="0" fontId="27" fillId="0" borderId="0" xfId="0" applyFont="1" applyAlignment="1">
      <alignment horizontal="center" wrapText="1"/>
    </xf>
    <xf numFmtId="0" fontId="45" fillId="0" borderId="0" xfId="0" applyFont="1" applyAlignment="1">
      <alignment vertical="top"/>
    </xf>
    <xf numFmtId="2" fontId="9" fillId="0" borderId="0" xfId="0" applyNumberFormat="1" applyFont="1" applyAlignment="1">
      <alignment vertical="top"/>
    </xf>
    <xf numFmtId="0" fontId="9" fillId="0" borderId="0" xfId="0" quotePrefix="1" applyFont="1" applyAlignment="1">
      <alignment wrapText="1"/>
    </xf>
    <xf numFmtId="0" fontId="39" fillId="0" borderId="1" xfId="0" applyFont="1" applyBorder="1" applyAlignment="1">
      <alignment horizontal="center" vertical="center" wrapText="1"/>
    </xf>
    <xf numFmtId="1" fontId="9" fillId="0" borderId="0" xfId="0" applyNumberFormat="1" applyFont="1" applyAlignment="1">
      <alignment horizontal="center" vertical="center" textRotation="180"/>
    </xf>
    <xf numFmtId="166" fontId="11" fillId="0" borderId="0" xfId="0" applyNumberFormat="1" applyFont="1" applyAlignment="1">
      <alignment horizontal="center" wrapText="1"/>
    </xf>
    <xf numFmtId="166" fontId="11" fillId="0" borderId="0" xfId="0" applyNumberFormat="1" applyFont="1" applyAlignment="1">
      <alignment wrapText="1"/>
    </xf>
    <xf numFmtId="1" fontId="9" fillId="0" borderId="0" xfId="0" applyNumberFormat="1" applyFont="1" applyAlignment="1">
      <alignment vertical="center" textRotation="180"/>
    </xf>
    <xf numFmtId="1" fontId="9" fillId="0" borderId="0" xfId="0" applyNumberFormat="1" applyFont="1" applyAlignment="1">
      <alignment horizontal="center"/>
    </xf>
    <xf numFmtId="166" fontId="10" fillId="0" borderId="0" xfId="3" applyFont="1" applyAlignment="1">
      <alignment vertical="center"/>
    </xf>
    <xf numFmtId="166" fontId="7" fillId="0" borderId="0" xfId="0" applyNumberFormat="1" applyFont="1"/>
    <xf numFmtId="166" fontId="9" fillId="0" borderId="0" xfId="0" applyNumberFormat="1" applyFont="1" applyAlignment="1">
      <alignment horizontal="left" indent="1"/>
    </xf>
    <xf numFmtId="49" fontId="9" fillId="0" borderId="0" xfId="0" applyNumberFormat="1" applyFont="1" applyAlignment="1">
      <alignment horizontal="left" indent="1"/>
    </xf>
    <xf numFmtId="1" fontId="11" fillId="0" borderId="1" xfId="0" applyNumberFormat="1" applyFont="1" applyBorder="1" applyAlignment="1">
      <alignment horizontal="right" vertical="center"/>
    </xf>
    <xf numFmtId="166" fontId="11" fillId="0" borderId="1" xfId="0" applyNumberFormat="1" applyFont="1" applyBorder="1" applyAlignment="1">
      <alignment horizontal="center"/>
    </xf>
    <xf numFmtId="166" fontId="11" fillId="0" borderId="0" xfId="0" applyNumberFormat="1" applyFont="1" applyAlignment="1">
      <alignment horizontal="center"/>
    </xf>
    <xf numFmtId="0" fontId="9" fillId="0" borderId="2" xfId="0" applyFont="1" applyBorder="1" applyAlignment="1">
      <alignment vertical="center" wrapText="1"/>
    </xf>
    <xf numFmtId="166" fontId="9" fillId="0" borderId="1" xfId="0" applyNumberFormat="1" applyFont="1" applyBorder="1" applyAlignment="1">
      <alignment wrapText="1"/>
    </xf>
    <xf numFmtId="166" fontId="9" fillId="0" borderId="2" xfId="0" applyNumberFormat="1" applyFont="1" applyBorder="1"/>
    <xf numFmtId="0" fontId="9" fillId="0" borderId="0" xfId="1" applyFont="1" applyAlignment="1">
      <alignment horizontal="left" indent="1"/>
    </xf>
    <xf numFmtId="0" fontId="11" fillId="0" borderId="3" xfId="0" applyFont="1" applyBorder="1" applyAlignment="1">
      <alignment horizontal="center" vertical="center"/>
    </xf>
    <xf numFmtId="0" fontId="11" fillId="0" borderId="1" xfId="0" applyFont="1" applyBorder="1" applyAlignment="1">
      <alignment horizontal="center" vertical="center"/>
    </xf>
    <xf numFmtId="1" fontId="35" fillId="0" borderId="0" xfId="0" applyNumberFormat="1" applyFont="1" applyAlignment="1">
      <alignment horizontal="center" vertical="center" wrapText="1"/>
    </xf>
    <xf numFmtId="1" fontId="12" fillId="0" borderId="0" xfId="0" applyNumberFormat="1" applyFont="1" applyAlignment="1">
      <alignment vertical="center" wrapText="1"/>
    </xf>
    <xf numFmtId="0" fontId="12" fillId="0" borderId="0" xfId="0" applyFont="1" applyAlignment="1">
      <alignment horizontal="center" vertical="center"/>
    </xf>
    <xf numFmtId="1" fontId="12" fillId="0" borderId="0" xfId="0" applyNumberFormat="1" applyFont="1" applyAlignment="1">
      <alignment horizontal="center" vertical="center"/>
    </xf>
    <xf numFmtId="0" fontId="11" fillId="0" borderId="3" xfId="0" applyFont="1" applyBorder="1" applyAlignment="1">
      <alignment horizontal="right" vertical="center"/>
    </xf>
    <xf numFmtId="0" fontId="50" fillId="0" borderId="0" xfId="0" applyFont="1" applyAlignment="1">
      <alignment horizontal="center" vertical="center" wrapText="1"/>
    </xf>
    <xf numFmtId="0" fontId="50" fillId="0" borderId="1" xfId="0" applyFont="1" applyBorder="1" applyAlignment="1">
      <alignment horizontal="center" vertical="center" wrapText="1"/>
    </xf>
    <xf numFmtId="0" fontId="33" fillId="0" borderId="0" xfId="0" applyFont="1" applyAlignment="1">
      <alignment horizontal="center" vertical="center" wrapText="1"/>
    </xf>
    <xf numFmtId="0" fontId="12" fillId="0" borderId="0" xfId="0" applyFont="1" applyAlignment="1">
      <alignment horizontal="center" vertical="center" wrapText="1"/>
    </xf>
    <xf numFmtId="1" fontId="12" fillId="0" borderId="0" xfId="7" applyNumberFormat="1" applyFont="1" applyAlignment="1">
      <alignment horizontal="center" vertical="center" wrapText="1"/>
    </xf>
    <xf numFmtId="0" fontId="49" fillId="0" borderId="1" xfId="0" applyFont="1" applyBorder="1" applyAlignment="1">
      <alignment horizontal="center" vertical="center"/>
    </xf>
    <xf numFmtId="0" fontId="45" fillId="0" borderId="0" xfId="0" applyFont="1" applyAlignment="1">
      <alignment horizontal="center" vertical="center" wrapText="1"/>
    </xf>
    <xf numFmtId="0" fontId="9" fillId="0" borderId="0" xfId="0" applyFont="1" applyAlignment="1">
      <alignment horizontal="center" vertical="center" wrapText="1"/>
    </xf>
    <xf numFmtId="0" fontId="29" fillId="0" borderId="0" xfId="0" applyFont="1" applyAlignment="1">
      <alignment horizontal="center" vertical="center"/>
    </xf>
    <xf numFmtId="0" fontId="8" fillId="0" borderId="0" xfId="0" applyFont="1" applyAlignment="1">
      <alignment horizontal="center"/>
    </xf>
    <xf numFmtId="0" fontId="6" fillId="2" borderId="3" xfId="0" applyFont="1" applyFill="1" applyBorder="1" applyAlignment="1">
      <alignment horizontal="left"/>
    </xf>
    <xf numFmtId="166" fontId="6" fillId="0" borderId="1" xfId="0" applyNumberFormat="1" applyFont="1" applyBorder="1"/>
    <xf numFmtId="166" fontId="30" fillId="0" borderId="1" xfId="3" applyFont="1" applyBorder="1" applyAlignment="1">
      <alignment horizontal="center" vertical="center"/>
    </xf>
    <xf numFmtId="0" fontId="54" fillId="0" borderId="0" xfId="0" applyFont="1" applyAlignment="1">
      <alignment horizontal="center" vertical="center"/>
    </xf>
    <xf numFmtId="0" fontId="55" fillId="0" borderId="0" xfId="0" applyFont="1" applyAlignment="1">
      <alignment vertical="center"/>
    </xf>
    <xf numFmtId="0" fontId="56" fillId="0" borderId="0" xfId="0" applyFont="1" applyAlignment="1">
      <alignment vertical="center"/>
    </xf>
    <xf numFmtId="0" fontId="57" fillId="0" borderId="0" xfId="0" applyFont="1" applyAlignment="1">
      <alignment horizontal="center" vertical="center"/>
    </xf>
    <xf numFmtId="0" fontId="58" fillId="0" borderId="0" xfId="0" applyFont="1" applyAlignment="1">
      <alignment horizontal="center" vertical="center"/>
    </xf>
    <xf numFmtId="0" fontId="59" fillId="0" borderId="0" xfId="0" applyFont="1" applyAlignment="1">
      <alignment horizontal="center" vertical="center"/>
    </xf>
    <xf numFmtId="0" fontId="55" fillId="0" borderId="0" xfId="0" applyFont="1" applyAlignment="1">
      <alignment horizontal="center" vertical="center"/>
    </xf>
    <xf numFmtId="0" fontId="8" fillId="0" borderId="0" xfId="0" applyFont="1" applyAlignment="1">
      <alignment horizontal="center" vertical="center"/>
    </xf>
    <xf numFmtId="0" fontId="60" fillId="0" borderId="0" xfId="0" applyFont="1" applyAlignment="1">
      <alignment horizontal="justify" vertical="center"/>
    </xf>
    <xf numFmtId="0" fontId="42" fillId="0" borderId="0" xfId="0" applyFont="1" applyAlignment="1">
      <alignment horizontal="justify" vertical="center"/>
    </xf>
    <xf numFmtId="0" fontId="61" fillId="0" borderId="0" xfId="0" applyFont="1" applyAlignment="1">
      <alignment horizontal="justify" vertical="center"/>
    </xf>
    <xf numFmtId="0" fontId="9" fillId="0" borderId="0" xfId="0" applyFont="1" applyAlignment="1">
      <alignment horizontal="justify" vertical="center"/>
    </xf>
    <xf numFmtId="0" fontId="62" fillId="0" borderId="0" xfId="0" applyFont="1" applyAlignment="1">
      <alignment horizontal="justify" vertical="center"/>
    </xf>
    <xf numFmtId="0" fontId="39" fillId="0" borderId="0" xfId="0" applyFont="1" applyAlignment="1">
      <alignment horizontal="justify" vertical="center"/>
    </xf>
    <xf numFmtId="0" fontId="42" fillId="0" borderId="0" xfId="0" applyFont="1" applyAlignment="1">
      <alignment vertical="center"/>
    </xf>
    <xf numFmtId="0" fontId="66" fillId="0" borderId="0" xfId="0" applyFont="1" applyAlignment="1">
      <alignment vertical="center" wrapText="1"/>
    </xf>
    <xf numFmtId="0" fontId="67" fillId="0" borderId="0" xfId="0" applyFont="1"/>
    <xf numFmtId="0" fontId="67" fillId="0" borderId="0" xfId="0" applyFont="1" applyAlignment="1">
      <alignment wrapText="1"/>
    </xf>
    <xf numFmtId="0" fontId="17" fillId="0" borderId="0" xfId="6" applyAlignment="1">
      <alignment horizontal="center" vertical="center"/>
    </xf>
    <xf numFmtId="0" fontId="6" fillId="0" borderId="0" xfId="0" applyFont="1" applyAlignment="1">
      <alignment vertical="center" wrapText="1"/>
    </xf>
    <xf numFmtId="0" fontId="68" fillId="0" borderId="0" xfId="0" applyFont="1" applyAlignment="1">
      <alignment vertical="center" wrapText="1"/>
    </xf>
    <xf numFmtId="0" fontId="68" fillId="0" borderId="0" xfId="0" applyFont="1" applyAlignment="1">
      <alignment horizontal="center" vertical="center"/>
    </xf>
    <xf numFmtId="0" fontId="7" fillId="0" borderId="0" xfId="0" applyFont="1" applyAlignment="1">
      <alignment vertical="center" wrapText="1"/>
    </xf>
    <xf numFmtId="0" fontId="66" fillId="0" borderId="0" xfId="0" applyFont="1" applyAlignment="1">
      <alignment horizontal="center" vertical="center" wrapText="1"/>
    </xf>
    <xf numFmtId="0" fontId="61" fillId="0" borderId="0" xfId="0" applyFont="1" applyAlignment="1">
      <alignment horizontal="left" vertical="center"/>
    </xf>
    <xf numFmtId="0" fontId="0" fillId="0" borderId="0" xfId="0" applyAlignment="1">
      <alignment horizontal="center"/>
    </xf>
    <xf numFmtId="0" fontId="68" fillId="0" borderId="0" xfId="0" applyFont="1" applyAlignment="1">
      <alignment vertical="center"/>
    </xf>
    <xf numFmtId="0" fontId="17" fillId="0" borderId="0" xfId="6"/>
    <xf numFmtId="0" fontId="6" fillId="0" borderId="0" xfId="0" applyFont="1" applyAlignment="1">
      <alignment horizontal="right"/>
    </xf>
    <xf numFmtId="0" fontId="6" fillId="0" borderId="0" xfId="0" applyFont="1" applyAlignment="1">
      <alignment horizontal="right" wrapText="1"/>
    </xf>
    <xf numFmtId="0" fontId="7" fillId="0" borderId="0" xfId="0" applyFont="1" applyAlignment="1">
      <alignment horizontal="center" vertical="center"/>
    </xf>
    <xf numFmtId="0" fontId="11" fillId="0" borderId="0" xfId="0" applyFont="1" applyAlignment="1">
      <alignment horizontal="right"/>
    </xf>
    <xf numFmtId="0" fontId="7" fillId="0" borderId="0" xfId="0" applyFont="1" applyAlignment="1">
      <alignment horizontal="right" vertical="center"/>
    </xf>
    <xf numFmtId="0" fontId="7" fillId="0" borderId="0" xfId="0" applyFont="1" applyAlignment="1">
      <alignment horizontal="center" vertical="center" wrapText="1"/>
    </xf>
    <xf numFmtId="166" fontId="39" fillId="0" borderId="1" xfId="3" applyFont="1" applyBorder="1" applyAlignment="1">
      <alignment horizontal="right"/>
    </xf>
    <xf numFmtId="166" fontId="10" fillId="0" borderId="1" xfId="3" applyFont="1" applyBorder="1" applyAlignment="1">
      <alignment horizontal="right" vertical="top"/>
    </xf>
    <xf numFmtId="166" fontId="10" fillId="0" borderId="1" xfId="3" applyFont="1" applyBorder="1" applyAlignment="1">
      <alignment horizontal="center" vertical="top" wrapText="1"/>
    </xf>
    <xf numFmtId="1" fontId="11" fillId="0" borderId="2" xfId="0" applyNumberFormat="1" applyFont="1" applyBorder="1" applyAlignment="1">
      <alignment vertical="center"/>
    </xf>
    <xf numFmtId="1" fontId="6" fillId="0" borderId="0" xfId="0" applyNumberFormat="1" applyFont="1" applyAlignment="1">
      <alignment vertical="center"/>
    </xf>
    <xf numFmtId="166" fontId="11" fillId="0" borderId="0" xfId="0" applyNumberFormat="1" applyFont="1" applyAlignment="1">
      <alignment horizontal="left" wrapText="1"/>
    </xf>
    <xf numFmtId="168" fontId="11" fillId="0" borderId="0" xfId="11" applyNumberFormat="1" applyFont="1" applyFill="1"/>
    <xf numFmtId="166" fontId="9" fillId="0" borderId="0" xfId="0" applyNumberFormat="1" applyFont="1" applyAlignment="1">
      <alignment horizontal="left" wrapText="1"/>
    </xf>
    <xf numFmtId="168" fontId="9" fillId="0" borderId="0" xfId="11" applyNumberFormat="1" applyFont="1" applyFill="1"/>
    <xf numFmtId="168" fontId="9" fillId="0" borderId="0" xfId="11" applyNumberFormat="1" applyFont="1" applyFill="1" applyBorder="1"/>
    <xf numFmtId="43" fontId="6" fillId="0" borderId="0" xfId="11" applyFont="1" applyFill="1" applyBorder="1"/>
    <xf numFmtId="168" fontId="9" fillId="0" borderId="0" xfId="11" applyNumberFormat="1" applyFont="1" applyFill="1" applyAlignment="1">
      <alignment horizontal="right"/>
    </xf>
    <xf numFmtId="168" fontId="9" fillId="0" borderId="0" xfId="11" applyNumberFormat="1" applyFont="1" applyFill="1" applyBorder="1" applyAlignment="1"/>
    <xf numFmtId="166" fontId="22" fillId="0" borderId="0" xfId="0" applyNumberFormat="1" applyFont="1" applyAlignment="1">
      <alignment wrapText="1"/>
    </xf>
    <xf numFmtId="166" fontId="6" fillId="0" borderId="0" xfId="0" applyNumberFormat="1" applyFont="1" applyAlignment="1">
      <alignment wrapText="1"/>
    </xf>
    <xf numFmtId="166" fontId="6" fillId="0" borderId="0" xfId="0" applyNumberFormat="1" applyFont="1" applyAlignment="1">
      <alignment vertical="center" wrapText="1"/>
    </xf>
    <xf numFmtId="0" fontId="10" fillId="0" borderId="1" xfId="1" applyFont="1" applyBorder="1" applyAlignment="1">
      <alignment horizontal="left" vertical="center" wrapText="1"/>
    </xf>
    <xf numFmtId="166" fontId="6" fillId="0" borderId="0" xfId="0" applyNumberFormat="1" applyFont="1" applyAlignment="1">
      <alignment vertical="center"/>
    </xf>
    <xf numFmtId="166" fontId="9" fillId="0" borderId="0" xfId="0" applyNumberFormat="1" applyFont="1" applyAlignment="1">
      <alignment vertical="center" wrapText="1"/>
    </xf>
    <xf numFmtId="166" fontId="11" fillId="0" borderId="0" xfId="0" applyNumberFormat="1" applyFont="1" applyAlignment="1">
      <alignment vertical="center" wrapText="1"/>
    </xf>
    <xf numFmtId="1" fontId="9" fillId="0" borderId="0" xfId="0" applyNumberFormat="1" applyFont="1" applyAlignment="1">
      <alignment wrapText="1"/>
    </xf>
    <xf numFmtId="1" fontId="9" fillId="0" borderId="0" xfId="0" applyNumberFormat="1" applyFont="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right"/>
    </xf>
    <xf numFmtId="0" fontId="9" fillId="0" borderId="0" xfId="0" applyFont="1" applyAlignment="1">
      <alignment vertical="center" wrapText="1"/>
    </xf>
    <xf numFmtId="0" fontId="11" fillId="0" borderId="2" xfId="0" applyFont="1" applyBorder="1" applyAlignment="1">
      <alignment horizontal="center" wrapText="1"/>
    </xf>
    <xf numFmtId="1" fontId="11" fillId="0" borderId="2" xfId="0" applyNumberFormat="1" applyFont="1" applyBorder="1" applyAlignment="1">
      <alignment horizontal="right" vertical="center" wrapText="1"/>
    </xf>
    <xf numFmtId="166" fontId="9" fillId="0" borderId="0" xfId="0" applyNumberFormat="1" applyFont="1" applyAlignment="1">
      <alignment horizontal="center" wrapText="1"/>
    </xf>
    <xf numFmtId="166" fontId="9" fillId="0" borderId="0" xfId="0" applyNumberFormat="1" applyFont="1" applyAlignment="1">
      <alignment horizontal="right" wrapText="1"/>
    </xf>
    <xf numFmtId="0" fontId="9" fillId="0" borderId="0" xfId="0" applyFont="1" applyAlignment="1">
      <alignment horizontal="right" wrapText="1"/>
    </xf>
    <xf numFmtId="166" fontId="11" fillId="0" borderId="0" xfId="0" applyNumberFormat="1" applyFont="1" applyAlignment="1">
      <alignment horizontal="right" wrapText="1"/>
    </xf>
    <xf numFmtId="167" fontId="9" fillId="0" borderId="0" xfId="0" applyNumberFormat="1" applyFont="1" applyAlignment="1">
      <alignment horizontal="right" wrapText="1"/>
    </xf>
    <xf numFmtId="167" fontId="9" fillId="0" borderId="1" xfId="0" applyNumberFormat="1" applyFont="1" applyBorder="1" applyAlignment="1">
      <alignment horizontal="right" wrapText="1"/>
    </xf>
    <xf numFmtId="166" fontId="9" fillId="0" borderId="1" xfId="0" applyNumberFormat="1" applyFont="1" applyBorder="1" applyAlignment="1">
      <alignment horizontal="right" wrapText="1"/>
    </xf>
    <xf numFmtId="167" fontId="6" fillId="0" borderId="0" xfId="0" applyNumberFormat="1" applyFont="1" applyAlignment="1">
      <alignment horizontal="right" wrapText="1"/>
    </xf>
    <xf numFmtId="166" fontId="6" fillId="0" borderId="0" xfId="0" applyNumberFormat="1" applyFont="1" applyAlignment="1">
      <alignment horizontal="right" wrapText="1"/>
    </xf>
    <xf numFmtId="166" fontId="39" fillId="0" borderId="1" xfId="3" applyFont="1" applyBorder="1" applyAlignment="1">
      <alignment wrapText="1"/>
    </xf>
    <xf numFmtId="166" fontId="10" fillId="0" borderId="1" xfId="3" applyFont="1" applyBorder="1" applyAlignment="1">
      <alignment wrapText="1"/>
    </xf>
    <xf numFmtId="166" fontId="10" fillId="0" borderId="1" xfId="3" applyFont="1" applyBorder="1" applyAlignment="1">
      <alignment horizontal="right" wrapText="1"/>
    </xf>
    <xf numFmtId="166" fontId="39" fillId="0" borderId="1" xfId="3" applyFont="1" applyBorder="1" applyAlignment="1">
      <alignment horizontal="right" wrapText="1"/>
    </xf>
    <xf numFmtId="1" fontId="11" fillId="0" borderId="2" xfId="0" applyNumberFormat="1" applyFont="1" applyBorder="1" applyAlignment="1">
      <alignment vertical="center" wrapText="1"/>
    </xf>
    <xf numFmtId="167" fontId="11" fillId="0" borderId="0" xfId="0" applyNumberFormat="1" applyFont="1" applyAlignment="1">
      <alignment horizontal="right" wrapText="1"/>
    </xf>
    <xf numFmtId="168" fontId="11" fillId="0" borderId="0" xfId="11" applyNumberFormat="1" applyFont="1" applyFill="1" applyAlignment="1">
      <alignment horizontal="right" wrapText="1"/>
    </xf>
    <xf numFmtId="168" fontId="31" fillId="0" borderId="0" xfId="11" applyNumberFormat="1" applyFont="1" applyFill="1" applyAlignment="1">
      <alignment horizontal="right" wrapText="1"/>
    </xf>
    <xf numFmtId="168" fontId="9" fillId="0" borderId="0" xfId="11" applyNumberFormat="1" applyFont="1" applyFill="1" applyAlignment="1">
      <alignment horizontal="right" wrapText="1"/>
    </xf>
    <xf numFmtId="1" fontId="12" fillId="0" borderId="0" xfId="12" applyNumberFormat="1" applyFont="1" applyAlignment="1">
      <alignment horizontal="left" wrapText="1"/>
    </xf>
    <xf numFmtId="0" fontId="12" fillId="0" borderId="0" xfId="12" applyFont="1" applyAlignment="1">
      <alignment wrapText="1"/>
    </xf>
    <xf numFmtId="0" fontId="35" fillId="0" borderId="1" xfId="0" applyFont="1" applyBorder="1" applyAlignment="1">
      <alignment wrapText="1"/>
    </xf>
    <xf numFmtId="0" fontId="11" fillId="0" borderId="1" xfId="0" applyFont="1" applyBorder="1" applyAlignment="1">
      <alignment wrapText="1"/>
    </xf>
    <xf numFmtId="0" fontId="38" fillId="0" borderId="0" xfId="0" applyFont="1" applyAlignment="1">
      <alignment wrapText="1"/>
    </xf>
    <xf numFmtId="1" fontId="9" fillId="0" borderId="0" xfId="0" applyNumberFormat="1" applyFont="1" applyAlignment="1">
      <alignment horizontal="center" wrapText="1"/>
    </xf>
    <xf numFmtId="0" fontId="38" fillId="0" borderId="0" xfId="0" applyFont="1" applyAlignment="1">
      <alignment horizontal="left" wrapText="1"/>
    </xf>
    <xf numFmtId="0" fontId="39" fillId="0" borderId="2" xfId="7" applyFont="1" applyBorder="1" applyAlignment="1">
      <alignment horizontal="left" vertical="center" wrapText="1"/>
    </xf>
    <xf numFmtId="1" fontId="6" fillId="0" borderId="0" xfId="0" applyNumberFormat="1" applyFont="1" applyAlignment="1">
      <alignment vertical="center" wrapText="1"/>
    </xf>
    <xf numFmtId="166" fontId="31" fillId="0" borderId="0" xfId="0" applyNumberFormat="1" applyFont="1" applyAlignment="1">
      <alignment wrapText="1"/>
    </xf>
    <xf numFmtId="168" fontId="11" fillId="0" borderId="0" xfId="11" applyNumberFormat="1" applyFont="1" applyFill="1" applyAlignment="1">
      <alignment wrapText="1"/>
    </xf>
    <xf numFmtId="1" fontId="12" fillId="0" borderId="0" xfId="7" applyNumberFormat="1" applyFont="1" applyAlignment="1">
      <alignment horizontal="left" wrapText="1"/>
    </xf>
    <xf numFmtId="166" fontId="9" fillId="0" borderId="0" xfId="12" applyNumberFormat="1" applyFont="1" applyAlignment="1">
      <alignment wrapText="1"/>
    </xf>
    <xf numFmtId="166" fontId="15" fillId="0" borderId="0" xfId="0" applyNumberFormat="1" applyFont="1" applyAlignment="1">
      <alignment wrapText="1"/>
    </xf>
    <xf numFmtId="168" fontId="9" fillId="0" borderId="0" xfId="11" applyNumberFormat="1" applyFont="1" applyFill="1" applyBorder="1" applyAlignment="1">
      <alignment wrapText="1"/>
    </xf>
    <xf numFmtId="1" fontId="12" fillId="0" borderId="0" xfId="0" applyNumberFormat="1" applyFont="1" applyAlignment="1">
      <alignment horizontal="left" vertical="top" wrapText="1"/>
    </xf>
    <xf numFmtId="167" fontId="9" fillId="0" borderId="1" xfId="0" applyNumberFormat="1" applyFont="1" applyBorder="1" applyAlignment="1">
      <alignment wrapText="1"/>
    </xf>
    <xf numFmtId="166" fontId="11" fillId="0" borderId="1" xfId="0" applyNumberFormat="1" applyFont="1" applyBorder="1" applyAlignment="1">
      <alignment horizontal="right" wrapText="1"/>
    </xf>
    <xf numFmtId="166" fontId="9" fillId="0" borderId="2" xfId="0" applyNumberFormat="1" applyFont="1" applyBorder="1" applyAlignment="1">
      <alignment wrapText="1"/>
    </xf>
    <xf numFmtId="1" fontId="11" fillId="0" borderId="2" xfId="0" applyNumberFormat="1" applyFont="1" applyBorder="1" applyAlignment="1">
      <alignment horizontal="right" wrapText="1"/>
    </xf>
    <xf numFmtId="1" fontId="11" fillId="0" borderId="2" xfId="0" applyNumberFormat="1" applyFont="1" applyBorder="1" applyAlignment="1">
      <alignment wrapText="1"/>
    </xf>
    <xf numFmtId="168" fontId="9" fillId="0" borderId="0" xfId="11" applyNumberFormat="1" applyFont="1" applyFill="1" applyAlignment="1">
      <alignment wrapText="1"/>
    </xf>
    <xf numFmtId="166" fontId="6" fillId="0" borderId="1" xfId="0" applyNumberFormat="1" applyFont="1" applyBorder="1" applyAlignment="1">
      <alignment horizontal="right" wrapText="1"/>
    </xf>
    <xf numFmtId="166" fontId="39" fillId="0" borderId="0" xfId="3" applyFont="1" applyAlignment="1">
      <alignment vertical="top" wrapText="1"/>
    </xf>
    <xf numFmtId="166" fontId="10" fillId="0" borderId="1" xfId="3" applyFont="1" applyBorder="1" applyAlignment="1">
      <alignment vertical="top" wrapText="1"/>
    </xf>
    <xf numFmtId="0" fontId="38" fillId="0" borderId="1" xfId="0" applyFont="1" applyBorder="1" applyAlignment="1">
      <alignment horizontal="left" wrapText="1"/>
    </xf>
    <xf numFmtId="1" fontId="11" fillId="0" borderId="2" xfId="0" applyNumberFormat="1" applyFont="1" applyBorder="1" applyAlignment="1">
      <alignment horizontal="center" vertical="center" wrapText="1"/>
    </xf>
    <xf numFmtId="1" fontId="11" fillId="0" borderId="1" xfId="0" applyNumberFormat="1" applyFont="1" applyBorder="1" applyAlignment="1">
      <alignment vertical="center" wrapText="1"/>
    </xf>
    <xf numFmtId="1" fontId="11" fillId="0" borderId="2" xfId="0" applyNumberFormat="1" applyFont="1" applyBorder="1" applyAlignment="1">
      <alignment horizontal="center" wrapText="1"/>
    </xf>
    <xf numFmtId="166" fontId="70" fillId="0" borderId="0" xfId="0" applyNumberFormat="1" applyFont="1" applyAlignment="1">
      <alignment wrapText="1"/>
    </xf>
    <xf numFmtId="166" fontId="71" fillId="0" borderId="0" xfId="0" applyNumberFormat="1" applyFont="1" applyAlignment="1">
      <alignment wrapText="1"/>
    </xf>
    <xf numFmtId="167" fontId="11" fillId="0" borderId="0" xfId="13" applyNumberFormat="1" applyFont="1" applyAlignment="1">
      <alignment horizontal="right" wrapText="1"/>
    </xf>
    <xf numFmtId="167" fontId="9" fillId="0" borderId="0" xfId="13" applyNumberFormat="1" applyFont="1" applyAlignment="1">
      <alignment horizontal="right" wrapText="1"/>
    </xf>
    <xf numFmtId="166" fontId="11" fillId="0" borderId="1" xfId="0" applyNumberFormat="1" applyFont="1" applyBorder="1" applyAlignment="1">
      <alignment wrapText="1"/>
    </xf>
    <xf numFmtId="166" fontId="7" fillId="0" borderId="0" xfId="0" applyNumberFormat="1" applyFont="1" applyAlignment="1">
      <alignment wrapText="1"/>
    </xf>
    <xf numFmtId="166" fontId="10" fillId="0" borderId="0" xfId="3" applyFont="1" applyAlignment="1">
      <alignment vertical="top" wrapText="1"/>
    </xf>
    <xf numFmtId="166" fontId="11" fillId="0" borderId="2" xfId="0" applyNumberFormat="1" applyFont="1" applyBorder="1" applyAlignment="1">
      <alignment horizontal="center" vertical="center" wrapText="1"/>
    </xf>
    <xf numFmtId="166" fontId="11" fillId="0" borderId="2" xfId="0" applyNumberFormat="1" applyFont="1" applyBorder="1" applyAlignment="1">
      <alignment horizontal="center" wrapText="1"/>
    </xf>
    <xf numFmtId="167" fontId="11" fillId="0" borderId="0" xfId="13" applyNumberFormat="1" applyFont="1" applyAlignment="1">
      <alignment wrapText="1"/>
    </xf>
    <xf numFmtId="168" fontId="31" fillId="0" borderId="0" xfId="11" applyNumberFormat="1" applyFont="1" applyFill="1" applyAlignment="1">
      <alignment wrapText="1"/>
    </xf>
    <xf numFmtId="167" fontId="9" fillId="0" borderId="0" xfId="13" applyNumberFormat="1" applyFont="1" applyAlignment="1">
      <alignment wrapText="1"/>
    </xf>
    <xf numFmtId="1" fontId="12" fillId="0" borderId="0" xfId="0" applyNumberFormat="1" applyFont="1" applyAlignment="1">
      <alignment horizontal="left" vertical="center" wrapText="1"/>
    </xf>
    <xf numFmtId="0" fontId="70" fillId="0" borderId="1" xfId="0" applyFont="1" applyBorder="1" applyAlignment="1">
      <alignment wrapText="1"/>
    </xf>
    <xf numFmtId="0" fontId="71" fillId="0" borderId="0" xfId="0" applyFont="1" applyAlignment="1">
      <alignment wrapText="1"/>
    </xf>
    <xf numFmtId="1" fontId="9" fillId="0" borderId="3" xfId="0" applyNumberFormat="1" applyFont="1" applyBorder="1" applyAlignment="1">
      <alignment wrapText="1"/>
    </xf>
    <xf numFmtId="0" fontId="70" fillId="0" borderId="0" xfId="0" applyFont="1" applyAlignment="1">
      <alignment wrapText="1"/>
    </xf>
    <xf numFmtId="166" fontId="39" fillId="0" borderId="1" xfId="3" applyFont="1" applyBorder="1" applyAlignment="1">
      <alignment horizontal="center" vertical="top" wrapText="1"/>
    </xf>
    <xf numFmtId="166" fontId="30" fillId="0" borderId="1" xfId="3" applyFont="1" applyBorder="1" applyAlignment="1">
      <alignment horizontal="center" vertical="top" wrapText="1"/>
    </xf>
    <xf numFmtId="1" fontId="11" fillId="0" borderId="1" xfId="0" applyNumberFormat="1" applyFont="1" applyBorder="1" applyAlignment="1">
      <alignment horizontal="center" vertical="center" wrapText="1"/>
    </xf>
    <xf numFmtId="1" fontId="11" fillId="0" borderId="1" xfId="0" applyNumberFormat="1" applyFont="1" applyBorder="1" applyAlignment="1">
      <alignment horizontal="right" vertical="center" wrapText="1"/>
    </xf>
    <xf numFmtId="166" fontId="7" fillId="0" borderId="0" xfId="7" applyNumberFormat="1" applyFont="1" applyAlignment="1">
      <alignment vertical="center" wrapText="1"/>
    </xf>
    <xf numFmtId="166" fontId="35" fillId="0" borderId="0" xfId="0" applyNumberFormat="1" applyFont="1" applyAlignment="1">
      <alignment wrapText="1"/>
    </xf>
    <xf numFmtId="0" fontId="72" fillId="0" borderId="0" xfId="0" applyFont="1" applyAlignment="1">
      <alignment wrapText="1"/>
    </xf>
    <xf numFmtId="0" fontId="73" fillId="0" borderId="0" xfId="0" applyFont="1" applyAlignment="1">
      <alignment horizontal="left" wrapText="1"/>
    </xf>
    <xf numFmtId="166" fontId="11" fillId="0" borderId="2" xfId="0" applyNumberFormat="1" applyFont="1" applyBorder="1" applyAlignment="1">
      <alignment horizontal="right" vertical="center" wrapText="1"/>
    </xf>
    <xf numFmtId="1" fontId="6" fillId="0" borderId="0" xfId="0" applyNumberFormat="1" applyFont="1" applyAlignment="1">
      <alignment horizontal="right" vertical="center" wrapText="1"/>
    </xf>
    <xf numFmtId="168" fontId="9" fillId="0" borderId="0" xfId="11" applyNumberFormat="1" applyFont="1" applyFill="1" applyBorder="1" applyAlignment="1">
      <alignment horizontal="right" wrapText="1"/>
    </xf>
    <xf numFmtId="166" fontId="74" fillId="0" borderId="0" xfId="0" applyNumberFormat="1" applyFont="1" applyAlignment="1">
      <alignment wrapText="1"/>
    </xf>
    <xf numFmtId="1" fontId="74" fillId="0" borderId="0" xfId="0" applyNumberFormat="1" applyFont="1" applyAlignment="1">
      <alignment wrapText="1"/>
    </xf>
    <xf numFmtId="0" fontId="7" fillId="0" borderId="1" xfId="0" applyFont="1" applyBorder="1" applyAlignment="1">
      <alignment horizontal="left" wrapText="1"/>
    </xf>
    <xf numFmtId="0" fontId="7" fillId="0" borderId="0" xfId="0" applyFont="1" applyAlignment="1">
      <alignment horizontal="left" wrapText="1"/>
    </xf>
    <xf numFmtId="1" fontId="9" fillId="0" borderId="2" xfId="0" applyNumberFormat="1" applyFont="1" applyBorder="1" applyAlignment="1">
      <alignment vertical="center" wrapText="1"/>
    </xf>
    <xf numFmtId="167" fontId="11" fillId="0" borderId="0" xfId="0" applyNumberFormat="1" applyFont="1" applyAlignment="1">
      <alignment wrapText="1"/>
    </xf>
    <xf numFmtId="166" fontId="7" fillId="0" borderId="0" xfId="7" applyNumberFormat="1" applyFont="1" applyAlignment="1">
      <alignment wrapText="1"/>
    </xf>
    <xf numFmtId="167" fontId="9" fillId="0" borderId="0" xfId="7" applyNumberFormat="1" applyFont="1" applyAlignment="1">
      <alignment horizontal="right" wrapText="1"/>
    </xf>
    <xf numFmtId="0" fontId="70" fillId="0" borderId="0" xfId="7" applyFont="1" applyAlignment="1">
      <alignment wrapText="1"/>
    </xf>
    <xf numFmtId="0" fontId="9" fillId="0" borderId="0" xfId="0" applyFont="1" applyAlignment="1">
      <alignment horizontal="center" wrapText="1"/>
    </xf>
    <xf numFmtId="1" fontId="6" fillId="0" borderId="0" xfId="0" applyNumberFormat="1" applyFont="1" applyAlignment="1">
      <alignment wrapText="1"/>
    </xf>
    <xf numFmtId="0" fontId="11" fillId="0" borderId="1" xfId="0" applyFont="1" applyBorder="1" applyAlignment="1">
      <alignment horizontal="right" wrapText="1"/>
    </xf>
    <xf numFmtId="169" fontId="70" fillId="0" borderId="0" xfId="0" applyNumberFormat="1" applyFont="1" applyAlignment="1">
      <alignment wrapText="1"/>
    </xf>
    <xf numFmtId="168" fontId="9" fillId="0" borderId="0" xfId="0" applyNumberFormat="1" applyFont="1" applyAlignment="1">
      <alignment wrapText="1"/>
    </xf>
    <xf numFmtId="166" fontId="9" fillId="0" borderId="0" xfId="7" applyNumberFormat="1" applyFont="1" applyAlignment="1">
      <alignment wrapText="1"/>
    </xf>
    <xf numFmtId="168" fontId="9" fillId="0" borderId="1" xfId="11" applyNumberFormat="1" applyFont="1" applyFill="1" applyBorder="1" applyAlignment="1">
      <alignment horizontal="right" wrapText="1"/>
    </xf>
    <xf numFmtId="43" fontId="9" fillId="0" borderId="1" xfId="11" applyFont="1" applyFill="1" applyBorder="1" applyAlignment="1">
      <alignment horizontal="right" wrapText="1"/>
    </xf>
    <xf numFmtId="166" fontId="31" fillId="0" borderId="1" xfId="0" applyNumberFormat="1" applyFont="1" applyBorder="1" applyAlignment="1">
      <alignment wrapText="1"/>
    </xf>
    <xf numFmtId="1" fontId="9" fillId="0" borderId="0" xfId="0" applyNumberFormat="1" applyFont="1" applyAlignment="1">
      <alignment horizontal="right" wrapText="1"/>
    </xf>
    <xf numFmtId="166" fontId="11" fillId="0" borderId="0" xfId="0" applyNumberFormat="1" applyFont="1" applyAlignment="1">
      <alignment horizontal="center" vertical="center" wrapText="1"/>
    </xf>
    <xf numFmtId="166" fontId="39" fillId="0" borderId="0" xfId="0" applyNumberFormat="1" applyFont="1" applyAlignment="1">
      <alignment horizontal="left" vertical="top" wrapText="1"/>
    </xf>
    <xf numFmtId="166" fontId="10" fillId="0" borderId="0" xfId="0" applyNumberFormat="1" applyFont="1" applyAlignment="1">
      <alignment horizontal="left" vertical="top" wrapText="1"/>
    </xf>
    <xf numFmtId="166" fontId="9" fillId="0" borderId="1" xfId="0" applyNumberFormat="1" applyFont="1" applyBorder="1" applyAlignment="1">
      <alignment horizontal="left" wrapText="1"/>
    </xf>
    <xf numFmtId="168" fontId="70" fillId="0" borderId="0" xfId="11" applyNumberFormat="1" applyFont="1" applyFill="1" applyAlignment="1">
      <alignment wrapText="1"/>
    </xf>
    <xf numFmtId="167" fontId="32" fillId="0" borderId="0" xfId="0" applyNumberFormat="1" applyFont="1" applyAlignment="1">
      <alignment wrapText="1"/>
    </xf>
    <xf numFmtId="166" fontId="32" fillId="0" borderId="0" xfId="0" applyNumberFormat="1" applyFont="1" applyAlignment="1">
      <alignment wrapText="1"/>
    </xf>
    <xf numFmtId="167" fontId="35" fillId="0" borderId="0" xfId="0" applyNumberFormat="1" applyFont="1" applyAlignment="1">
      <alignment wrapText="1"/>
    </xf>
    <xf numFmtId="167" fontId="35" fillId="0" borderId="0" xfId="0" applyNumberFormat="1" applyFont="1" applyAlignment="1">
      <alignment horizontal="right" wrapText="1"/>
    </xf>
    <xf numFmtId="166" fontId="35" fillId="0" borderId="0" xfId="0" applyNumberFormat="1" applyFont="1" applyAlignment="1">
      <alignment horizontal="left" wrapText="1"/>
    </xf>
    <xf numFmtId="166" fontId="35" fillId="0" borderId="1" xfId="0" applyNumberFormat="1" applyFont="1" applyBorder="1" applyAlignment="1">
      <alignment wrapText="1"/>
    </xf>
    <xf numFmtId="166" fontId="16" fillId="0" borderId="0" xfId="0" applyNumberFormat="1" applyFont="1" applyAlignment="1">
      <alignment wrapText="1"/>
    </xf>
    <xf numFmtId="1" fontId="22" fillId="0" borderId="0" xfId="0" applyNumberFormat="1" applyFont="1" applyAlignment="1">
      <alignment wrapText="1"/>
    </xf>
    <xf numFmtId="166" fontId="39" fillId="0" borderId="0" xfId="3" applyFont="1" applyAlignment="1">
      <alignment wrapText="1"/>
    </xf>
    <xf numFmtId="166" fontId="10" fillId="0" borderId="0" xfId="3" applyFont="1" applyAlignment="1">
      <alignment wrapText="1"/>
    </xf>
    <xf numFmtId="1" fontId="32" fillId="0" borderId="2" xfId="0" applyNumberFormat="1" applyFont="1" applyBorder="1" applyAlignment="1">
      <alignment wrapText="1"/>
    </xf>
    <xf numFmtId="0" fontId="32" fillId="0" borderId="2" xfId="0" applyFont="1" applyBorder="1" applyAlignment="1">
      <alignment horizontal="center" wrapText="1"/>
    </xf>
    <xf numFmtId="167" fontId="35" fillId="0" borderId="0" xfId="13" applyNumberFormat="1" applyFont="1" applyAlignment="1">
      <alignment horizontal="right" wrapText="1"/>
    </xf>
    <xf numFmtId="0" fontId="16" fillId="0" borderId="0" xfId="0" applyFont="1" applyAlignment="1">
      <alignment wrapText="1"/>
    </xf>
    <xf numFmtId="166" fontId="39" fillId="0" borderId="0" xfId="3" applyFont="1" applyAlignment="1">
      <alignment vertical="center" wrapText="1"/>
    </xf>
    <xf numFmtId="166" fontId="10" fillId="0" borderId="0" xfId="3" applyFont="1" applyAlignment="1">
      <alignment vertical="center" wrapText="1"/>
    </xf>
    <xf numFmtId="0" fontId="38" fillId="0" borderId="1" xfId="0" applyFont="1" applyBorder="1" applyAlignment="1">
      <alignment horizontal="left" vertical="center" wrapText="1"/>
    </xf>
    <xf numFmtId="0" fontId="38" fillId="0" borderId="0" xfId="0" applyFont="1" applyAlignment="1">
      <alignment horizontal="left" vertical="center" wrapText="1"/>
    </xf>
    <xf numFmtId="0" fontId="11" fillId="0" borderId="0" xfId="0" applyFont="1" applyAlignment="1">
      <alignment horizontal="left" vertical="center" wrapText="1"/>
    </xf>
    <xf numFmtId="166" fontId="70" fillId="0" borderId="0" xfId="0" applyNumberFormat="1" applyFont="1" applyAlignment="1">
      <alignment vertical="center" wrapText="1"/>
    </xf>
    <xf numFmtId="166" fontId="71" fillId="0" borderId="0" xfId="0" applyNumberFormat="1" applyFont="1" applyAlignment="1">
      <alignment vertical="center" wrapText="1"/>
    </xf>
    <xf numFmtId="167" fontId="11" fillId="0" borderId="0" xfId="0" applyNumberFormat="1" applyFont="1" applyAlignment="1">
      <alignment horizontal="right" vertical="center" wrapText="1"/>
    </xf>
    <xf numFmtId="168" fontId="11" fillId="0" borderId="0" xfId="11" applyNumberFormat="1" applyFont="1" applyFill="1" applyAlignment="1">
      <alignment vertical="center" wrapText="1"/>
    </xf>
    <xf numFmtId="168" fontId="9" fillId="0" borderId="0" xfId="11" applyNumberFormat="1" applyFont="1" applyFill="1" applyAlignment="1">
      <alignment horizontal="right" vertical="center" wrapText="1"/>
    </xf>
    <xf numFmtId="168" fontId="9" fillId="0" borderId="0" xfId="11" applyNumberFormat="1" applyFont="1" applyFill="1" applyAlignment="1">
      <alignment vertical="center" wrapText="1"/>
    </xf>
    <xf numFmtId="166" fontId="9" fillId="0" borderId="0" xfId="0" applyNumberFormat="1" applyFont="1" applyAlignment="1">
      <alignment horizontal="left" vertical="center" wrapText="1"/>
    </xf>
    <xf numFmtId="0" fontId="70" fillId="0" borderId="0" xfId="0" applyFont="1" applyAlignment="1">
      <alignment vertical="center" wrapText="1"/>
    </xf>
    <xf numFmtId="0" fontId="70" fillId="0" borderId="1" xfId="0" applyFont="1" applyBorder="1" applyAlignment="1">
      <alignment vertical="center" wrapText="1"/>
    </xf>
    <xf numFmtId="166" fontId="70" fillId="0" borderId="1" xfId="0" applyNumberFormat="1" applyFont="1" applyBorder="1" applyAlignment="1">
      <alignment vertical="center" wrapText="1"/>
    </xf>
    <xf numFmtId="168" fontId="9" fillId="0" borderId="1" xfId="11" applyNumberFormat="1" applyFont="1" applyFill="1" applyBorder="1" applyAlignment="1">
      <alignment horizontal="right" vertical="center" wrapText="1"/>
    </xf>
    <xf numFmtId="166" fontId="6" fillId="0" borderId="0" xfId="0" applyNumberFormat="1" applyFont="1" applyAlignment="1">
      <alignment horizontal="right" vertical="center" wrapText="1"/>
    </xf>
    <xf numFmtId="166" fontId="71" fillId="0" borderId="1" xfId="0" applyNumberFormat="1" applyFont="1" applyBorder="1" applyAlignment="1">
      <alignment vertical="center" wrapText="1"/>
    </xf>
    <xf numFmtId="166" fontId="6" fillId="0" borderId="1" xfId="0" applyNumberFormat="1" applyFont="1" applyBorder="1" applyAlignment="1">
      <alignment horizontal="right" vertical="center" wrapText="1"/>
    </xf>
    <xf numFmtId="168" fontId="6" fillId="0" borderId="1" xfId="11" applyNumberFormat="1" applyFont="1" applyFill="1" applyBorder="1" applyAlignment="1">
      <alignment vertical="center" wrapText="1"/>
    </xf>
    <xf numFmtId="1" fontId="9" fillId="0" borderId="0" xfId="0" applyNumberFormat="1" applyFont="1" applyAlignment="1">
      <alignment horizontal="center" vertical="center" wrapText="1"/>
    </xf>
    <xf numFmtId="0" fontId="71" fillId="0" borderId="0" xfId="0" applyFont="1" applyAlignment="1">
      <alignment vertical="center" wrapText="1"/>
    </xf>
    <xf numFmtId="0" fontId="6" fillId="0" borderId="0" xfId="12" applyFont="1" applyAlignment="1">
      <alignment wrapText="1"/>
    </xf>
    <xf numFmtId="0" fontId="9" fillId="0" borderId="0" xfId="12" applyFont="1" applyAlignment="1">
      <alignment wrapText="1"/>
    </xf>
    <xf numFmtId="0" fontId="38" fillId="0" borderId="0" xfId="12" applyFont="1" applyAlignment="1">
      <alignment horizontal="left" wrapText="1"/>
    </xf>
    <xf numFmtId="0" fontId="38" fillId="0" borderId="1" xfId="12" applyFont="1" applyBorder="1" applyAlignment="1">
      <alignment horizontal="left" wrapText="1"/>
    </xf>
    <xf numFmtId="166" fontId="6" fillId="0" borderId="0" xfId="12" applyNumberFormat="1" applyFont="1" applyAlignment="1">
      <alignment vertical="center" wrapText="1"/>
    </xf>
    <xf numFmtId="0" fontId="11" fillId="0" borderId="2" xfId="12" applyFont="1" applyBorder="1" applyAlignment="1">
      <alignment horizontal="center" vertical="center" wrapText="1"/>
    </xf>
    <xf numFmtId="1" fontId="11" fillId="0" borderId="2" xfId="12" applyNumberFormat="1" applyFont="1" applyBorder="1" applyAlignment="1">
      <alignment vertical="center" wrapText="1"/>
    </xf>
    <xf numFmtId="0" fontId="11" fillId="0" borderId="2" xfId="7" applyFont="1" applyBorder="1" applyAlignment="1">
      <alignment wrapText="1"/>
    </xf>
    <xf numFmtId="166" fontId="6" fillId="0" borderId="0" xfId="7" applyNumberFormat="1" applyFont="1" applyAlignment="1">
      <alignment wrapText="1"/>
    </xf>
    <xf numFmtId="0" fontId="9" fillId="0" borderId="0" xfId="7" applyFont="1" applyAlignment="1">
      <alignment wrapText="1"/>
    </xf>
    <xf numFmtId="166" fontId="11" fillId="0" borderId="0" xfId="7" applyNumberFormat="1" applyFont="1" applyAlignment="1">
      <alignment wrapText="1"/>
    </xf>
    <xf numFmtId="167" fontId="11" fillId="0" borderId="0" xfId="7" applyNumberFormat="1" applyFont="1" applyAlignment="1">
      <alignment wrapText="1"/>
    </xf>
    <xf numFmtId="166" fontId="70" fillId="0" borderId="0" xfId="7" applyNumberFormat="1" applyFont="1" applyAlignment="1">
      <alignment wrapText="1"/>
    </xf>
    <xf numFmtId="167" fontId="9" fillId="0" borderId="0" xfId="7" applyNumberFormat="1" applyFont="1" applyAlignment="1">
      <alignment wrapText="1"/>
    </xf>
    <xf numFmtId="166" fontId="9" fillId="0" borderId="1" xfId="7" applyNumberFormat="1" applyFont="1" applyBorder="1" applyAlignment="1">
      <alignment wrapText="1"/>
    </xf>
    <xf numFmtId="167" fontId="9" fillId="0" borderId="1" xfId="7" applyNumberFormat="1" applyFont="1" applyBorder="1" applyAlignment="1">
      <alignment horizontal="right" wrapText="1"/>
    </xf>
    <xf numFmtId="166" fontId="9" fillId="0" borderId="1" xfId="7" applyNumberFormat="1" applyFont="1" applyBorder="1" applyAlignment="1">
      <alignment horizontal="right" wrapText="1"/>
    </xf>
    <xf numFmtId="166" fontId="6" fillId="0" borderId="0" xfId="7" applyNumberFormat="1" applyFont="1" applyAlignment="1">
      <alignment horizontal="right" wrapText="1"/>
    </xf>
    <xf numFmtId="0" fontId="71" fillId="0" borderId="0" xfId="7" applyFont="1" applyAlignment="1">
      <alignment wrapText="1"/>
    </xf>
    <xf numFmtId="0" fontId="11" fillId="0" borderId="1" xfId="7" applyFont="1" applyBorder="1" applyAlignment="1">
      <alignment wrapText="1"/>
    </xf>
    <xf numFmtId="0" fontId="11" fillId="0" borderId="0" xfId="12" applyFont="1" applyAlignment="1">
      <alignment horizontal="center" vertical="center" wrapText="1"/>
    </xf>
    <xf numFmtId="1" fontId="11" fillId="0" borderId="0" xfId="12" applyNumberFormat="1" applyFont="1" applyAlignment="1">
      <alignment vertical="center" wrapText="1"/>
    </xf>
    <xf numFmtId="0" fontId="11" fillId="0" borderId="0" xfId="7" applyFont="1" applyAlignment="1">
      <alignment wrapText="1"/>
    </xf>
    <xf numFmtId="166" fontId="9" fillId="0" borderId="0" xfId="13" applyNumberFormat="1" applyFont="1" applyAlignment="1">
      <alignment horizontal="right" wrapText="1"/>
    </xf>
    <xf numFmtId="166" fontId="75" fillId="0" borderId="0" xfId="7" applyNumberFormat="1" applyFont="1" applyAlignment="1">
      <alignment wrapText="1"/>
    </xf>
    <xf numFmtId="1" fontId="9" fillId="0" borderId="0" xfId="7" applyNumberFormat="1" applyFont="1" applyAlignment="1">
      <alignment horizontal="left" wrapText="1"/>
    </xf>
    <xf numFmtId="166" fontId="9" fillId="0" borderId="0" xfId="7" applyNumberFormat="1" applyFont="1" applyAlignment="1">
      <alignment horizontal="left" wrapText="1"/>
    </xf>
    <xf numFmtId="0" fontId="61" fillId="0" borderId="0" xfId="12" applyFont="1" applyAlignment="1">
      <alignment wrapText="1"/>
    </xf>
    <xf numFmtId="1" fontId="12" fillId="0" borderId="0" xfId="12" applyNumberFormat="1" applyFont="1" applyAlignment="1">
      <alignment wrapText="1"/>
    </xf>
    <xf numFmtId="1" fontId="12" fillId="0" borderId="1" xfId="7" applyNumberFormat="1" applyFont="1" applyBorder="1" applyAlignment="1">
      <alignment horizontal="left" wrapText="1"/>
    </xf>
    <xf numFmtId="0" fontId="71" fillId="0" borderId="1" xfId="7" applyFont="1" applyBorder="1" applyAlignment="1">
      <alignment wrapText="1"/>
    </xf>
    <xf numFmtId="0" fontId="9" fillId="0" borderId="1" xfId="7" applyFont="1" applyBorder="1" applyAlignment="1">
      <alignment wrapText="1"/>
    </xf>
    <xf numFmtId="0" fontId="70" fillId="0" borderId="1" xfId="7" applyFont="1" applyBorder="1" applyAlignment="1">
      <alignment wrapText="1"/>
    </xf>
    <xf numFmtId="0" fontId="9" fillId="0" borderId="0" xfId="7" applyFont="1" applyAlignment="1">
      <alignment horizontal="center" wrapText="1"/>
    </xf>
    <xf numFmtId="0" fontId="6" fillId="0" borderId="0" xfId="7" applyFont="1" applyAlignment="1">
      <alignment wrapText="1"/>
    </xf>
    <xf numFmtId="167" fontId="11" fillId="0" borderId="0" xfId="12" applyNumberFormat="1" applyFont="1" applyAlignment="1">
      <alignment wrapText="1"/>
    </xf>
    <xf numFmtId="166" fontId="9" fillId="0" borderId="0" xfId="13" applyNumberFormat="1" applyFont="1" applyAlignment="1">
      <alignment wrapText="1"/>
    </xf>
    <xf numFmtId="167" fontId="9" fillId="0" borderId="1" xfId="7" applyNumberFormat="1" applyFont="1" applyBorder="1" applyAlignment="1">
      <alignment wrapText="1"/>
    </xf>
    <xf numFmtId="167" fontId="6" fillId="0" borderId="0" xfId="7" applyNumberFormat="1" applyFont="1" applyAlignment="1">
      <alignment wrapText="1"/>
    </xf>
    <xf numFmtId="167" fontId="32" fillId="0" borderId="0" xfId="12" applyNumberFormat="1" applyFont="1" applyAlignment="1">
      <alignment wrapText="1"/>
    </xf>
    <xf numFmtId="0" fontId="38" fillId="0" borderId="0" xfId="12" applyFont="1" applyAlignment="1">
      <alignment wrapText="1"/>
    </xf>
    <xf numFmtId="1" fontId="6" fillId="0" borderId="0" xfId="12" applyNumberFormat="1" applyFont="1" applyAlignment="1">
      <alignment vertical="center" wrapText="1"/>
    </xf>
    <xf numFmtId="166" fontId="9" fillId="0" borderId="0" xfId="12" applyNumberFormat="1" applyFont="1" applyAlignment="1">
      <alignment vertical="center" wrapText="1"/>
    </xf>
    <xf numFmtId="0" fontId="7" fillId="0" borderId="0" xfId="7" applyFont="1" applyAlignment="1">
      <alignment wrapText="1"/>
    </xf>
    <xf numFmtId="0" fontId="76" fillId="0" borderId="0" xfId="12" applyFont="1" applyAlignment="1">
      <alignment wrapText="1"/>
    </xf>
    <xf numFmtId="166" fontId="9" fillId="0" borderId="0" xfId="12" applyNumberFormat="1" applyFont="1" applyAlignment="1">
      <alignment horizontal="left" wrapText="1"/>
    </xf>
    <xf numFmtId="0" fontId="6" fillId="0" borderId="1" xfId="7" applyFont="1" applyBorder="1" applyAlignment="1">
      <alignment wrapText="1"/>
    </xf>
    <xf numFmtId="0" fontId="11" fillId="0" borderId="2" xfId="12" applyFont="1" applyBorder="1" applyAlignment="1">
      <alignment horizontal="center" wrapText="1"/>
    </xf>
    <xf numFmtId="170" fontId="9" fillId="0" borderId="0" xfId="7" applyNumberFormat="1" applyFont="1" applyAlignment="1">
      <alignment wrapText="1"/>
    </xf>
    <xf numFmtId="1" fontId="77" fillId="0" borderId="0" xfId="12" applyNumberFormat="1" applyFont="1" applyAlignment="1">
      <alignment wrapText="1"/>
    </xf>
    <xf numFmtId="1" fontId="35" fillId="0" borderId="0" xfId="12" applyNumberFormat="1" applyFont="1" applyAlignment="1">
      <alignment horizontal="left" wrapText="1"/>
    </xf>
    <xf numFmtId="0" fontId="35" fillId="0" borderId="0" xfId="12" applyFont="1" applyAlignment="1">
      <alignment wrapText="1"/>
    </xf>
    <xf numFmtId="1" fontId="12" fillId="0" borderId="1" xfId="12" applyNumberFormat="1" applyFont="1" applyBorder="1" applyAlignment="1">
      <alignment horizontal="left" wrapText="1"/>
    </xf>
    <xf numFmtId="0" fontId="12" fillId="0" borderId="1" xfId="12" applyFont="1" applyBorder="1" applyAlignment="1">
      <alignment wrapText="1"/>
    </xf>
    <xf numFmtId="1" fontId="9" fillId="0" borderId="0" xfId="7" applyNumberFormat="1" applyFont="1" applyAlignment="1">
      <alignment wrapText="1"/>
    </xf>
    <xf numFmtId="0" fontId="11" fillId="0" borderId="0" xfId="12" applyFont="1" applyAlignment="1">
      <alignment horizontal="center" wrapText="1"/>
    </xf>
    <xf numFmtId="166" fontId="71" fillId="0" borderId="0" xfId="7" applyNumberFormat="1" applyFont="1" applyAlignment="1">
      <alignment wrapText="1"/>
    </xf>
    <xf numFmtId="1" fontId="44" fillId="0" borderId="0" xfId="12" applyNumberFormat="1" applyFont="1" applyAlignment="1">
      <alignment wrapText="1"/>
    </xf>
    <xf numFmtId="1" fontId="6" fillId="0" borderId="0" xfId="7" applyNumberFormat="1" applyFont="1" applyAlignment="1">
      <alignment wrapText="1"/>
    </xf>
    <xf numFmtId="1" fontId="9" fillId="0" borderId="1" xfId="7" applyNumberFormat="1" applyFont="1" applyBorder="1" applyAlignment="1">
      <alignment wrapText="1"/>
    </xf>
    <xf numFmtId="1" fontId="9" fillId="0" borderId="0" xfId="7" applyNumberFormat="1" applyFont="1" applyAlignment="1">
      <alignment horizontal="center" wrapText="1"/>
    </xf>
    <xf numFmtId="167" fontId="11" fillId="0" borderId="0" xfId="7" applyNumberFormat="1" applyFont="1" applyAlignment="1">
      <alignment horizontal="right" wrapText="1"/>
    </xf>
    <xf numFmtId="1" fontId="12" fillId="0" borderId="0" xfId="12" applyNumberFormat="1" applyFont="1" applyAlignment="1">
      <alignment horizontal="left" vertical="center" wrapText="1"/>
    </xf>
    <xf numFmtId="1" fontId="9" fillId="0" borderId="0" xfId="12" applyNumberFormat="1" applyFont="1" applyAlignment="1">
      <alignment horizontal="left" wrapText="1"/>
    </xf>
    <xf numFmtId="0" fontId="15" fillId="0" borderId="0" xfId="12" applyFont="1" applyAlignment="1">
      <alignment wrapText="1"/>
    </xf>
    <xf numFmtId="0" fontId="9" fillId="0" borderId="1" xfId="7" applyFont="1" applyBorder="1" applyAlignment="1">
      <alignment horizontal="right" wrapText="1"/>
    </xf>
    <xf numFmtId="0" fontId="6" fillId="0" borderId="0" xfId="7" applyFont="1" applyAlignment="1">
      <alignment horizontal="right" wrapText="1"/>
    </xf>
    <xf numFmtId="0" fontId="71" fillId="0" borderId="0" xfId="7" applyFont="1" applyAlignment="1">
      <alignment horizontal="right" wrapText="1"/>
    </xf>
    <xf numFmtId="166" fontId="71" fillId="0" borderId="0" xfId="7" applyNumberFormat="1" applyFont="1" applyAlignment="1">
      <alignment horizontal="right" wrapText="1"/>
    </xf>
    <xf numFmtId="0" fontId="70" fillId="0" borderId="0" xfId="7" applyFont="1" applyAlignment="1">
      <alignment horizontal="right" wrapText="1"/>
    </xf>
    <xf numFmtId="0" fontId="12" fillId="0" borderId="0" xfId="12" applyFont="1" applyAlignment="1">
      <alignment horizontal="left" wrapText="1"/>
    </xf>
    <xf numFmtId="166" fontId="9" fillId="0" borderId="0" xfId="7" applyNumberFormat="1" applyFont="1" applyAlignment="1">
      <alignment horizontal="center" wrapText="1"/>
    </xf>
    <xf numFmtId="166" fontId="9" fillId="0" borderId="1" xfId="7" applyNumberFormat="1" applyFont="1" applyBorder="1" applyAlignment="1">
      <alignment horizontal="left" wrapText="1"/>
    </xf>
    <xf numFmtId="166" fontId="12" fillId="0" borderId="1" xfId="7" applyNumberFormat="1" applyFont="1" applyBorder="1" applyAlignment="1">
      <alignment horizontal="left" wrapText="1"/>
    </xf>
    <xf numFmtId="166" fontId="71" fillId="0" borderId="0" xfId="7" applyNumberFormat="1" applyFont="1" applyAlignment="1">
      <alignment horizontal="left" wrapText="1"/>
    </xf>
    <xf numFmtId="166" fontId="70" fillId="0" borderId="0" xfId="7" applyNumberFormat="1" applyFont="1" applyAlignment="1">
      <alignment horizontal="left" wrapText="1"/>
    </xf>
    <xf numFmtId="167" fontId="70" fillId="0" borderId="0" xfId="7" applyNumberFormat="1" applyFont="1" applyAlignment="1">
      <alignment wrapText="1"/>
    </xf>
    <xf numFmtId="166" fontId="70" fillId="0" borderId="1" xfId="7" applyNumberFormat="1" applyFont="1" applyBorder="1" applyAlignment="1">
      <alignment wrapText="1"/>
    </xf>
    <xf numFmtId="166" fontId="9" fillId="0" borderId="0" xfId="7" applyNumberFormat="1" applyFont="1" applyAlignment="1">
      <alignment horizontal="right" wrapText="1"/>
    </xf>
    <xf numFmtId="166" fontId="70" fillId="0" borderId="0" xfId="7" applyNumberFormat="1" applyFont="1" applyAlignment="1">
      <alignment horizontal="right" wrapText="1"/>
    </xf>
    <xf numFmtId="0" fontId="61" fillId="0" borderId="0" xfId="0" applyFont="1" applyAlignment="1">
      <alignment wrapText="1"/>
    </xf>
    <xf numFmtId="167" fontId="12" fillId="0" borderId="0" xfId="7" applyNumberFormat="1" applyFont="1" applyAlignment="1">
      <alignment horizontal="right" wrapText="1"/>
    </xf>
    <xf numFmtId="0" fontId="70" fillId="0" borderId="1" xfId="7" applyFont="1" applyBorder="1" applyAlignment="1">
      <alignment horizontal="right" wrapText="1"/>
    </xf>
    <xf numFmtId="166" fontId="39" fillId="0" borderId="0" xfId="3" applyFont="1" applyAlignment="1">
      <alignment vertical="top"/>
    </xf>
    <xf numFmtId="0" fontId="38" fillId="0" borderId="0" xfId="1" applyFont="1" applyAlignment="1">
      <alignment horizontal="center" vertical="top" wrapText="1"/>
    </xf>
    <xf numFmtId="166" fontId="70" fillId="0" borderId="0" xfId="0" applyNumberFormat="1" applyFont="1"/>
    <xf numFmtId="166" fontId="71" fillId="0" borderId="0" xfId="0" applyNumberFormat="1" applyFont="1"/>
    <xf numFmtId="167" fontId="70" fillId="0" borderId="0" xfId="0" applyNumberFormat="1" applyFont="1"/>
    <xf numFmtId="167" fontId="9" fillId="0" borderId="0" xfId="0" applyNumberFormat="1" applyFont="1" applyAlignment="1">
      <alignment wrapText="1"/>
    </xf>
    <xf numFmtId="0" fontId="71" fillId="0" borderId="0" xfId="0" applyFont="1"/>
    <xf numFmtId="0" fontId="70" fillId="0" borderId="0" xfId="0" applyFont="1"/>
    <xf numFmtId="0" fontId="39" fillId="0" borderId="1" xfId="1" applyFont="1" applyBorder="1" applyAlignment="1">
      <alignment vertical="top" wrapText="1"/>
    </xf>
    <xf numFmtId="166" fontId="10" fillId="0" borderId="1" xfId="3" applyFont="1" applyBorder="1" applyAlignment="1">
      <alignment vertical="top"/>
    </xf>
    <xf numFmtId="0" fontId="61" fillId="0" borderId="0" xfId="0" applyFont="1"/>
    <xf numFmtId="1" fontId="9" fillId="0" borderId="1" xfId="0" applyNumberFormat="1" applyFont="1" applyBorder="1" applyAlignment="1">
      <alignment vertical="center" wrapText="1"/>
    </xf>
    <xf numFmtId="167" fontId="70" fillId="0" borderId="0" xfId="0" applyNumberFormat="1" applyFont="1" applyAlignment="1">
      <alignment wrapText="1"/>
    </xf>
    <xf numFmtId="166" fontId="70" fillId="0" borderId="1" xfId="0" applyNumberFormat="1" applyFont="1" applyBorder="1" applyAlignment="1">
      <alignment wrapText="1"/>
    </xf>
    <xf numFmtId="166" fontId="46" fillId="0" borderId="0" xfId="0" applyNumberFormat="1" applyFont="1" applyAlignment="1">
      <alignment wrapText="1"/>
    </xf>
    <xf numFmtId="166" fontId="11" fillId="0" borderId="0" xfId="13" applyNumberFormat="1" applyFont="1" applyAlignment="1">
      <alignment horizontal="right" wrapText="1"/>
    </xf>
    <xf numFmtId="166" fontId="11" fillId="0" borderId="0" xfId="0" applyNumberFormat="1" applyFont="1" applyAlignment="1">
      <alignment horizontal="right"/>
    </xf>
    <xf numFmtId="166" fontId="9" fillId="0" borderId="0" xfId="13" applyNumberFormat="1" applyFont="1" applyAlignment="1">
      <alignment horizontal="right"/>
    </xf>
    <xf numFmtId="166" fontId="9" fillId="0" borderId="1" xfId="13" applyNumberFormat="1" applyFont="1" applyBorder="1" applyAlignment="1">
      <alignment wrapText="1"/>
    </xf>
    <xf numFmtId="166" fontId="6" fillId="0" borderId="0" xfId="13" applyNumberFormat="1" applyFont="1" applyAlignment="1">
      <alignment horizontal="right" wrapText="1"/>
    </xf>
    <xf numFmtId="166" fontId="6" fillId="0" borderId="0" xfId="13" applyNumberFormat="1" applyFont="1" applyAlignment="1">
      <alignment wrapText="1"/>
    </xf>
    <xf numFmtId="1" fontId="11" fillId="0" borderId="0" xfId="0" applyNumberFormat="1" applyFont="1" applyAlignment="1">
      <alignment horizontal="center" wrapText="1"/>
    </xf>
    <xf numFmtId="0" fontId="78" fillId="0" borderId="0" xfId="0" applyFont="1"/>
    <xf numFmtId="0" fontId="79" fillId="0" borderId="0" xfId="0" applyFont="1"/>
    <xf numFmtId="0" fontId="9" fillId="0" borderId="0" xfId="12" applyFont="1" applyAlignment="1">
      <alignment vertical="center" textRotation="180"/>
    </xf>
    <xf numFmtId="0" fontId="9" fillId="0" borderId="0" xfId="12" applyFont="1" applyAlignment="1">
      <alignment horizontal="center" vertical="center" textRotation="180"/>
    </xf>
    <xf numFmtId="0" fontId="9" fillId="0" borderId="0" xfId="7" applyFont="1"/>
    <xf numFmtId="0" fontId="9" fillId="0" borderId="0" xfId="12" applyFont="1"/>
    <xf numFmtId="0" fontId="6" fillId="0" borderId="0" xfId="12" applyFont="1"/>
    <xf numFmtId="0" fontId="10" fillId="0" borderId="1" xfId="1" applyFont="1" applyBorder="1" applyAlignment="1">
      <alignment horizontal="left" vertical="top" wrapText="1"/>
    </xf>
    <xf numFmtId="0" fontId="6" fillId="0" borderId="1" xfId="12" applyFont="1" applyBorder="1"/>
    <xf numFmtId="0" fontId="11" fillId="0" borderId="1" xfId="12" applyFont="1" applyBorder="1" applyAlignment="1">
      <alignment horizontal="right" vertical="center"/>
    </xf>
    <xf numFmtId="0" fontId="11" fillId="0" borderId="2" xfId="12" applyFont="1" applyBorder="1" applyAlignment="1">
      <alignment horizontal="right" vertical="center"/>
    </xf>
    <xf numFmtId="49" fontId="11" fillId="0" borderId="1" xfId="12" applyNumberFormat="1" applyFont="1" applyBorder="1" applyAlignment="1">
      <alignment horizontal="right" vertical="center"/>
    </xf>
    <xf numFmtId="0" fontId="11" fillId="0" borderId="2" xfId="12" applyFont="1" applyBorder="1"/>
    <xf numFmtId="167" fontId="31" fillId="0" borderId="0" xfId="12" applyNumberFormat="1" applyFont="1"/>
    <xf numFmtId="0" fontId="11" fillId="0" borderId="0" xfId="12" applyFont="1" applyAlignment="1">
      <alignment horizontal="center"/>
    </xf>
    <xf numFmtId="0" fontId="9" fillId="0" borderId="0" xfId="12" applyFont="1" applyAlignment="1">
      <alignment vertical="center" textRotation="180" wrapText="1"/>
    </xf>
    <xf numFmtId="0" fontId="9" fillId="0" borderId="0" xfId="12" applyFont="1" applyAlignment="1">
      <alignment horizontal="center" vertical="center" textRotation="180" wrapText="1"/>
    </xf>
    <xf numFmtId="0" fontId="11" fillId="0" borderId="0" xfId="12" applyFont="1" applyAlignment="1">
      <alignment wrapText="1"/>
    </xf>
    <xf numFmtId="167" fontId="11" fillId="0" borderId="0" xfId="14" applyNumberFormat="1" applyFont="1" applyFill="1" applyAlignment="1">
      <alignment wrapText="1"/>
    </xf>
    <xf numFmtId="168" fontId="11" fillId="0" borderId="0" xfId="14" applyNumberFormat="1" applyFont="1" applyAlignment="1">
      <alignment wrapText="1"/>
    </xf>
    <xf numFmtId="0" fontId="31" fillId="0" borderId="0" xfId="12" applyFont="1" applyAlignment="1">
      <alignment wrapText="1"/>
    </xf>
    <xf numFmtId="166" fontId="31" fillId="0" borderId="0" xfId="12" applyNumberFormat="1" applyFont="1" applyAlignment="1">
      <alignment wrapText="1"/>
    </xf>
    <xf numFmtId="168" fontId="9" fillId="0" borderId="0" xfId="14" applyNumberFormat="1" applyFont="1" applyAlignment="1">
      <alignment wrapText="1"/>
    </xf>
    <xf numFmtId="0" fontId="27" fillId="0" borderId="0" xfId="12" applyFont="1" applyAlignment="1">
      <alignment wrapText="1"/>
    </xf>
    <xf numFmtId="167" fontId="9" fillId="0" borderId="0" xfId="14" applyNumberFormat="1" applyFont="1" applyFill="1" applyAlignment="1">
      <alignment wrapText="1"/>
    </xf>
    <xf numFmtId="0" fontId="9" fillId="0" borderId="0" xfId="12" applyFont="1" applyAlignment="1">
      <alignment horizontal="left" wrapText="1"/>
    </xf>
    <xf numFmtId="167" fontId="9" fillId="0" borderId="0" xfId="14" applyNumberFormat="1" applyFont="1" applyBorder="1" applyAlignment="1">
      <alignment wrapText="1"/>
    </xf>
    <xf numFmtId="167" fontId="9" fillId="0" borderId="0" xfId="14" applyNumberFormat="1" applyFont="1" applyFill="1" applyBorder="1" applyAlignment="1">
      <alignment wrapText="1"/>
    </xf>
    <xf numFmtId="167" fontId="9" fillId="0" borderId="0" xfId="14" applyNumberFormat="1" applyFont="1" applyAlignment="1">
      <alignment wrapText="1"/>
    </xf>
    <xf numFmtId="166" fontId="9" fillId="0" borderId="0" xfId="12" applyNumberFormat="1" applyFont="1"/>
    <xf numFmtId="166" fontId="6" fillId="0" borderId="0" xfId="12" applyNumberFormat="1" applyFont="1" applyAlignment="1">
      <alignment horizontal="right"/>
    </xf>
    <xf numFmtId="0" fontId="6" fillId="0" borderId="0" xfId="12" applyFont="1" applyAlignment="1">
      <alignment horizontal="left" wrapText="1"/>
    </xf>
    <xf numFmtId="1" fontId="9" fillId="0" borderId="0" xfId="12" applyNumberFormat="1" applyFont="1" applyAlignment="1">
      <alignment horizontal="center"/>
    </xf>
    <xf numFmtId="166" fontId="9" fillId="0" borderId="1" xfId="12" applyNumberFormat="1" applyFont="1" applyBorder="1"/>
    <xf numFmtId="1" fontId="11" fillId="0" borderId="2" xfId="7" applyNumberFormat="1" applyFont="1" applyBorder="1" applyAlignment="1">
      <alignment wrapText="1"/>
    </xf>
    <xf numFmtId="166" fontId="9" fillId="0" borderId="0" xfId="12" applyNumberFormat="1" applyFont="1" applyAlignment="1">
      <alignment horizontal="right"/>
    </xf>
    <xf numFmtId="166" fontId="9" fillId="0" borderId="0" xfId="12" applyNumberFormat="1" applyFont="1" applyAlignment="1">
      <alignment horizontal="right" wrapText="1"/>
    </xf>
    <xf numFmtId="0" fontId="9" fillId="0" borderId="1" xfId="12" applyFont="1" applyBorder="1"/>
    <xf numFmtId="1" fontId="9" fillId="0" borderId="1" xfId="12" applyNumberFormat="1" applyFont="1" applyBorder="1"/>
    <xf numFmtId="0" fontId="6" fillId="0" borderId="1" xfId="12" applyFont="1" applyBorder="1" applyAlignment="1">
      <alignment horizontal="left" wrapText="1"/>
    </xf>
    <xf numFmtId="0" fontId="45" fillId="0" borderId="0" xfId="12" applyFont="1"/>
    <xf numFmtId="0" fontId="21" fillId="0" borderId="0" xfId="12" applyFont="1"/>
    <xf numFmtId="0" fontId="18" fillId="0" borderId="0" xfId="12" applyFont="1"/>
    <xf numFmtId="0" fontId="9" fillId="0" borderId="0" xfId="12" applyFont="1" applyAlignment="1">
      <alignment horizontal="right"/>
    </xf>
    <xf numFmtId="0" fontId="9" fillId="0" borderId="0" xfId="12" applyFont="1" applyAlignment="1">
      <alignment horizontal="center"/>
    </xf>
    <xf numFmtId="0" fontId="9" fillId="0" borderId="0" xfId="12" applyFont="1" applyAlignment="1">
      <alignment textRotation="180"/>
    </xf>
    <xf numFmtId="1" fontId="6" fillId="0" borderId="0" xfId="7" applyNumberFormat="1" applyFont="1"/>
    <xf numFmtId="0" fontId="39" fillId="0" borderId="1" xfId="1" applyFont="1" applyBorder="1" applyAlignment="1">
      <alignment horizontal="center" vertical="top" wrapText="1"/>
    </xf>
    <xf numFmtId="166" fontId="6" fillId="0" borderId="1" xfId="7" applyNumberFormat="1" applyFont="1" applyBorder="1"/>
    <xf numFmtId="166" fontId="39" fillId="0" borderId="1" xfId="3" applyFont="1" applyBorder="1" applyAlignment="1">
      <alignment vertical="top"/>
    </xf>
    <xf numFmtId="166" fontId="6" fillId="0" borderId="0" xfId="7" applyNumberFormat="1" applyFont="1"/>
    <xf numFmtId="1" fontId="11" fillId="0" borderId="2" xfId="7" applyNumberFormat="1" applyFont="1" applyBorder="1" applyAlignment="1">
      <alignment vertical="center"/>
    </xf>
    <xf numFmtId="1" fontId="11" fillId="0" borderId="2" xfId="7" applyNumberFormat="1" applyFont="1" applyBorder="1"/>
    <xf numFmtId="166" fontId="31" fillId="0" borderId="0" xfId="12" applyNumberFormat="1" applyFont="1"/>
    <xf numFmtId="0" fontId="11" fillId="0" borderId="0" xfId="12" applyFont="1"/>
    <xf numFmtId="167" fontId="11" fillId="0" borderId="0" xfId="14" applyNumberFormat="1" applyFont="1" applyFill="1"/>
    <xf numFmtId="168" fontId="11" fillId="0" borderId="0" xfId="14" applyNumberFormat="1" applyFont="1"/>
    <xf numFmtId="0" fontId="35" fillId="0" borderId="0" xfId="12" applyFont="1"/>
    <xf numFmtId="168" fontId="6" fillId="0" borderId="0" xfId="14" applyNumberFormat="1" applyFont="1" applyAlignment="1">
      <alignment wrapText="1"/>
    </xf>
    <xf numFmtId="168" fontId="9" fillId="0" borderId="0" xfId="14" applyNumberFormat="1" applyFont="1"/>
    <xf numFmtId="0" fontId="9" fillId="0" borderId="1" xfId="12" applyFont="1" applyBorder="1" applyAlignment="1">
      <alignment horizontal="left" wrapText="1"/>
    </xf>
    <xf numFmtId="167" fontId="6" fillId="0" borderId="0" xfId="12" applyNumberFormat="1" applyFont="1"/>
    <xf numFmtId="166" fontId="31" fillId="0" borderId="0" xfId="7" applyNumberFormat="1" applyFont="1" applyAlignment="1">
      <alignment wrapText="1"/>
    </xf>
    <xf numFmtId="167" fontId="11" fillId="0" borderId="0" xfId="14" applyNumberFormat="1" applyFont="1" applyAlignment="1">
      <alignment wrapText="1"/>
    </xf>
    <xf numFmtId="168" fontId="9" fillId="0" borderId="0" xfId="14" applyNumberFormat="1" applyFont="1" applyAlignment="1">
      <alignment horizontal="right"/>
    </xf>
    <xf numFmtId="0" fontId="11" fillId="0" borderId="2" xfId="12" applyFont="1" applyBorder="1" applyAlignment="1">
      <alignment vertical="center"/>
    </xf>
    <xf numFmtId="168" fontId="11" fillId="0" borderId="0" xfId="14" applyNumberFormat="1" applyFont="1" applyFill="1"/>
    <xf numFmtId="170" fontId="11" fillId="0" borderId="0" xfId="12" applyNumberFormat="1" applyFont="1"/>
    <xf numFmtId="168" fontId="9" fillId="0" borderId="0" xfId="14" applyNumberFormat="1" applyFont="1" applyFill="1" applyAlignment="1">
      <alignment wrapText="1"/>
    </xf>
    <xf numFmtId="170" fontId="31" fillId="0" borderId="0" xfId="12" applyNumberFormat="1" applyFont="1"/>
    <xf numFmtId="168" fontId="9" fillId="0" borderId="0" xfId="14" applyNumberFormat="1" applyFont="1" applyFill="1" applyAlignment="1">
      <alignment horizontal="right"/>
    </xf>
    <xf numFmtId="170" fontId="77" fillId="0" borderId="0" xfId="12" applyNumberFormat="1" applyFont="1"/>
    <xf numFmtId="168" fontId="9" fillId="0" borderId="0" xfId="14" applyNumberFormat="1" applyFont="1" applyBorder="1" applyAlignment="1">
      <alignment horizontal="right"/>
    </xf>
    <xf numFmtId="167" fontId="9" fillId="0" borderId="0" xfId="12" applyNumberFormat="1" applyFont="1" applyAlignment="1">
      <alignment horizontal="right"/>
    </xf>
    <xf numFmtId="167" fontId="9" fillId="0" borderId="0" xfId="14" applyNumberFormat="1" applyFont="1" applyFill="1" applyAlignment="1">
      <alignment horizontal="right"/>
    </xf>
    <xf numFmtId="0" fontId="9" fillId="0" borderId="1" xfId="12" applyFont="1" applyBorder="1" applyAlignment="1">
      <alignment horizontal="right"/>
    </xf>
    <xf numFmtId="167" fontId="9" fillId="0" borderId="1" xfId="12" applyNumberFormat="1" applyFont="1" applyBorder="1" applyAlignment="1">
      <alignment horizontal="right"/>
    </xf>
    <xf numFmtId="168" fontId="9" fillId="0" borderId="0" xfId="14" applyNumberFormat="1" applyFont="1" applyFill="1"/>
    <xf numFmtId="0" fontId="39" fillId="0" borderId="1" xfId="1" applyFont="1" applyBorder="1" applyAlignment="1">
      <alignment horizontal="left" vertical="top" wrapText="1"/>
    </xf>
    <xf numFmtId="168" fontId="39" fillId="0" borderId="1" xfId="14" applyNumberFormat="1" applyFont="1" applyFill="1" applyBorder="1" applyAlignment="1">
      <alignment vertical="top"/>
    </xf>
    <xf numFmtId="1" fontId="11" fillId="0" borderId="2" xfId="7" applyNumberFormat="1" applyFont="1" applyBorder="1" applyAlignment="1">
      <alignment horizontal="right" vertical="center"/>
    </xf>
    <xf numFmtId="1" fontId="11" fillId="0" borderId="1" xfId="7" applyNumberFormat="1" applyFont="1" applyBorder="1" applyAlignment="1">
      <alignment horizontal="right" vertical="center"/>
    </xf>
    <xf numFmtId="166" fontId="9" fillId="0" borderId="0" xfId="7" applyNumberFormat="1" applyFont="1"/>
    <xf numFmtId="167" fontId="11" fillId="0" borderId="0" xfId="14" applyNumberFormat="1" applyFont="1"/>
    <xf numFmtId="167" fontId="31" fillId="0" borderId="0" xfId="14" applyNumberFormat="1" applyFont="1" applyAlignment="1">
      <alignment wrapText="1"/>
    </xf>
    <xf numFmtId="167" fontId="9" fillId="0" borderId="0" xfId="14" applyNumberFormat="1" applyFont="1" applyFill="1"/>
    <xf numFmtId="168" fontId="9" fillId="0" borderId="1" xfId="14" applyNumberFormat="1" applyFont="1" applyFill="1" applyBorder="1"/>
    <xf numFmtId="168" fontId="6" fillId="0" borderId="1" xfId="14" applyNumberFormat="1" applyFont="1" applyBorder="1"/>
    <xf numFmtId="168" fontId="9" fillId="0" borderId="0" xfId="14" applyNumberFormat="1" applyFont="1" applyFill="1" applyBorder="1"/>
    <xf numFmtId="0" fontId="27" fillId="0" borderId="1" xfId="12" applyFont="1" applyBorder="1" applyAlignment="1">
      <alignment horizontal="right" vertical="center"/>
    </xf>
    <xf numFmtId="170" fontId="81" fillId="0" borderId="0" xfId="12" applyNumberFormat="1" applyFont="1"/>
    <xf numFmtId="167" fontId="31" fillId="0" borderId="0" xfId="7" applyNumberFormat="1" applyFont="1" applyAlignment="1">
      <alignment wrapText="1"/>
    </xf>
    <xf numFmtId="167" fontId="9" fillId="0" borderId="0" xfId="14" applyNumberFormat="1" applyFont="1" applyAlignment="1">
      <alignment horizontal="right" wrapText="1"/>
    </xf>
    <xf numFmtId="166" fontId="6" fillId="0" borderId="0" xfId="12" applyNumberFormat="1" applyFont="1"/>
    <xf numFmtId="167" fontId="6" fillId="0" borderId="1" xfId="12" applyNumberFormat="1" applyFont="1" applyBorder="1"/>
    <xf numFmtId="167" fontId="9" fillId="0" borderId="1" xfId="12" applyNumberFormat="1" applyFont="1" applyBorder="1"/>
    <xf numFmtId="167" fontId="15" fillId="0" borderId="1" xfId="12" applyNumberFormat="1" applyFont="1" applyBorder="1"/>
    <xf numFmtId="167" fontId="9" fillId="0" borderId="0" xfId="12" applyNumberFormat="1" applyFont="1"/>
    <xf numFmtId="170" fontId="10" fillId="0" borderId="1" xfId="3" applyNumberFormat="1" applyFont="1" applyBorder="1" applyAlignment="1">
      <alignment vertical="top"/>
    </xf>
    <xf numFmtId="0" fontId="11" fillId="0" borderId="2" xfId="12" applyFont="1" applyBorder="1" applyAlignment="1">
      <alignment horizontal="right"/>
    </xf>
    <xf numFmtId="0" fontId="11" fillId="0" borderId="1" xfId="12" applyFont="1" applyBorder="1" applyAlignment="1">
      <alignment horizontal="right"/>
    </xf>
    <xf numFmtId="167" fontId="9" fillId="0" borderId="0" xfId="7" applyNumberFormat="1" applyFont="1"/>
    <xf numFmtId="171" fontId="6" fillId="0" borderId="0" xfId="12" applyNumberFormat="1" applyFont="1"/>
    <xf numFmtId="0" fontId="11" fillId="0" borderId="0" xfId="7" applyFont="1"/>
    <xf numFmtId="168" fontId="9" fillId="0" borderId="1" xfId="14" applyNumberFormat="1" applyFont="1" applyBorder="1"/>
    <xf numFmtId="0" fontId="10" fillId="0" borderId="0" xfId="12" applyFont="1"/>
    <xf numFmtId="0" fontId="38" fillId="0" borderId="0" xfId="12" applyFont="1" applyAlignment="1">
      <alignment horizontal="left"/>
    </xf>
    <xf numFmtId="171" fontId="9" fillId="0" borderId="0" xfId="12" applyNumberFormat="1" applyFont="1"/>
    <xf numFmtId="0" fontId="77" fillId="0" borderId="0" xfId="12" applyFont="1"/>
    <xf numFmtId="166" fontId="82" fillId="0" borderId="0" xfId="3" applyFont="1" applyAlignment="1">
      <alignment vertical="top"/>
    </xf>
    <xf numFmtId="166" fontId="30" fillId="0" borderId="0" xfId="3" applyFont="1" applyAlignment="1">
      <alignment vertical="top"/>
    </xf>
    <xf numFmtId="0" fontId="83" fillId="0" borderId="0" xfId="12" applyFont="1"/>
    <xf numFmtId="168" fontId="31" fillId="0" borderId="0" xfId="14" applyNumberFormat="1" applyFont="1" applyFill="1"/>
    <xf numFmtId="168" fontId="35" fillId="0" borderId="0" xfId="14" applyNumberFormat="1" applyFont="1"/>
    <xf numFmtId="168" fontId="6" fillId="0" borderId="0" xfId="14" applyNumberFormat="1" applyFont="1" applyBorder="1" applyAlignment="1">
      <alignment horizontal="right"/>
    </xf>
    <xf numFmtId="0" fontId="38" fillId="0" borderId="0" xfId="12" applyFont="1"/>
    <xf numFmtId="0" fontId="9" fillId="0" borderId="1" xfId="1" applyFont="1" applyBorder="1"/>
    <xf numFmtId="0" fontId="11" fillId="0" borderId="1" xfId="7" applyFont="1" applyBorder="1"/>
    <xf numFmtId="0" fontId="6" fillId="0" borderId="0" xfId="7" applyFont="1"/>
    <xf numFmtId="0" fontId="39" fillId="0" borderId="1" xfId="7" applyFont="1" applyBorder="1" applyAlignment="1">
      <alignment horizontal="left" vertical="center" wrapText="1"/>
    </xf>
    <xf numFmtId="0" fontId="39" fillId="0" borderId="1" xfId="7" applyFont="1" applyBorder="1" applyAlignment="1">
      <alignment vertical="center"/>
    </xf>
    <xf numFmtId="0" fontId="10" fillId="0" borderId="1" xfId="7" applyFont="1" applyBorder="1" applyAlignment="1">
      <alignment vertical="center"/>
    </xf>
    <xf numFmtId="0" fontId="9" fillId="0" borderId="1" xfId="7" applyFont="1" applyBorder="1" applyAlignment="1">
      <alignment vertical="center"/>
    </xf>
    <xf numFmtId="0" fontId="11" fillId="0" borderId="2" xfId="7" applyFont="1" applyBorder="1" applyAlignment="1">
      <alignment vertical="center"/>
    </xf>
    <xf numFmtId="0" fontId="11" fillId="0" borderId="2" xfId="7" applyFont="1" applyBorder="1" applyAlignment="1">
      <alignment horizontal="right" vertical="center"/>
    </xf>
    <xf numFmtId="0" fontId="9" fillId="0" borderId="2" xfId="7" applyFont="1" applyBorder="1" applyAlignment="1">
      <alignment vertical="center"/>
    </xf>
    <xf numFmtId="0" fontId="6" fillId="0" borderId="0" xfId="7" applyFont="1" applyAlignment="1">
      <alignment vertical="center"/>
    </xf>
    <xf numFmtId="0" fontId="9" fillId="0" borderId="0" xfId="7" applyFont="1" applyAlignment="1">
      <alignment horizontal="center"/>
    </xf>
    <xf numFmtId="168" fontId="11" fillId="0" borderId="0" xfId="15" applyNumberFormat="1" applyFont="1" applyAlignment="1"/>
    <xf numFmtId="168" fontId="11" fillId="0" borderId="0" xfId="15" applyNumberFormat="1" applyFont="1" applyFill="1" applyAlignment="1"/>
    <xf numFmtId="166" fontId="7" fillId="0" borderId="0" xfId="7" applyNumberFormat="1" applyFont="1"/>
    <xf numFmtId="166" fontId="11" fillId="0" borderId="0" xfId="7" applyNumberFormat="1" applyFont="1"/>
    <xf numFmtId="168" fontId="11" fillId="0" borderId="0" xfId="15" applyNumberFormat="1" applyFont="1"/>
    <xf numFmtId="168" fontId="11" fillId="0" borderId="0" xfId="15" applyNumberFormat="1" applyFont="1" applyAlignment="1">
      <alignment horizontal="right"/>
    </xf>
    <xf numFmtId="0" fontId="9" fillId="0" borderId="0" xfId="7" applyFont="1" applyAlignment="1">
      <alignment vertical="center" wrapText="1"/>
    </xf>
    <xf numFmtId="168" fontId="9" fillId="0" borderId="0" xfId="15" applyNumberFormat="1" applyFont="1"/>
    <xf numFmtId="168" fontId="9" fillId="0" borderId="0" xfId="15" applyNumberFormat="1" applyFont="1" applyAlignment="1">
      <alignment horizontal="right"/>
    </xf>
    <xf numFmtId="166" fontId="9" fillId="0" borderId="0" xfId="7" applyNumberFormat="1" applyFont="1" applyAlignment="1">
      <alignment horizontal="left"/>
    </xf>
    <xf numFmtId="168" fontId="9" fillId="0" borderId="0" xfId="15" applyNumberFormat="1" applyFont="1" applyFill="1"/>
    <xf numFmtId="0" fontId="9" fillId="0" borderId="1" xfId="7" applyFont="1" applyBorder="1"/>
    <xf numFmtId="43" fontId="9" fillId="0" borderId="1" xfId="15" applyFont="1" applyBorder="1"/>
    <xf numFmtId="0" fontId="6" fillId="0" borderId="1" xfId="7" applyFont="1" applyBorder="1"/>
    <xf numFmtId="0" fontId="11" fillId="0" borderId="0" xfId="7" applyFont="1" applyAlignment="1">
      <alignment horizontal="left"/>
    </xf>
    <xf numFmtId="0" fontId="38" fillId="0" borderId="0" xfId="7" applyFont="1" applyAlignment="1">
      <alignment horizontal="left"/>
    </xf>
    <xf numFmtId="0" fontId="39" fillId="0" borderId="1" xfId="7" applyFont="1" applyBorder="1" applyAlignment="1">
      <alignment vertical="center" wrapText="1"/>
    </xf>
    <xf numFmtId="0" fontId="6" fillId="0" borderId="0" xfId="7" applyFont="1" applyAlignment="1">
      <alignment vertical="center" wrapText="1"/>
    </xf>
    <xf numFmtId="0" fontId="6" fillId="0" borderId="0" xfId="7" applyFont="1" applyAlignment="1">
      <alignment horizontal="left" vertical="center" wrapText="1"/>
    </xf>
    <xf numFmtId="0" fontId="85" fillId="0" borderId="0" xfId="7" applyFont="1" applyAlignment="1">
      <alignment vertical="center" wrapText="1"/>
    </xf>
    <xf numFmtId="0" fontId="22" fillId="0" borderId="0" xfId="7" applyFont="1"/>
    <xf numFmtId="0" fontId="6" fillId="0" borderId="0" xfId="7" applyFont="1" applyAlignment="1">
      <alignment horizontal="left" vertical="center"/>
    </xf>
    <xf numFmtId="0" fontId="6" fillId="0" borderId="0" xfId="6" applyFont="1" applyAlignment="1">
      <alignment vertical="center"/>
    </xf>
    <xf numFmtId="0" fontId="86" fillId="0" borderId="0" xfId="6" applyFont="1" applyAlignment="1">
      <alignment vertical="center"/>
    </xf>
    <xf numFmtId="0" fontId="12" fillId="0" borderId="0" xfId="16" applyFont="1"/>
    <xf numFmtId="0" fontId="8" fillId="0" borderId="1" xfId="16" applyFont="1" applyBorder="1" applyAlignment="1">
      <alignment vertical="top"/>
    </xf>
    <xf numFmtId="168" fontId="39" fillId="0" borderId="0" xfId="15" applyNumberFormat="1" applyFont="1" applyFill="1" applyBorder="1" applyAlignment="1">
      <alignment horizontal="right"/>
    </xf>
    <xf numFmtId="0" fontId="87" fillId="0" borderId="3" xfId="16" applyFont="1" applyBorder="1" applyAlignment="1">
      <alignment horizontal="center" vertical="top" wrapText="1"/>
    </xf>
    <xf numFmtId="0" fontId="11" fillId="0" borderId="3" xfId="16" applyFont="1" applyBorder="1" applyAlignment="1">
      <alignment horizontal="right" vertical="center"/>
    </xf>
    <xf numFmtId="0" fontId="11" fillId="0" borderId="3" xfId="16" applyFont="1" applyBorder="1" applyAlignment="1">
      <alignment horizontal="center" vertical="center"/>
    </xf>
    <xf numFmtId="0" fontId="87" fillId="0" borderId="1" xfId="16" applyFont="1" applyBorder="1" applyAlignment="1">
      <alignment horizontal="center" vertical="top" wrapText="1"/>
    </xf>
    <xf numFmtId="0" fontId="11" fillId="0" borderId="1" xfId="16" applyFont="1" applyBorder="1" applyAlignment="1">
      <alignment horizontal="right" vertical="center"/>
    </xf>
    <xf numFmtId="0" fontId="11" fillId="0" borderId="1" xfId="16" applyFont="1" applyBorder="1" applyAlignment="1">
      <alignment horizontal="center" vertical="center"/>
    </xf>
    <xf numFmtId="0" fontId="13" fillId="0" borderId="0" xfId="16" applyFont="1" applyAlignment="1">
      <alignment horizontal="center" wrapText="1"/>
    </xf>
    <xf numFmtId="0" fontId="33" fillId="0" borderId="0" xfId="16" applyFont="1" applyAlignment="1">
      <alignment horizontal="left" wrapText="1"/>
    </xf>
    <xf numFmtId="168" fontId="33" fillId="0" borderId="0" xfId="15" applyNumberFormat="1" applyFont="1" applyFill="1" applyAlignment="1">
      <alignment horizontal="right"/>
    </xf>
    <xf numFmtId="168" fontId="33" fillId="0" borderId="0" xfId="15" applyNumberFormat="1" applyFont="1" applyAlignment="1">
      <alignment horizontal="right"/>
    </xf>
    <xf numFmtId="0" fontId="33" fillId="0" borderId="0" xfId="16" applyFont="1" applyAlignment="1">
      <alignment wrapText="1"/>
    </xf>
    <xf numFmtId="0" fontId="12" fillId="0" borderId="0" xfId="16" applyFont="1" applyAlignment="1">
      <alignment horizontal="left" wrapText="1"/>
    </xf>
    <xf numFmtId="168" fontId="12" fillId="0" borderId="0" xfId="15" applyNumberFormat="1" applyFont="1" applyFill="1" applyAlignment="1">
      <alignment horizontal="right"/>
    </xf>
    <xf numFmtId="168" fontId="12" fillId="0" borderId="0" xfId="15" applyNumberFormat="1" applyFont="1" applyAlignment="1">
      <alignment horizontal="right"/>
    </xf>
    <xf numFmtId="0" fontId="12" fillId="0" borderId="0" xfId="16" applyFont="1" applyAlignment="1">
      <alignment wrapText="1"/>
    </xf>
    <xf numFmtId="1" fontId="12" fillId="0" borderId="0" xfId="16" applyNumberFormat="1" applyFont="1" applyAlignment="1">
      <alignment horizontal="center" wrapText="1"/>
    </xf>
    <xf numFmtId="1" fontId="12" fillId="0" borderId="0" xfId="16" applyNumberFormat="1" applyFont="1" applyAlignment="1">
      <alignment horizontal="left" wrapText="1"/>
    </xf>
    <xf numFmtId="167" fontId="35" fillId="0" borderId="0" xfId="16" applyNumberFormat="1" applyFont="1" applyAlignment="1">
      <alignment horizontal="right"/>
    </xf>
    <xf numFmtId="167" fontId="9" fillId="0" borderId="0" xfId="16" applyNumberFormat="1" applyFont="1" applyAlignment="1">
      <alignment horizontal="right"/>
    </xf>
    <xf numFmtId="1" fontId="12" fillId="0" borderId="0" xfId="16" applyNumberFormat="1" applyFont="1" applyAlignment="1">
      <alignment horizontal="left"/>
    </xf>
    <xf numFmtId="1" fontId="12" fillId="0" borderId="0" xfId="16" applyNumberFormat="1" applyFont="1" applyAlignment="1">
      <alignment wrapText="1"/>
    </xf>
    <xf numFmtId="1" fontId="9" fillId="0" borderId="0" xfId="16" applyNumberFormat="1" applyFont="1" applyAlignment="1">
      <alignment horizontal="left" wrapText="1"/>
    </xf>
    <xf numFmtId="0" fontId="9" fillId="0" borderId="0" xfId="16" applyFont="1" applyAlignment="1">
      <alignment wrapText="1"/>
    </xf>
    <xf numFmtId="0" fontId="12" fillId="0" borderId="0" xfId="16" applyFont="1" applyAlignment="1">
      <alignment vertical="center" wrapText="1"/>
    </xf>
    <xf numFmtId="0" fontId="12" fillId="0" borderId="0" xfId="16" applyFont="1" applyAlignment="1">
      <alignment horizontal="left"/>
    </xf>
    <xf numFmtId="168" fontId="12" fillId="0" borderId="0" xfId="15" applyNumberFormat="1" applyFont="1" applyFill="1"/>
    <xf numFmtId="168" fontId="12" fillId="0" borderId="0" xfId="15" applyNumberFormat="1" applyFont="1"/>
    <xf numFmtId="1" fontId="13" fillId="0" borderId="0" xfId="16" applyNumberFormat="1" applyFont="1" applyAlignment="1">
      <alignment horizontal="center" vertical="top" wrapText="1"/>
    </xf>
    <xf numFmtId="0" fontId="13" fillId="0" borderId="0" xfId="16" applyFont="1" applyAlignment="1">
      <alignment wrapText="1"/>
    </xf>
    <xf numFmtId="3" fontId="35" fillId="0" borderId="0" xfId="16" applyNumberFormat="1" applyFont="1" applyAlignment="1">
      <alignment horizontal="center"/>
    </xf>
    <xf numFmtId="168" fontId="35" fillId="0" borderId="0" xfId="15" applyNumberFormat="1" applyFont="1" applyAlignment="1">
      <alignment horizontal="right"/>
    </xf>
    <xf numFmtId="1" fontId="12" fillId="0" borderId="0" xfId="16" applyNumberFormat="1" applyFont="1" applyAlignment="1">
      <alignment horizontal="center" vertical="top" wrapText="1"/>
    </xf>
    <xf numFmtId="1" fontId="12" fillId="0" borderId="0" xfId="16" applyNumberFormat="1" applyFont="1" applyAlignment="1">
      <alignment horizontal="center" vertical="center" wrapText="1"/>
    </xf>
    <xf numFmtId="0" fontId="9" fillId="0" borderId="0" xfId="16" applyFont="1"/>
    <xf numFmtId="0" fontId="48" fillId="0" borderId="1" xfId="16" applyFont="1" applyBorder="1" applyAlignment="1">
      <alignment horizontal="center"/>
    </xf>
    <xf numFmtId="0" fontId="49" fillId="0" borderId="1" xfId="16" applyFont="1" applyBorder="1" applyAlignment="1">
      <alignment horizontal="left"/>
    </xf>
    <xf numFmtId="167" fontId="12" fillId="0" borderId="1" xfId="16" applyNumberFormat="1" applyFont="1" applyBorder="1"/>
    <xf numFmtId="168" fontId="31" fillId="0" borderId="1" xfId="15" applyNumberFormat="1" applyFont="1" applyFill="1" applyBorder="1" applyAlignment="1">
      <alignment horizontal="right"/>
    </xf>
    <xf numFmtId="168" fontId="12" fillId="0" borderId="1" xfId="15" applyNumberFormat="1" applyFont="1" applyFill="1" applyBorder="1"/>
    <xf numFmtId="168" fontId="9" fillId="0" borderId="1" xfId="15" applyNumberFormat="1" applyFont="1" applyFill="1" applyBorder="1"/>
    <xf numFmtId="0" fontId="23" fillId="0" borderId="0" xfId="16" applyFont="1" applyAlignment="1">
      <alignment wrapText="1"/>
    </xf>
    <xf numFmtId="0" fontId="45" fillId="0" borderId="0" xfId="16" applyFont="1" applyAlignment="1">
      <alignment wrapText="1"/>
    </xf>
    <xf numFmtId="168" fontId="45" fillId="0" borderId="0" xfId="15" applyNumberFormat="1" applyFont="1" applyFill="1" applyBorder="1" applyAlignment="1"/>
    <xf numFmtId="0" fontId="23" fillId="0" borderId="0" xfId="16" applyFont="1"/>
    <xf numFmtId="0" fontId="22" fillId="0" borderId="0" xfId="16" applyFont="1" applyAlignment="1">
      <alignment horizontal="left" wrapText="1"/>
    </xf>
    <xf numFmtId="168" fontId="45" fillId="0" borderId="0" xfId="15" applyNumberFormat="1" applyFont="1" applyFill="1" applyBorder="1" applyAlignment="1">
      <alignment horizontal="left"/>
    </xf>
    <xf numFmtId="0" fontId="23" fillId="0" borderId="0" xfId="16" applyFont="1" applyAlignment="1">
      <alignment horizontal="left"/>
    </xf>
    <xf numFmtId="0" fontId="31" fillId="0" borderId="0" xfId="16" applyFont="1" applyAlignment="1">
      <alignment vertical="center"/>
    </xf>
    <xf numFmtId="168" fontId="31" fillId="0" borderId="0" xfId="15" applyNumberFormat="1" applyFont="1" applyFill="1"/>
    <xf numFmtId="0" fontId="27" fillId="0" borderId="0" xfId="16" applyFont="1"/>
    <xf numFmtId="0" fontId="12" fillId="0" borderId="0" xfId="16" applyFont="1" applyAlignment="1">
      <alignment horizontal="center"/>
    </xf>
    <xf numFmtId="0" fontId="16" fillId="0" borderId="0" xfId="16" applyFont="1"/>
    <xf numFmtId="0" fontId="13" fillId="0" borderId="0" xfId="16" applyFont="1"/>
    <xf numFmtId="0" fontId="88" fillId="0" borderId="0" xfId="16" applyFont="1"/>
    <xf numFmtId="0" fontId="30" fillId="0" borderId="1" xfId="1" applyFont="1" applyBorder="1" applyAlignment="1">
      <alignment horizontal="center"/>
    </xf>
    <xf numFmtId="0" fontId="6" fillId="0" borderId="0" xfId="16" applyFont="1"/>
    <xf numFmtId="0" fontId="76" fillId="0" borderId="0" xfId="16" applyFont="1"/>
    <xf numFmtId="0" fontId="90" fillId="0" borderId="3" xfId="16" applyFont="1" applyBorder="1" applyAlignment="1">
      <alignment horizontal="center" vertical="top" wrapText="1"/>
    </xf>
    <xf numFmtId="0" fontId="33" fillId="0" borderId="3" xfId="16" applyFont="1" applyBorder="1" applyAlignment="1">
      <alignment vertical="center"/>
    </xf>
    <xf numFmtId="0" fontId="12" fillId="0" borderId="1" xfId="16" applyFont="1" applyBorder="1" applyAlignment="1">
      <alignment horizontal="right" vertical="center"/>
    </xf>
    <xf numFmtId="0" fontId="13" fillId="0" borderId="0" xfId="16" applyFont="1" applyAlignment="1">
      <alignment horizontal="right" vertical="center"/>
    </xf>
    <xf numFmtId="0" fontId="88" fillId="0" borderId="0" xfId="16" applyFont="1" applyAlignment="1">
      <alignment horizontal="right" vertical="center"/>
    </xf>
    <xf numFmtId="167" fontId="32" fillId="0" borderId="0" xfId="16" applyNumberFormat="1" applyFont="1" applyAlignment="1">
      <alignment horizontal="right"/>
    </xf>
    <xf numFmtId="167" fontId="11" fillId="0" borderId="0" xfId="16" applyNumberFormat="1" applyFont="1" applyAlignment="1">
      <alignment horizontal="right"/>
    </xf>
    <xf numFmtId="168" fontId="33" fillId="0" borderId="0" xfId="15" applyNumberFormat="1" applyFont="1"/>
    <xf numFmtId="0" fontId="14" fillId="0" borderId="0" xfId="16" applyFont="1"/>
    <xf numFmtId="0" fontId="89" fillId="0" borderId="0" xfId="16" applyFont="1"/>
    <xf numFmtId="167" fontId="12" fillId="0" borderId="0" xfId="16" applyNumberFormat="1" applyFont="1" applyAlignment="1">
      <alignment horizontal="right" wrapText="1"/>
    </xf>
    <xf numFmtId="167" fontId="9" fillId="0" borderId="0" xfId="16" applyNumberFormat="1" applyFont="1" applyAlignment="1">
      <alignment horizontal="right" wrapText="1"/>
    </xf>
    <xf numFmtId="168" fontId="12" fillId="0" borderId="0" xfId="15" applyNumberFormat="1" applyFont="1" applyAlignment="1">
      <alignment wrapText="1"/>
    </xf>
    <xf numFmtId="0" fontId="88" fillId="0" borderId="0" xfId="16" applyFont="1" applyAlignment="1">
      <alignment wrapText="1"/>
    </xf>
    <xf numFmtId="168" fontId="35" fillId="0" borderId="0" xfId="15" applyNumberFormat="1" applyFont="1" applyAlignment="1">
      <alignment horizontal="right" wrapText="1"/>
    </xf>
    <xf numFmtId="168" fontId="12" fillId="0" borderId="0" xfId="15" applyNumberFormat="1" applyFont="1" applyAlignment="1">
      <alignment horizontal="right" wrapText="1"/>
    </xf>
    <xf numFmtId="0" fontId="9" fillId="0" borderId="0" xfId="16" applyFont="1" applyAlignment="1">
      <alignment horizontal="left" wrapText="1"/>
    </xf>
    <xf numFmtId="1" fontId="13" fillId="0" borderId="0" xfId="16" applyNumberFormat="1" applyFont="1" applyAlignment="1">
      <alignment horizontal="center" wrapText="1"/>
    </xf>
    <xf numFmtId="168" fontId="12" fillId="0" borderId="0" xfId="15" applyNumberFormat="1" applyFont="1" applyFill="1" applyAlignment="1"/>
    <xf numFmtId="168" fontId="9" fillId="0" borderId="0" xfId="15" applyNumberFormat="1" applyFont="1" applyFill="1" applyAlignment="1"/>
    <xf numFmtId="167" fontId="35" fillId="0" borderId="0" xfId="16" applyNumberFormat="1" applyFont="1"/>
    <xf numFmtId="0" fontId="12" fillId="0" borderId="1" xfId="16" applyFont="1" applyBorder="1"/>
    <xf numFmtId="0" fontId="9" fillId="0" borderId="1" xfId="16" applyFont="1" applyBorder="1"/>
    <xf numFmtId="0" fontId="48" fillId="0" borderId="1" xfId="16" applyFont="1" applyBorder="1" applyAlignment="1">
      <alignment horizontal="left"/>
    </xf>
    <xf numFmtId="0" fontId="48" fillId="0" borderId="0" xfId="16" applyFont="1" applyAlignment="1">
      <alignment horizontal="center"/>
    </xf>
    <xf numFmtId="0" fontId="49" fillId="0" borderId="0" xfId="16" applyFont="1" applyAlignment="1">
      <alignment horizontal="left"/>
    </xf>
    <xf numFmtId="168" fontId="31" fillId="0" borderId="0" xfId="15" applyNumberFormat="1" applyFont="1" applyFill="1" applyBorder="1" applyAlignment="1">
      <alignment horizontal="right"/>
    </xf>
    <xf numFmtId="0" fontId="48" fillId="0" borderId="0" xfId="16" applyFont="1" applyAlignment="1">
      <alignment horizontal="left"/>
    </xf>
    <xf numFmtId="0" fontId="8" fillId="0" borderId="1" xfId="16" applyFont="1" applyBorder="1"/>
    <xf numFmtId="0" fontId="39" fillId="0" borderId="0" xfId="1" applyFont="1" applyAlignment="1">
      <alignment horizontal="center" wrapText="1"/>
    </xf>
    <xf numFmtId="168" fontId="39" fillId="0" borderId="0" xfId="15" applyNumberFormat="1" applyFont="1" applyFill="1" applyBorder="1" applyAlignment="1">
      <alignment horizontal="center"/>
    </xf>
    <xf numFmtId="168" fontId="39" fillId="0" borderId="1" xfId="15" applyNumberFormat="1" applyFont="1" applyFill="1" applyBorder="1" applyAlignment="1">
      <alignment horizontal="right"/>
    </xf>
    <xf numFmtId="0" fontId="87" fillId="0" borderId="3" xfId="16" applyFont="1" applyBorder="1" applyAlignment="1">
      <alignment horizontal="center" wrapText="1"/>
    </xf>
    <xf numFmtId="0" fontId="87" fillId="0" borderId="1" xfId="16" applyFont="1" applyBorder="1" applyAlignment="1">
      <alignment horizontal="center" wrapText="1"/>
    </xf>
    <xf numFmtId="0" fontId="12" fillId="0" borderId="1" xfId="16" applyFont="1" applyBorder="1" applyAlignment="1">
      <alignment horizontal="center" vertical="top"/>
    </xf>
    <xf numFmtId="0" fontId="14" fillId="0" borderId="0" xfId="16" applyFont="1" applyAlignment="1">
      <alignment horizontal="center" wrapText="1"/>
    </xf>
    <xf numFmtId="168" fontId="33" fillId="0" borderId="0" xfId="15" applyNumberFormat="1" applyFont="1" applyFill="1"/>
    <xf numFmtId="168" fontId="11" fillId="0" borderId="0" xfId="15" applyNumberFormat="1" applyFont="1" applyFill="1" applyAlignment="1">
      <alignment horizontal="right"/>
    </xf>
    <xf numFmtId="0" fontId="33" fillId="0" borderId="0" xfId="16" applyFont="1"/>
    <xf numFmtId="168" fontId="9" fillId="0" borderId="0" xfId="15" applyNumberFormat="1" applyFont="1" applyFill="1" applyAlignment="1">
      <alignment horizontal="right"/>
    </xf>
    <xf numFmtId="1" fontId="12" fillId="0" borderId="0" xfId="16" applyNumberFormat="1" applyFont="1" applyAlignment="1">
      <alignment horizontal="left" vertical="center" wrapText="1"/>
    </xf>
    <xf numFmtId="0" fontId="12" fillId="0" borderId="0" xfId="16" applyFont="1" applyAlignment="1">
      <alignment vertical="center"/>
    </xf>
    <xf numFmtId="168" fontId="12" fillId="0" borderId="0" xfId="15" applyNumberFormat="1" applyFont="1" applyFill="1" applyBorder="1"/>
    <xf numFmtId="1" fontId="9" fillId="0" borderId="0" xfId="16" applyNumberFormat="1" applyFont="1" applyAlignment="1">
      <alignment horizontal="left" vertical="center" wrapText="1"/>
    </xf>
    <xf numFmtId="0" fontId="9" fillId="0" borderId="0" xfId="16" applyFont="1" applyAlignment="1">
      <alignment vertical="center"/>
    </xf>
    <xf numFmtId="168" fontId="12" fillId="0" borderId="0" xfId="15" applyNumberFormat="1" applyFont="1" applyFill="1" applyAlignment="1">
      <alignment horizontal="left" indent="6"/>
    </xf>
    <xf numFmtId="0" fontId="49" fillId="0" borderId="1" xfId="16" applyFont="1" applyBorder="1" applyAlignment="1">
      <alignment horizontal="left" wrapText="1"/>
    </xf>
    <xf numFmtId="167" fontId="31" fillId="0" borderId="1" xfId="16" applyNumberFormat="1" applyFont="1" applyBorder="1"/>
    <xf numFmtId="168" fontId="31" fillId="0" borderId="1" xfId="15" applyNumberFormat="1" applyFont="1" applyFill="1" applyBorder="1"/>
    <xf numFmtId="168" fontId="9" fillId="0" borderId="1" xfId="15" applyNumberFormat="1" applyFont="1" applyFill="1" applyBorder="1" applyAlignment="1">
      <alignment horizontal="right"/>
    </xf>
    <xf numFmtId="0" fontId="22" fillId="0" borderId="0" xfId="16" applyFont="1" applyAlignment="1">
      <alignment wrapText="1"/>
    </xf>
    <xf numFmtId="168" fontId="45" fillId="0" borderId="0" xfId="15" applyNumberFormat="1" applyFont="1" applyFill="1" applyBorder="1" applyAlignment="1">
      <alignment horizontal="right"/>
    </xf>
    <xf numFmtId="0" fontId="8" fillId="0" borderId="1" xfId="16" applyFont="1" applyBorder="1" applyAlignment="1">
      <alignment horizontal="center" vertical="top"/>
    </xf>
    <xf numFmtId="168" fontId="39" fillId="0" borderId="1" xfId="15" applyNumberFormat="1" applyFont="1" applyFill="1" applyBorder="1" applyAlignment="1">
      <alignment horizontal="center"/>
    </xf>
    <xf numFmtId="0" fontId="50" fillId="0" borderId="3" xfId="16" applyFont="1" applyBorder="1" applyAlignment="1">
      <alignment horizontal="center" vertical="center" wrapText="1"/>
    </xf>
    <xf numFmtId="0" fontId="50" fillId="0" borderId="1" xfId="16" applyFont="1" applyBorder="1" applyAlignment="1">
      <alignment horizontal="center" vertical="top" wrapText="1"/>
    </xf>
    <xf numFmtId="0" fontId="51" fillId="0" borderId="1" xfId="16" applyFont="1" applyBorder="1" applyAlignment="1">
      <alignment horizontal="left" vertical="top"/>
    </xf>
    <xf numFmtId="0" fontId="91" fillId="0" borderId="0" xfId="16" applyFont="1" applyAlignment="1">
      <alignment horizontal="center" vertical="top" wrapText="1"/>
    </xf>
    <xf numFmtId="0" fontId="51" fillId="0" borderId="0" xfId="16" applyFont="1" applyAlignment="1">
      <alignment horizontal="left" vertical="top"/>
    </xf>
    <xf numFmtId="168" fontId="12" fillId="0" borderId="0" xfId="15" applyNumberFormat="1" applyFont="1" applyFill="1" applyBorder="1" applyAlignment="1">
      <alignment horizontal="right"/>
    </xf>
    <xf numFmtId="168" fontId="12" fillId="0" borderId="0" xfId="15" applyNumberFormat="1" applyFont="1" applyFill="1" applyBorder="1" applyAlignment="1">
      <alignment horizontal="center"/>
    </xf>
    <xf numFmtId="168" fontId="9" fillId="0" borderId="0" xfId="15" applyNumberFormat="1" applyFont="1" applyFill="1" applyBorder="1" applyAlignment="1">
      <alignment horizontal="center"/>
    </xf>
    <xf numFmtId="0" fontId="12" fillId="0" borderId="0" xfId="16" applyFont="1" applyAlignment="1">
      <alignment horizontal="center" vertical="top"/>
    </xf>
    <xf numFmtId="0" fontId="33" fillId="0" borderId="0" xfId="16" applyFont="1" applyAlignment="1">
      <alignment horizontal="left"/>
    </xf>
    <xf numFmtId="1" fontId="92" fillId="0" borderId="0" xfId="16" applyNumberFormat="1" applyFont="1" applyAlignment="1">
      <alignment horizontal="center" vertical="center" wrapText="1"/>
    </xf>
    <xf numFmtId="1" fontId="12" fillId="0" borderId="0" xfId="16" applyNumberFormat="1" applyFont="1" applyAlignment="1">
      <alignment horizontal="left" vertical="center"/>
    </xf>
    <xf numFmtId="1" fontId="12" fillId="0" borderId="0" xfId="16" applyNumberFormat="1" applyFont="1" applyAlignment="1">
      <alignment horizontal="left" vertical="justify"/>
    </xf>
    <xf numFmtId="1" fontId="92" fillId="0" borderId="0" xfId="16" applyNumberFormat="1" applyFont="1" applyAlignment="1">
      <alignment horizontal="center" wrapText="1"/>
    </xf>
    <xf numFmtId="1" fontId="92" fillId="0" borderId="0" xfId="16" applyNumberFormat="1" applyFont="1" applyAlignment="1">
      <alignment horizontal="center" vertical="top" wrapText="1"/>
    </xf>
    <xf numFmtId="1" fontId="12" fillId="0" borderId="0" xfId="16" applyNumberFormat="1" applyFont="1" applyAlignment="1">
      <alignment horizontal="left" vertical="top"/>
    </xf>
    <xf numFmtId="168" fontId="6" fillId="0" borderId="0" xfId="15" applyNumberFormat="1" applyFont="1" applyAlignment="1">
      <alignment horizontal="right"/>
    </xf>
    <xf numFmtId="1" fontId="12" fillId="0" borderId="0" xfId="16" applyNumberFormat="1" applyFont="1" applyAlignment="1">
      <alignment vertical="top"/>
    </xf>
    <xf numFmtId="167" fontId="12" fillId="0" borderId="0" xfId="16" applyNumberFormat="1" applyFont="1"/>
    <xf numFmtId="1" fontId="13" fillId="0" borderId="0" xfId="16" applyNumberFormat="1" applyFont="1" applyAlignment="1">
      <alignment horizontal="center" vertical="center" wrapText="1"/>
    </xf>
    <xf numFmtId="1" fontId="9" fillId="0" borderId="0" xfId="16" applyNumberFormat="1" applyFont="1" applyAlignment="1">
      <alignment horizontal="left" vertical="top"/>
    </xf>
    <xf numFmtId="168" fontId="15" fillId="0" borderId="0" xfId="15" applyNumberFormat="1" applyFont="1" applyAlignment="1">
      <alignment horizontal="right"/>
    </xf>
    <xf numFmtId="1" fontId="35" fillId="0" borderId="0" xfId="16" applyNumberFormat="1" applyFont="1" applyAlignment="1">
      <alignment vertical="top"/>
    </xf>
    <xf numFmtId="1" fontId="12" fillId="0" borderId="0" xfId="16" applyNumberFormat="1" applyFont="1"/>
    <xf numFmtId="1" fontId="13" fillId="0" borderId="0" xfId="16" applyNumberFormat="1" applyFont="1" applyAlignment="1">
      <alignment horizontal="center" vertical="top"/>
    </xf>
    <xf numFmtId="168" fontId="9" fillId="0" borderId="1" xfId="15" applyNumberFormat="1" applyFont="1" applyBorder="1" applyAlignment="1">
      <alignment horizontal="right"/>
    </xf>
    <xf numFmtId="168" fontId="12" fillId="0" borderId="1" xfId="15" applyNumberFormat="1" applyFont="1" applyBorder="1" applyAlignment="1">
      <alignment horizontal="right"/>
    </xf>
    <xf numFmtId="0" fontId="49" fillId="0" borderId="1" xfId="16" applyFont="1" applyBorder="1" applyAlignment="1">
      <alignment horizontal="center"/>
    </xf>
    <xf numFmtId="0" fontId="45" fillId="0" borderId="0" xfId="16" applyFont="1"/>
    <xf numFmtId="0" fontId="45" fillId="0" borderId="0" xfId="16" applyFont="1" applyAlignment="1">
      <alignment horizontal="left"/>
    </xf>
    <xf numFmtId="168" fontId="31" fillId="0" borderId="0" xfId="15" applyNumberFormat="1" applyFont="1" applyFill="1" applyAlignment="1">
      <alignment horizontal="right"/>
    </xf>
    <xf numFmtId="16" fontId="12" fillId="0" borderId="0" xfId="16" applyNumberFormat="1" applyFont="1" applyAlignment="1">
      <alignment horizontal="left"/>
    </xf>
    <xf numFmtId="172" fontId="12" fillId="0" borderId="0" xfId="15" applyNumberFormat="1" applyFont="1" applyFill="1" applyAlignment="1">
      <alignment horizontal="right"/>
    </xf>
    <xf numFmtId="0" fontId="39" fillId="0" borderId="0" xfId="1" applyFont="1" applyAlignment="1">
      <alignment horizontal="right"/>
    </xf>
    <xf numFmtId="0" fontId="87" fillId="0" borderId="3" xfId="16" applyFont="1" applyBorder="1" applyAlignment="1">
      <alignment horizontal="center" vertical="center" wrapText="1"/>
    </xf>
    <xf numFmtId="0" fontId="11" fillId="0" borderId="3" xfId="16" applyFont="1" applyBorder="1" applyAlignment="1">
      <alignment vertical="center"/>
    </xf>
    <xf numFmtId="0" fontId="11" fillId="0" borderId="1" xfId="16" applyFont="1" applyBorder="1" applyAlignment="1">
      <alignment vertical="center"/>
    </xf>
    <xf numFmtId="168" fontId="32" fillId="0" borderId="0" xfId="15" applyNumberFormat="1" applyFont="1" applyAlignment="1">
      <alignment horizontal="right"/>
    </xf>
    <xf numFmtId="167" fontId="12" fillId="0" borderId="0" xfId="16" applyNumberFormat="1" applyFont="1" applyAlignment="1">
      <alignment horizontal="right"/>
    </xf>
    <xf numFmtId="168" fontId="6" fillId="0" borderId="0" xfId="15" applyNumberFormat="1" applyFont="1"/>
    <xf numFmtId="168" fontId="35" fillId="0" borderId="0" xfId="15" applyNumberFormat="1" applyFont="1" applyAlignment="1"/>
    <xf numFmtId="1" fontId="9" fillId="0" borderId="0" xfId="16" applyNumberFormat="1" applyFont="1" applyAlignment="1">
      <alignment horizontal="left"/>
    </xf>
    <xf numFmtId="168" fontId="13" fillId="0" borderId="0" xfId="15" applyNumberFormat="1" applyFont="1"/>
    <xf numFmtId="168" fontId="13" fillId="0" borderId="0" xfId="15" applyNumberFormat="1" applyFont="1" applyAlignment="1">
      <alignment horizontal="right"/>
    </xf>
    <xf numFmtId="167" fontId="31" fillId="0" borderId="1" xfId="16" applyNumberFormat="1" applyFont="1" applyBorder="1" applyAlignment="1">
      <alignment horizontal="right"/>
    </xf>
    <xf numFmtId="167" fontId="35" fillId="0" borderId="1" xfId="16" applyNumberFormat="1" applyFont="1" applyBorder="1" applyAlignment="1">
      <alignment horizontal="right"/>
    </xf>
    <xf numFmtId="167" fontId="9" fillId="0" borderId="1" xfId="16" applyNumberFormat="1" applyFont="1" applyBorder="1" applyAlignment="1">
      <alignment horizontal="right"/>
    </xf>
    <xf numFmtId="0" fontId="12" fillId="0" borderId="0" xfId="16" applyFont="1" applyAlignment="1">
      <alignment horizontal="right"/>
    </xf>
    <xf numFmtId="167" fontId="39" fillId="0" borderId="0" xfId="1" applyNumberFormat="1" applyFont="1" applyAlignment="1">
      <alignment horizontal="center"/>
    </xf>
    <xf numFmtId="1" fontId="11" fillId="0" borderId="3" xfId="16" applyNumberFormat="1" applyFont="1" applyBorder="1" applyAlignment="1">
      <alignment horizontal="right" vertical="center"/>
    </xf>
    <xf numFmtId="1" fontId="11" fillId="0" borderId="1" xfId="16" applyNumberFormat="1" applyFont="1" applyBorder="1" applyAlignment="1">
      <alignment horizontal="right" vertical="center"/>
    </xf>
    <xf numFmtId="0" fontId="9" fillId="0" borderId="0" xfId="16" applyFont="1" applyAlignment="1">
      <alignment horizontal="right"/>
    </xf>
    <xf numFmtId="168" fontId="35" fillId="0" borderId="0" xfId="15" applyNumberFormat="1" applyFont="1" applyFill="1" applyAlignment="1">
      <alignment horizontal="right"/>
    </xf>
    <xf numFmtId="168" fontId="9" fillId="0" borderId="0" xfId="15" applyNumberFormat="1" applyFont="1" applyFill="1" applyBorder="1" applyAlignment="1">
      <alignment horizontal="right"/>
    </xf>
    <xf numFmtId="0" fontId="13" fillId="0" borderId="0" xfId="16" applyFont="1" applyAlignment="1">
      <alignment horizontal="right"/>
    </xf>
    <xf numFmtId="1" fontId="12" fillId="0" borderId="0" xfId="16" applyNumberFormat="1" applyFont="1" applyAlignment="1">
      <alignment horizontal="center" vertical="top"/>
    </xf>
    <xf numFmtId="0" fontId="92" fillId="0" borderId="0" xfId="16" applyFont="1"/>
    <xf numFmtId="168" fontId="12" fillId="0" borderId="1" xfId="15" applyNumberFormat="1" applyFont="1" applyFill="1" applyBorder="1" applyAlignment="1">
      <alignment horizontal="right"/>
    </xf>
    <xf numFmtId="0" fontId="39" fillId="0" borderId="1" xfId="1" applyFont="1" applyBorder="1" applyAlignment="1">
      <alignment horizontal="right"/>
    </xf>
    <xf numFmtId="0" fontId="87" fillId="0" borderId="1" xfId="16" applyFont="1" applyBorder="1" applyAlignment="1">
      <alignment horizontal="center" vertical="top"/>
    </xf>
    <xf numFmtId="0" fontId="14" fillId="0" borderId="0" xfId="16" applyFont="1" applyAlignment="1">
      <alignment horizontal="center"/>
    </xf>
    <xf numFmtId="167" fontId="32" fillId="0" borderId="0" xfId="16" applyNumberFormat="1" applyFont="1"/>
    <xf numFmtId="166" fontId="32" fillId="0" borderId="0" xfId="16" applyNumberFormat="1" applyFont="1" applyAlignment="1">
      <alignment horizontal="right"/>
    </xf>
    <xf numFmtId="167" fontId="11" fillId="0" borderId="0" xfId="16" applyNumberFormat="1" applyFont="1"/>
    <xf numFmtId="49" fontId="12" fillId="0" borderId="0" xfId="16" applyNumberFormat="1" applyFont="1" applyAlignment="1">
      <alignment horizontal="center"/>
    </xf>
    <xf numFmtId="166" fontId="35" fillId="0" borderId="0" xfId="16" applyNumberFormat="1" applyFont="1" applyAlignment="1">
      <alignment horizontal="right"/>
    </xf>
    <xf numFmtId="166" fontId="9" fillId="0" borderId="0" xfId="16" applyNumberFormat="1" applyFont="1" applyAlignment="1">
      <alignment horizontal="right"/>
    </xf>
    <xf numFmtId="166" fontId="12" fillId="0" borderId="0" xfId="16" applyNumberFormat="1" applyFont="1" applyAlignment="1">
      <alignment horizontal="right"/>
    </xf>
    <xf numFmtId="49" fontId="12" fillId="0" borderId="0" xfId="16" applyNumberFormat="1" applyFont="1" applyAlignment="1">
      <alignment horizontal="center" vertical="top"/>
    </xf>
    <xf numFmtId="49" fontId="12" fillId="0" borderId="0" xfId="16" applyNumberFormat="1" applyFont="1" applyAlignment="1">
      <alignment horizontal="center" vertical="top" wrapText="1"/>
    </xf>
    <xf numFmtId="49" fontId="12" fillId="0" borderId="0" xfId="16" applyNumberFormat="1" applyFont="1" applyAlignment="1">
      <alignment horizontal="center" vertical="center"/>
    </xf>
    <xf numFmtId="49" fontId="92" fillId="0" borderId="0" xfId="16" applyNumberFormat="1" applyFont="1" applyAlignment="1">
      <alignment horizontal="center" vertical="center" wrapText="1"/>
    </xf>
    <xf numFmtId="49" fontId="92" fillId="0" borderId="0" xfId="16" applyNumberFormat="1" applyFont="1" applyAlignment="1">
      <alignment horizontal="center" vertical="top" wrapText="1"/>
    </xf>
    <xf numFmtId="49" fontId="12" fillId="0" borderId="0" xfId="16" applyNumberFormat="1" applyFont="1" applyAlignment="1">
      <alignment horizontal="center" vertical="center" wrapText="1"/>
    </xf>
    <xf numFmtId="49" fontId="13" fillId="0" borderId="0" xfId="16" applyNumberFormat="1" applyFont="1" applyAlignment="1">
      <alignment horizontal="center" vertical="top" wrapText="1"/>
    </xf>
    <xf numFmtId="1" fontId="12" fillId="0" borderId="0" xfId="16" applyNumberFormat="1" applyFont="1" applyAlignment="1">
      <alignment horizontal="center"/>
    </xf>
    <xf numFmtId="1" fontId="13" fillId="0" borderId="0" xfId="16" applyNumberFormat="1" applyFont="1" applyAlignment="1">
      <alignment horizontal="center"/>
    </xf>
    <xf numFmtId="166" fontId="6" fillId="0" borderId="0" xfId="16" applyNumberFormat="1" applyFont="1"/>
    <xf numFmtId="166" fontId="13" fillId="0" borderId="0" xfId="16" applyNumberFormat="1" applyFont="1"/>
    <xf numFmtId="0" fontId="12" fillId="0" borderId="1" xfId="16" applyFont="1" applyBorder="1" applyAlignment="1">
      <alignment horizontal="right"/>
    </xf>
    <xf numFmtId="0" fontId="9" fillId="0" borderId="1" xfId="16" applyFont="1" applyBorder="1" applyAlignment="1">
      <alignment horizontal="right"/>
    </xf>
    <xf numFmtId="1" fontId="12" fillId="0" borderId="0" xfId="16" applyNumberFormat="1" applyFont="1" applyAlignment="1">
      <alignment horizontal="center" vertical="center"/>
    </xf>
    <xf numFmtId="168" fontId="12" fillId="0" borderId="0" xfId="16" applyNumberFormat="1" applyFont="1"/>
    <xf numFmtId="3" fontId="9" fillId="0" borderId="0" xfId="16" applyNumberFormat="1" applyFont="1" applyAlignment="1">
      <alignment horizontal="center"/>
    </xf>
    <xf numFmtId="168" fontId="39" fillId="0" borderId="0" xfId="15" applyNumberFormat="1" applyFont="1" applyBorder="1" applyAlignment="1">
      <alignment horizontal="right"/>
    </xf>
    <xf numFmtId="0" fontId="90" fillId="0" borderId="3" xfId="16" applyFont="1" applyBorder="1" applyAlignment="1">
      <alignment horizontal="center" vertical="center" wrapText="1"/>
    </xf>
    <xf numFmtId="168" fontId="11" fillId="0" borderId="1" xfId="15" applyNumberFormat="1" applyFont="1" applyBorder="1" applyAlignment="1">
      <alignment vertical="center"/>
    </xf>
    <xf numFmtId="168" fontId="11" fillId="0" borderId="0" xfId="15" applyNumberFormat="1" applyFont="1" applyFill="1" applyBorder="1" applyAlignment="1">
      <alignment horizontal="right"/>
    </xf>
    <xf numFmtId="168" fontId="33" fillId="0" borderId="0" xfId="15" applyNumberFormat="1" applyFont="1" applyFill="1" applyBorder="1" applyAlignment="1">
      <alignment horizontal="right"/>
    </xf>
    <xf numFmtId="0" fontId="13" fillId="0" borderId="0" xfId="16" applyFont="1" applyAlignment="1">
      <alignment horizontal="center"/>
    </xf>
    <xf numFmtId="168" fontId="9" fillId="0" borderId="0" xfId="15" applyNumberFormat="1" applyFont="1" applyBorder="1"/>
    <xf numFmtId="168" fontId="12" fillId="0" borderId="0" xfId="15" applyNumberFormat="1" applyFont="1" applyBorder="1"/>
    <xf numFmtId="168" fontId="9" fillId="0" borderId="0" xfId="15" applyNumberFormat="1" applyFont="1" applyBorder="1" applyAlignment="1">
      <alignment horizontal="right"/>
    </xf>
    <xf numFmtId="168" fontId="35" fillId="0" borderId="0" xfId="15" applyNumberFormat="1" applyFont="1" applyBorder="1" applyAlignment="1">
      <alignment horizontal="right"/>
    </xf>
    <xf numFmtId="168" fontId="12" fillId="0" borderId="0" xfId="15" applyNumberFormat="1" applyFont="1" applyBorder="1" applyAlignment="1">
      <alignment horizontal="right"/>
    </xf>
    <xf numFmtId="168" fontId="9" fillId="0" borderId="1" xfId="15" applyNumberFormat="1" applyFont="1" applyBorder="1"/>
    <xf numFmtId="168" fontId="12" fillId="0" borderId="1" xfId="15" applyNumberFormat="1" applyFont="1" applyBorder="1"/>
    <xf numFmtId="168" fontId="33" fillId="0" borderId="0" xfId="15" applyNumberFormat="1" applyFont="1" applyFill="1" applyAlignment="1"/>
    <xf numFmtId="168" fontId="12" fillId="0" borderId="0" xfId="15" applyNumberFormat="1" applyFont="1" applyFill="1" applyBorder="1" applyAlignment="1"/>
    <xf numFmtId="167" fontId="33" fillId="0" borderId="0" xfId="16" applyNumberFormat="1" applyFont="1" applyAlignment="1">
      <alignment horizontal="right"/>
    </xf>
    <xf numFmtId="167" fontId="35" fillId="0" borderId="1" xfId="16" applyNumberFormat="1" applyFont="1" applyBorder="1"/>
    <xf numFmtId="168" fontId="12" fillId="0" borderId="1" xfId="15" applyNumberFormat="1" applyFont="1" applyFill="1" applyBorder="1" applyAlignment="1"/>
    <xf numFmtId="0" fontId="87" fillId="0" borderId="1" xfId="16" applyFont="1" applyBorder="1" applyAlignment="1">
      <alignment horizontal="center" vertical="center" wrapText="1"/>
    </xf>
    <xf numFmtId="0" fontId="33" fillId="0" borderId="2" xfId="16" applyFont="1" applyBorder="1" applyAlignment="1">
      <alignment vertical="center"/>
    </xf>
    <xf numFmtId="0" fontId="33" fillId="0" borderId="1" xfId="16" applyFont="1" applyBorder="1" applyAlignment="1">
      <alignment vertical="center"/>
    </xf>
    <xf numFmtId="1" fontId="12" fillId="0" borderId="0" xfId="16" applyNumberFormat="1" applyFont="1" applyAlignment="1">
      <alignment horizontal="left" vertical="top" wrapText="1"/>
    </xf>
    <xf numFmtId="0" fontId="49" fillId="0" borderId="0" xfId="16" applyFont="1" applyAlignment="1">
      <alignment horizontal="center"/>
    </xf>
    <xf numFmtId="0" fontId="9" fillId="0" borderId="0" xfId="16" applyFont="1" applyAlignment="1">
      <alignment horizontal="center"/>
    </xf>
    <xf numFmtId="0" fontId="39" fillId="0" borderId="0" xfId="1" applyFont="1"/>
    <xf numFmtId="166" fontId="12" fillId="0" borderId="0" xfId="16" applyNumberFormat="1" applyFont="1"/>
    <xf numFmtId="0" fontId="9" fillId="0" borderId="0" xfId="16" applyFont="1" applyAlignment="1">
      <alignment horizontal="right" wrapText="1"/>
    </xf>
    <xf numFmtId="166" fontId="13" fillId="0" borderId="0" xfId="16" applyNumberFormat="1" applyFont="1" applyAlignment="1">
      <alignment horizontal="right" vertical="center"/>
    </xf>
    <xf numFmtId="0" fontId="33" fillId="0" borderId="0" xfId="16" applyFont="1" applyAlignment="1">
      <alignment horizontal="right"/>
    </xf>
    <xf numFmtId="166" fontId="14" fillId="0" borderId="0" xfId="16" applyNumberFormat="1" applyFont="1"/>
    <xf numFmtId="3" fontId="12" fillId="0" borderId="0" xfId="16" applyNumberFormat="1" applyFont="1" applyAlignment="1">
      <alignment horizontal="center"/>
    </xf>
    <xf numFmtId="1" fontId="13" fillId="0" borderId="0" xfId="16" applyNumberFormat="1" applyFont="1" applyAlignment="1">
      <alignment horizontal="center" vertical="center"/>
    </xf>
    <xf numFmtId="168" fontId="9" fillId="0" borderId="1" xfId="15" applyNumberFormat="1" applyFont="1" applyFill="1" applyBorder="1" applyAlignment="1"/>
    <xf numFmtId="0" fontId="8" fillId="0" borderId="0" xfId="16" applyFont="1" applyAlignment="1">
      <alignment vertical="top"/>
    </xf>
    <xf numFmtId="0" fontId="13" fillId="0" borderId="3" xfId="16" applyFont="1" applyBorder="1"/>
    <xf numFmtId="0" fontId="91" fillId="0" borderId="3" xfId="16" applyFont="1" applyBorder="1" applyAlignment="1">
      <alignment horizontal="center" vertical="center" wrapText="1"/>
    </xf>
    <xf numFmtId="0" fontId="12" fillId="0" borderId="3" xfId="16" applyFont="1" applyBorder="1"/>
    <xf numFmtId="0" fontId="91" fillId="0" borderId="1" xfId="16" applyFont="1" applyBorder="1" applyAlignment="1">
      <alignment horizontal="center" vertical="top"/>
    </xf>
    <xf numFmtId="2" fontId="12" fillId="0" borderId="0" xfId="16" applyNumberFormat="1" applyFont="1" applyAlignment="1">
      <alignment horizontal="right"/>
    </xf>
    <xf numFmtId="0" fontId="91" fillId="0" borderId="0" xfId="16" applyFont="1" applyAlignment="1">
      <alignment horizontal="center" vertical="top"/>
    </xf>
    <xf numFmtId="0" fontId="9" fillId="0" borderId="0" xfId="16" applyFont="1" applyAlignment="1">
      <alignment horizontal="right" vertical="center"/>
    </xf>
    <xf numFmtId="0" fontId="12" fillId="0" borderId="0" xfId="16" applyFont="1" applyAlignment="1">
      <alignment horizontal="right" vertical="center"/>
    </xf>
    <xf numFmtId="168" fontId="11" fillId="0" borderId="0" xfId="15" applyNumberFormat="1" applyFont="1" applyAlignment="1">
      <alignment horizontal="right" vertical="center"/>
    </xf>
    <xf numFmtId="168" fontId="33" fillId="0" borderId="0" xfId="15" applyNumberFormat="1" applyFont="1" applyAlignment="1">
      <alignment horizontal="right" vertical="center"/>
    </xf>
    <xf numFmtId="166" fontId="9" fillId="0" borderId="0" xfId="16" applyNumberFormat="1" applyFont="1"/>
    <xf numFmtId="167" fontId="9" fillId="0" borderId="0" xfId="16" applyNumberFormat="1" applyFont="1"/>
    <xf numFmtId="167" fontId="39" fillId="0" borderId="0" xfId="1" applyNumberFormat="1" applyFont="1" applyAlignment="1">
      <alignment horizontal="right"/>
    </xf>
    <xf numFmtId="168" fontId="9" fillId="0" borderId="0" xfId="15" applyNumberFormat="1" applyFont="1" applyAlignment="1">
      <alignment horizontal="center"/>
    </xf>
    <xf numFmtId="168" fontId="12" fillId="0" borderId="0" xfId="15" applyNumberFormat="1" applyFont="1" applyAlignment="1">
      <alignment horizontal="center"/>
    </xf>
    <xf numFmtId="168" fontId="9" fillId="0" borderId="0" xfId="15" applyNumberFormat="1" applyFont="1" applyFill="1" applyBorder="1" applyAlignment="1"/>
    <xf numFmtId="168" fontId="12" fillId="0" borderId="0" xfId="15" applyNumberFormat="1" applyFont="1" applyAlignment="1"/>
    <xf numFmtId="0" fontId="9" fillId="0" borderId="0" xfId="16" applyFont="1" applyAlignment="1">
      <alignment horizontal="left"/>
    </xf>
    <xf numFmtId="1" fontId="35" fillId="0" borderId="0" xfId="16" applyNumberFormat="1" applyFont="1" applyAlignment="1">
      <alignment horizontal="left"/>
    </xf>
    <xf numFmtId="167" fontId="6" fillId="0" borderId="0" xfId="16" applyNumberFormat="1" applyFont="1"/>
    <xf numFmtId="0" fontId="9" fillId="0" borderId="0" xfId="0" applyFont="1" applyAlignment="1"/>
    <xf numFmtId="1" fontId="12" fillId="0" borderId="0" xfId="16" applyNumberFormat="1" applyFont="1" applyAlignment="1"/>
    <xf numFmtId="0" fontId="17" fillId="0" borderId="0" xfId="6" applyAlignment="1"/>
    <xf numFmtId="0" fontId="8" fillId="0" borderId="0" xfId="16" applyFont="1" applyAlignment="1"/>
    <xf numFmtId="0" fontId="90" fillId="0" borderId="3" xfId="16" applyFont="1" applyBorder="1" applyAlignment="1">
      <alignment horizontal="center" wrapText="1"/>
    </xf>
    <xf numFmtId="0" fontId="87" fillId="0" borderId="1" xfId="16" applyFont="1" applyBorder="1" applyAlignment="1">
      <alignment horizontal="center"/>
    </xf>
    <xf numFmtId="49" fontId="12" fillId="0" borderId="0" xfId="16" applyNumberFormat="1" applyFont="1" applyAlignment="1">
      <alignment horizontal="center" wrapText="1"/>
    </xf>
    <xf numFmtId="0" fontId="12" fillId="0" borderId="0" xfId="16" applyFont="1" applyAlignment="1"/>
    <xf numFmtId="0" fontId="29" fillId="0" borderId="0" xfId="0" applyFont="1" applyAlignment="1">
      <alignment horizontal="center"/>
    </xf>
    <xf numFmtId="0" fontId="11" fillId="0" borderId="2" xfId="0" applyFont="1" applyBorder="1" applyAlignment="1">
      <alignment horizontal="right"/>
    </xf>
    <xf numFmtId="167" fontId="94" fillId="0" borderId="0" xfId="0" applyNumberFormat="1" applyFont="1"/>
    <xf numFmtId="167" fontId="28" fillId="0" borderId="0" xfId="0" applyNumberFormat="1" applyFont="1"/>
    <xf numFmtId="167" fontId="28" fillId="0" borderId="0" xfId="3" applyNumberFormat="1" applyFont="1" applyAlignment="1">
      <alignment horizontal="right" vertical="center"/>
    </xf>
    <xf numFmtId="0" fontId="22" fillId="0" borderId="0" xfId="1" applyFont="1" applyAlignment="1">
      <alignment horizontal="left" indent="1"/>
    </xf>
    <xf numFmtId="167" fontId="31" fillId="0" borderId="0" xfId="0" applyNumberFormat="1" applyFont="1"/>
    <xf numFmtId="167" fontId="33" fillId="0" borderId="0" xfId="0" applyNumberFormat="1" applyFont="1" applyAlignment="1">
      <alignment horizontal="right" vertical="center"/>
    </xf>
    <xf numFmtId="0" fontId="95" fillId="0" borderId="0" xfId="0" applyFont="1"/>
    <xf numFmtId="166" fontId="98" fillId="0" borderId="1" xfId="3" applyFont="1" applyBorder="1" applyAlignment="1">
      <alignment horizontal="center" vertical="center"/>
    </xf>
    <xf numFmtId="166" fontId="97" fillId="0" borderId="1" xfId="3" applyFont="1" applyBorder="1" applyAlignment="1">
      <alignment horizontal="center" vertical="center"/>
    </xf>
    <xf numFmtId="0" fontId="9" fillId="0" borderId="1" xfId="0" applyFont="1" applyBorder="1" applyAlignment="1">
      <alignment vertical="center"/>
    </xf>
    <xf numFmtId="0" fontId="99" fillId="0" borderId="1" xfId="0" applyFont="1" applyBorder="1" applyAlignment="1">
      <alignment vertical="center"/>
    </xf>
    <xf numFmtId="0" fontId="99" fillId="0" borderId="1" xfId="0" applyFont="1" applyBorder="1" applyAlignment="1">
      <alignment horizontal="right" vertical="center"/>
    </xf>
    <xf numFmtId="0" fontId="94" fillId="0" borderId="1" xfId="0" applyFont="1" applyBorder="1" applyAlignment="1">
      <alignment horizontal="center" vertical="center"/>
    </xf>
    <xf numFmtId="0" fontId="79" fillId="0" borderId="0" xfId="0" applyFont="1" applyAlignment="1">
      <alignment vertical="center"/>
    </xf>
    <xf numFmtId="166" fontId="94" fillId="0" borderId="0" xfId="17" applyFont="1"/>
    <xf numFmtId="167" fontId="102" fillId="0" borderId="0" xfId="0" applyNumberFormat="1" applyFont="1"/>
    <xf numFmtId="166" fontId="103" fillId="0" borderId="0" xfId="0" applyNumberFormat="1" applyFont="1"/>
    <xf numFmtId="167" fontId="28" fillId="0" borderId="0" xfId="3" applyNumberFormat="1" applyFont="1" applyAlignment="1">
      <alignment horizontal="right"/>
    </xf>
    <xf numFmtId="166" fontId="78" fillId="0" borderId="0" xfId="17" applyFont="1"/>
    <xf numFmtId="166" fontId="79" fillId="0" borderId="0" xfId="0" applyNumberFormat="1" applyFont="1"/>
    <xf numFmtId="167" fontId="28" fillId="0" borderId="0" xfId="0" applyNumberFormat="1" applyFont="1" applyAlignment="1">
      <alignment horizontal="right"/>
    </xf>
    <xf numFmtId="167" fontId="78" fillId="0" borderId="0" xfId="0" applyNumberFormat="1" applyFont="1"/>
    <xf numFmtId="166" fontId="78" fillId="0" borderId="0" xfId="17" applyFont="1" applyAlignment="1">
      <alignment wrapText="1"/>
    </xf>
    <xf numFmtId="166" fontId="9" fillId="0" borderId="0" xfId="17" applyFont="1"/>
    <xf numFmtId="1" fontId="78" fillId="0" borderId="0" xfId="17" applyNumberFormat="1" applyFont="1" applyAlignment="1">
      <alignment horizontal="left" indent="1"/>
    </xf>
    <xf numFmtId="167" fontId="35" fillId="0" borderId="0" xfId="0" applyNumberFormat="1" applyFont="1"/>
    <xf numFmtId="166" fontId="28" fillId="0" borderId="0" xfId="17" applyFont="1" applyAlignment="1">
      <alignment wrapText="1"/>
    </xf>
    <xf numFmtId="0" fontId="28" fillId="0" borderId="0" xfId="0" applyFont="1" applyAlignment="1">
      <alignment vertical="center"/>
    </xf>
    <xf numFmtId="167" fontId="28" fillId="0" borderId="0" xfId="0" applyNumberFormat="1" applyFont="1" applyAlignment="1">
      <alignment vertical="center"/>
    </xf>
    <xf numFmtId="166" fontId="28" fillId="0" borderId="0" xfId="17" applyFont="1"/>
    <xf numFmtId="166" fontId="9" fillId="0" borderId="0" xfId="0" applyNumberFormat="1" applyFont="1" applyAlignment="1">
      <alignment horizontal="left"/>
    </xf>
    <xf numFmtId="3" fontId="9" fillId="0" borderId="0" xfId="0" applyNumberFormat="1" applyFont="1" applyAlignment="1">
      <alignment horizontal="center"/>
    </xf>
    <xf numFmtId="0" fontId="78" fillId="0" borderId="0" xfId="0" applyFont="1" applyAlignment="1">
      <alignment wrapText="1"/>
    </xf>
    <xf numFmtId="166" fontId="78" fillId="0" borderId="0" xfId="0" applyNumberFormat="1" applyFont="1"/>
    <xf numFmtId="0" fontId="9" fillId="0" borderId="0" xfId="1" applyFont="1" applyAlignment="1">
      <alignment horizontal="left" wrapText="1"/>
    </xf>
    <xf numFmtId="166" fontId="78" fillId="0" borderId="0" xfId="0" applyNumberFormat="1" applyFont="1" applyAlignment="1">
      <alignment wrapText="1"/>
    </xf>
    <xf numFmtId="166" fontId="9" fillId="0" borderId="1" xfId="0" applyNumberFormat="1" applyFont="1" applyBorder="1" applyAlignment="1">
      <alignment horizontal="left" indent="1"/>
    </xf>
    <xf numFmtId="166" fontId="78" fillId="0" borderId="1" xfId="0" applyNumberFormat="1" applyFont="1" applyBorder="1"/>
    <xf numFmtId="166" fontId="104" fillId="0" borderId="0" xfId="0" applyNumberFormat="1" applyFont="1"/>
    <xf numFmtId="166" fontId="30" fillId="0" borderId="1" xfId="3" applyFont="1" applyBorder="1" applyAlignment="1">
      <alignment horizontal="right" vertical="center"/>
    </xf>
    <xf numFmtId="0" fontId="6" fillId="0" borderId="1" xfId="0" applyFont="1" applyBorder="1" applyAlignment="1">
      <alignment vertical="center"/>
    </xf>
    <xf numFmtId="0" fontId="11" fillId="0" borderId="1" xfId="0" applyFont="1" applyBorder="1" applyAlignment="1">
      <alignment vertical="center"/>
    </xf>
    <xf numFmtId="167" fontId="99" fillId="0" borderId="0" xfId="0" applyNumberFormat="1" applyFont="1" applyAlignment="1">
      <alignment horizontal="right"/>
    </xf>
    <xf numFmtId="168" fontId="11" fillId="0" borderId="0" xfId="11" applyNumberFormat="1" applyFont="1" applyFill="1" applyAlignment="1">
      <alignment horizontal="right"/>
    </xf>
    <xf numFmtId="166" fontId="11" fillId="0" borderId="0" xfId="17" applyFont="1"/>
    <xf numFmtId="166" fontId="9" fillId="0" borderId="0" xfId="11" applyNumberFormat="1" applyFont="1" applyFill="1" applyAlignment="1">
      <alignment horizontal="right"/>
    </xf>
    <xf numFmtId="1" fontId="9" fillId="0" borderId="0" xfId="17" applyNumberFormat="1" applyFont="1" applyAlignment="1">
      <alignment horizontal="left"/>
    </xf>
    <xf numFmtId="0" fontId="9" fillId="0" borderId="0" xfId="1" applyFont="1" applyAlignment="1">
      <alignment horizontal="left"/>
    </xf>
    <xf numFmtId="166" fontId="9" fillId="0" borderId="0" xfId="17" applyFont="1" applyAlignment="1">
      <alignment wrapText="1"/>
    </xf>
    <xf numFmtId="166" fontId="9" fillId="0" borderId="0" xfId="17" applyFont="1" applyAlignment="1">
      <alignment horizontal="left" indent="2"/>
    </xf>
    <xf numFmtId="0" fontId="9" fillId="0" borderId="1" xfId="1" applyFont="1" applyBorder="1" applyAlignment="1">
      <alignment horizontal="left" indent="1"/>
    </xf>
    <xf numFmtId="167" fontId="78" fillId="0" borderId="1" xfId="0" applyNumberFormat="1" applyFont="1" applyBorder="1"/>
    <xf numFmtId="166" fontId="9" fillId="0" borderId="1" xfId="17" applyFont="1" applyBorder="1"/>
    <xf numFmtId="166" fontId="6" fillId="0" borderId="0" xfId="0" applyNumberFormat="1" applyFont="1" applyAlignment="1">
      <alignment horizontal="left" indent="1"/>
    </xf>
    <xf numFmtId="0" fontId="106" fillId="0" borderId="0" xfId="0" applyFont="1" applyAlignment="1">
      <alignment horizontal="left"/>
    </xf>
    <xf numFmtId="0" fontId="90" fillId="0" borderId="3" xfId="0" applyFont="1" applyBorder="1" applyAlignment="1">
      <alignment horizontal="center" wrapText="1"/>
    </xf>
    <xf numFmtId="0" fontId="33" fillId="0" borderId="3" xfId="0" applyFont="1" applyBorder="1" applyAlignment="1">
      <alignment horizontal="right" vertical="center"/>
    </xf>
    <xf numFmtId="0" fontId="87" fillId="0" borderId="1" xfId="0" applyFont="1" applyBorder="1" applyAlignment="1">
      <alignment horizontal="center" wrapText="1"/>
    </xf>
    <xf numFmtId="0" fontId="33" fillId="0" borderId="1" xfId="0" applyFont="1" applyBorder="1" applyAlignment="1">
      <alignment horizontal="right" vertical="center"/>
    </xf>
    <xf numFmtId="0" fontId="13" fillId="0" borderId="0" xfId="0" applyFont="1" applyAlignment="1">
      <alignment vertical="center"/>
    </xf>
    <xf numFmtId="0" fontId="33" fillId="0" borderId="0" xfId="0" applyFont="1"/>
    <xf numFmtId="1" fontId="13" fillId="0" borderId="0" xfId="0" applyNumberFormat="1" applyFont="1"/>
    <xf numFmtId="1" fontId="33" fillId="0" borderId="0" xfId="0" applyNumberFormat="1" applyFont="1" applyAlignment="1">
      <alignment horizontal="left"/>
    </xf>
    <xf numFmtId="1" fontId="12" fillId="0" borderId="0" xfId="0" applyNumberFormat="1" applyFont="1" applyAlignment="1">
      <alignment horizontal="center"/>
    </xf>
    <xf numFmtId="1" fontId="13" fillId="0" borderId="0" xfId="0" applyNumberFormat="1" applyFont="1" applyAlignment="1">
      <alignment horizontal="center"/>
    </xf>
    <xf numFmtId="1" fontId="6" fillId="0" borderId="0" xfId="0" applyNumberFormat="1" applyFont="1" applyAlignment="1">
      <alignment horizontal="center"/>
    </xf>
    <xf numFmtId="0" fontId="9" fillId="0" borderId="0" xfId="0" applyFont="1" applyAlignment="1">
      <alignment horizontal="left" vertical="center" wrapText="1"/>
    </xf>
    <xf numFmtId="1" fontId="13" fillId="0" borderId="1" xfId="0" applyNumberFormat="1" applyFont="1" applyBorder="1"/>
    <xf numFmtId="1" fontId="12" fillId="0" borderId="1" xfId="0" applyNumberFormat="1" applyFont="1" applyBorder="1" applyAlignment="1">
      <alignment horizontal="left" vertical="top" wrapText="1"/>
    </xf>
    <xf numFmtId="166" fontId="12" fillId="0" borderId="1" xfId="0" applyNumberFormat="1" applyFont="1" applyBorder="1" applyAlignment="1">
      <alignment horizontal="left"/>
    </xf>
    <xf numFmtId="0" fontId="12" fillId="0" borderId="1" xfId="0" applyFont="1" applyBorder="1" applyAlignment="1">
      <alignment horizontal="left"/>
    </xf>
    <xf numFmtId="1" fontId="12" fillId="0" borderId="1" xfId="0" applyNumberFormat="1" applyFont="1" applyBorder="1" applyAlignment="1">
      <alignment horizontal="left"/>
    </xf>
    <xf numFmtId="1" fontId="13" fillId="0" borderId="0" xfId="0" applyNumberFormat="1" applyFont="1" applyAlignment="1">
      <alignment horizontal="left"/>
    </xf>
    <xf numFmtId="1" fontId="12" fillId="0" borderId="0" xfId="0" applyNumberFormat="1" applyFont="1"/>
    <xf numFmtId="0" fontId="12" fillId="0" borderId="0" xfId="0" applyFont="1" applyAlignment="1">
      <alignment vertical="center"/>
    </xf>
    <xf numFmtId="0" fontId="50" fillId="0" borderId="3" xfId="0" applyFont="1" applyBorder="1" applyAlignment="1">
      <alignment horizontal="center" wrapText="1"/>
    </xf>
    <xf numFmtId="0" fontId="12" fillId="0" borderId="3" xfId="0" applyFont="1" applyBorder="1" applyAlignment="1">
      <alignment wrapText="1"/>
    </xf>
    <xf numFmtId="0" fontId="50" fillId="0" borderId="1" xfId="0" applyFont="1" applyBorder="1" applyAlignment="1">
      <alignment horizontal="center" wrapText="1"/>
    </xf>
    <xf numFmtId="166" fontId="12" fillId="0" borderId="0" xfId="0" applyNumberFormat="1" applyFont="1" applyAlignment="1">
      <alignment horizontal="right"/>
    </xf>
    <xf numFmtId="1" fontId="12" fillId="0" borderId="1" xfId="0" applyNumberFormat="1" applyFont="1" applyBorder="1" applyAlignment="1">
      <alignment horizontal="left" wrapText="1"/>
    </xf>
    <xf numFmtId="0" fontId="108" fillId="0" borderId="0" xfId="0" applyFont="1"/>
    <xf numFmtId="0" fontId="109" fillId="0" borderId="0" xfId="0" applyFont="1" applyAlignment="1">
      <alignment vertical="center"/>
    </xf>
    <xf numFmtId="0" fontId="110" fillId="0" borderId="0" xfId="0" applyFont="1"/>
    <xf numFmtId="0" fontId="111" fillId="0" borderId="0" xfId="0" applyFont="1" applyAlignment="1">
      <alignment vertical="center"/>
    </xf>
    <xf numFmtId="0" fontId="89" fillId="0" borderId="0" xfId="0" applyFont="1"/>
    <xf numFmtId="0" fontId="112" fillId="0" borderId="1" xfId="0" applyFont="1" applyBorder="1"/>
    <xf numFmtId="0" fontId="113" fillId="0" borderId="0" xfId="0" applyFont="1" applyAlignment="1">
      <alignment vertical="center"/>
    </xf>
    <xf numFmtId="0" fontId="50" fillId="0" borderId="3" xfId="0" applyFont="1" applyBorder="1" applyAlignment="1">
      <alignment horizontal="center" vertical="center" wrapText="1"/>
    </xf>
    <xf numFmtId="1" fontId="33" fillId="0" borderId="3" xfId="0" applyNumberFormat="1" applyFont="1" applyBorder="1" applyAlignment="1">
      <alignment horizontal="right" vertical="center"/>
    </xf>
    <xf numFmtId="0" fontId="115" fillId="0" borderId="0" xfId="0" applyFont="1"/>
    <xf numFmtId="1" fontId="33" fillId="0" borderId="1" xfId="0" applyNumberFormat="1" applyFont="1" applyBorder="1" applyAlignment="1">
      <alignment horizontal="right" vertical="center"/>
    </xf>
    <xf numFmtId="1" fontId="116" fillId="0" borderId="0" xfId="0" applyNumberFormat="1" applyFont="1"/>
    <xf numFmtId="1" fontId="117" fillId="0" borderId="0" xfId="0" applyNumberFormat="1" applyFont="1" applyAlignment="1">
      <alignment horizontal="left"/>
    </xf>
    <xf numFmtId="1" fontId="116" fillId="0" borderId="0" xfId="0" applyNumberFormat="1" applyFont="1" applyAlignment="1">
      <alignment horizontal="center"/>
    </xf>
    <xf numFmtId="49" fontId="116" fillId="0" borderId="0" xfId="0" applyNumberFormat="1" applyFont="1" applyAlignment="1">
      <alignment horizontal="left"/>
    </xf>
    <xf numFmtId="1" fontId="116" fillId="0" borderId="0" xfId="0" applyNumberFormat="1" applyFont="1" applyAlignment="1">
      <alignment horizontal="left"/>
    </xf>
    <xf numFmtId="49" fontId="116" fillId="0" borderId="0" xfId="0" applyNumberFormat="1" applyFont="1" applyAlignment="1">
      <alignment horizontal="left" wrapText="1"/>
    </xf>
    <xf numFmtId="1" fontId="116" fillId="0" borderId="0" xfId="0" applyNumberFormat="1" applyFont="1" applyAlignment="1">
      <alignment horizontal="left" wrapText="1"/>
    </xf>
    <xf numFmtId="1" fontId="78" fillId="0" borderId="0" xfId="0" applyNumberFormat="1" applyFont="1" applyAlignment="1">
      <alignment horizontal="center"/>
    </xf>
    <xf numFmtId="1" fontId="78" fillId="0" borderId="0" xfId="0" applyNumberFormat="1" applyFont="1" applyAlignment="1">
      <alignment horizontal="left"/>
    </xf>
    <xf numFmtId="1" fontId="116" fillId="0" borderId="0" xfId="0" applyNumberFormat="1" applyFont="1" applyAlignment="1">
      <alignment horizontal="center" wrapText="1"/>
    </xf>
    <xf numFmtId="1" fontId="118" fillId="0" borderId="0" xfId="0" applyNumberFormat="1" applyFont="1" applyAlignment="1">
      <alignment wrapText="1"/>
    </xf>
    <xf numFmtId="0" fontId="12" fillId="0" borderId="0" xfId="0" applyFont="1" applyAlignment="1">
      <alignment horizontal="right"/>
    </xf>
    <xf numFmtId="0" fontId="116" fillId="0" borderId="1" xfId="0" applyFont="1" applyBorder="1"/>
    <xf numFmtId="1" fontId="12" fillId="0" borderId="1" xfId="0" applyNumberFormat="1" applyFont="1" applyBorder="1" applyAlignment="1">
      <alignment horizontal="left" vertical="top"/>
    </xf>
    <xf numFmtId="0" fontId="31" fillId="0" borderId="1" xfId="0" applyFont="1" applyBorder="1" applyAlignment="1">
      <alignment horizontal="right"/>
    </xf>
    <xf numFmtId="0" fontId="115" fillId="0" borderId="1" xfId="0" applyFont="1" applyBorder="1" applyAlignment="1">
      <alignment horizontal="center"/>
    </xf>
    <xf numFmtId="0" fontId="116" fillId="0" borderId="1" xfId="0" applyFont="1" applyBorder="1" applyAlignment="1">
      <alignment horizontal="left"/>
    </xf>
    <xf numFmtId="0" fontId="31" fillId="0" borderId="0" xfId="0" applyFont="1" applyAlignment="1">
      <alignment horizontal="right"/>
    </xf>
    <xf numFmtId="0" fontId="115" fillId="0" borderId="0" xfId="0" applyFont="1" applyAlignment="1">
      <alignment horizontal="center"/>
    </xf>
    <xf numFmtId="1" fontId="118" fillId="0" borderId="0" xfId="0" applyNumberFormat="1" applyFont="1" applyAlignment="1">
      <alignment horizontal="left"/>
    </xf>
    <xf numFmtId="1" fontId="118" fillId="0" borderId="0" xfId="0" applyNumberFormat="1" applyFont="1"/>
    <xf numFmtId="0" fontId="116" fillId="0" borderId="0" xfId="0" applyFont="1"/>
    <xf numFmtId="0" fontId="119" fillId="0" borderId="0" xfId="0" applyFont="1"/>
    <xf numFmtId="0" fontId="51" fillId="0" borderId="1" xfId="0" applyFont="1" applyBorder="1"/>
    <xf numFmtId="0" fontId="13" fillId="0" borderId="3" xfId="0" applyFont="1" applyBorder="1" applyAlignment="1">
      <alignment horizontal="center" vertical="center" wrapText="1"/>
    </xf>
    <xf numFmtId="0" fontId="13" fillId="0" borderId="1" xfId="0" applyFont="1" applyBorder="1" applyAlignment="1">
      <alignment horizontal="center" vertical="center" wrapText="1"/>
    </xf>
    <xf numFmtId="49" fontId="12" fillId="0" borderId="0" xfId="0" applyNumberFormat="1" applyFont="1" applyAlignment="1">
      <alignment horizontal="left"/>
    </xf>
    <xf numFmtId="49" fontId="12" fillId="0" borderId="0" xfId="0" applyNumberFormat="1" applyFont="1" applyAlignment="1">
      <alignment horizontal="left" wrapText="1"/>
    </xf>
    <xf numFmtId="1" fontId="9" fillId="0" borderId="0" xfId="0" applyNumberFormat="1" applyFont="1" applyAlignment="1">
      <alignment horizontal="left"/>
    </xf>
    <xf numFmtId="1" fontId="13" fillId="0" borderId="0" xfId="0" applyNumberFormat="1" applyFont="1" applyAlignment="1">
      <alignment wrapText="1"/>
    </xf>
    <xf numFmtId="1" fontId="12" fillId="0" borderId="0" xfId="0" applyNumberFormat="1" applyFont="1" applyAlignment="1">
      <alignment horizontal="left" vertical="center"/>
    </xf>
    <xf numFmtId="0" fontId="12" fillId="0" borderId="1" xfId="0" applyFont="1" applyBorder="1" applyAlignment="1">
      <alignment horizontal="right"/>
    </xf>
    <xf numFmtId="0" fontId="12" fillId="0" borderId="1" xfId="0" applyFont="1" applyBorder="1" applyAlignment="1">
      <alignment horizontal="center"/>
    </xf>
    <xf numFmtId="0" fontId="71" fillId="0" borderId="0" xfId="0" applyFont="1" applyAlignment="1">
      <alignment vertical="center"/>
    </xf>
    <xf numFmtId="0" fontId="7" fillId="0" borderId="0" xfId="0" applyFont="1" applyAlignment="1">
      <alignment vertical="center"/>
    </xf>
    <xf numFmtId="0" fontId="7" fillId="0" borderId="2" xfId="0" applyFont="1" applyBorder="1" applyAlignment="1">
      <alignment vertical="center"/>
    </xf>
    <xf numFmtId="0" fontId="11" fillId="0" borderId="0" xfId="0" applyFont="1" applyAlignment="1">
      <alignment horizontal="center" vertical="center" wrapText="1"/>
    </xf>
    <xf numFmtId="2" fontId="9" fillId="0" borderId="0" xfId="0" applyNumberFormat="1" applyFont="1"/>
    <xf numFmtId="2" fontId="9" fillId="0" borderId="0" xfId="0" applyNumberFormat="1" applyFont="1" applyAlignment="1">
      <alignment horizontal="right"/>
    </xf>
    <xf numFmtId="2" fontId="6" fillId="0" borderId="0" xfId="0" applyNumberFormat="1" applyFont="1" applyAlignment="1">
      <alignment wrapText="1"/>
    </xf>
    <xf numFmtId="2" fontId="6" fillId="0" borderId="0" xfId="0" applyNumberFormat="1" applyFont="1" applyAlignment="1">
      <alignment horizontal="right" wrapText="1"/>
    </xf>
    <xf numFmtId="2" fontId="6" fillId="0" borderId="1" xfId="0" applyNumberFormat="1" applyFont="1" applyBorder="1" applyAlignment="1">
      <alignment vertical="center"/>
    </xf>
    <xf numFmtId="2" fontId="6" fillId="0" borderId="1" xfId="0" applyNumberFormat="1" applyFont="1" applyBorder="1" applyAlignment="1">
      <alignment horizontal="right" vertical="center"/>
    </xf>
    <xf numFmtId="0" fontId="6" fillId="0" borderId="1" xfId="0" applyFont="1" applyBorder="1" applyAlignment="1">
      <alignment horizontal="right" vertical="center"/>
    </xf>
    <xf numFmtId="0" fontId="6" fillId="0" borderId="1" xfId="0" applyFont="1" applyBorder="1" applyAlignment="1">
      <alignment vertical="center" wrapText="1"/>
    </xf>
    <xf numFmtId="2" fontId="6" fillId="0" borderId="0" xfId="0" applyNumberFormat="1" applyFont="1" applyAlignment="1">
      <alignment vertical="center"/>
    </xf>
    <xf numFmtId="2" fontId="6" fillId="0" borderId="0" xfId="0" applyNumberFormat="1" applyFont="1" applyAlignment="1">
      <alignment horizontal="right" vertical="center"/>
    </xf>
    <xf numFmtId="0" fontId="6" fillId="0" borderId="0" xfId="0" applyFont="1" applyAlignment="1">
      <alignment horizontal="right" vertical="center"/>
    </xf>
    <xf numFmtId="0" fontId="22" fillId="0" borderId="0" xfId="0" applyFont="1" applyAlignment="1">
      <alignment vertical="top"/>
    </xf>
    <xf numFmtId="0" fontId="85" fillId="0" borderId="0" xfId="0" applyFont="1" applyAlignment="1">
      <alignment vertical="top" wrapText="1"/>
    </xf>
    <xf numFmtId="0" fontId="85" fillId="0" borderId="0" xfId="0" applyFont="1" applyAlignment="1">
      <alignment horizontal="right" vertical="top" wrapText="1"/>
    </xf>
    <xf numFmtId="0" fontId="22" fillId="0" borderId="0" xfId="0" applyFont="1" applyAlignment="1">
      <alignment vertical="center"/>
    </xf>
    <xf numFmtId="0" fontId="74" fillId="0" borderId="0" xfId="0" applyFont="1" applyAlignment="1">
      <alignment vertical="top"/>
    </xf>
    <xf numFmtId="1" fontId="9" fillId="0" borderId="0" xfId="0" applyNumberFormat="1" applyFont="1" applyAlignment="1">
      <alignment horizontal="center" vertical="center"/>
    </xf>
    <xf numFmtId="0" fontId="22" fillId="0" borderId="0" xfId="0" applyFont="1" applyAlignment="1">
      <alignment horizontal="left" wrapText="1"/>
    </xf>
    <xf numFmtId="0" fontId="30" fillId="0" borderId="1" xfId="0" applyFont="1" applyBorder="1" applyAlignment="1">
      <alignment horizontal="center" vertical="top"/>
    </xf>
    <xf numFmtId="0" fontId="40" fillId="0" borderId="0" xfId="0" applyFont="1" applyAlignment="1">
      <alignment horizontal="center" vertical="center"/>
    </xf>
    <xf numFmtId="0" fontId="29" fillId="0" borderId="0" xfId="0" applyFont="1" applyAlignment="1">
      <alignment horizontal="center" vertical="center"/>
    </xf>
    <xf numFmtId="0" fontId="8" fillId="0" borderId="0" xfId="0" applyFont="1" applyAlignment="1">
      <alignment horizontal="center"/>
    </xf>
    <xf numFmtId="0" fontId="30" fillId="0" borderId="0" xfId="1" applyFont="1" applyAlignment="1">
      <alignment horizontal="center" vertical="top" wrapText="1"/>
    </xf>
    <xf numFmtId="166" fontId="30" fillId="0" borderId="1" xfId="3" applyFont="1" applyBorder="1" applyAlignment="1">
      <alignment horizontal="center" vertical="top"/>
    </xf>
    <xf numFmtId="0" fontId="39" fillId="0" borderId="0" xfId="1" applyFont="1" applyAlignment="1">
      <alignment horizontal="center" vertical="top" wrapText="1"/>
    </xf>
    <xf numFmtId="0" fontId="8" fillId="0" borderId="0" xfId="1" applyFont="1" applyAlignment="1">
      <alignment horizontal="center" vertical="top" wrapText="1"/>
    </xf>
    <xf numFmtId="0" fontId="42" fillId="0" borderId="0" xfId="0" applyFont="1" applyAlignment="1">
      <alignment horizontal="center"/>
    </xf>
    <xf numFmtId="0" fontId="42" fillId="0" borderId="0" xfId="0" applyFont="1" applyAlignment="1">
      <alignment horizontal="center" vertical="center"/>
    </xf>
    <xf numFmtId="0" fontId="38" fillId="0" borderId="0" xfId="0" applyFont="1" applyAlignment="1">
      <alignment horizontal="center"/>
    </xf>
    <xf numFmtId="0" fontId="30" fillId="0" borderId="0" xfId="1" applyFont="1" applyAlignment="1">
      <alignment horizontal="center"/>
    </xf>
    <xf numFmtId="0" fontId="30" fillId="0" borderId="0" xfId="1" applyFont="1" applyAlignment="1">
      <alignment horizontal="center" vertical="center" wrapText="1"/>
    </xf>
    <xf numFmtId="0" fontId="6" fillId="0" borderId="0" xfId="0" applyFont="1" applyAlignment="1">
      <alignment horizontal="left" wrapText="1"/>
    </xf>
    <xf numFmtId="0" fontId="8" fillId="0" borderId="0" xfId="0" applyFont="1" applyAlignment="1">
      <alignment horizontal="center" wrapText="1"/>
    </xf>
    <xf numFmtId="166" fontId="30" fillId="0" borderId="0" xfId="3" applyFont="1" applyAlignment="1">
      <alignment horizontal="center" vertical="center"/>
    </xf>
    <xf numFmtId="1" fontId="12" fillId="0" borderId="0" xfId="0" applyNumberFormat="1" applyFont="1" applyAlignment="1">
      <alignment horizontal="center" vertical="center" wrapText="1"/>
    </xf>
    <xf numFmtId="0" fontId="31" fillId="0" borderId="3" xfId="0" applyFont="1" applyBorder="1" applyAlignment="1">
      <alignment horizontal="center" wrapText="1"/>
    </xf>
    <xf numFmtId="0" fontId="31" fillId="0" borderId="1" xfId="0" applyFont="1" applyBorder="1" applyAlignment="1">
      <alignment horizontal="center" wrapText="1"/>
    </xf>
    <xf numFmtId="0" fontId="51" fillId="0" borderId="3" xfId="0" applyFont="1" applyBorder="1" applyAlignment="1">
      <alignment horizontal="center" wrapText="1"/>
    </xf>
    <xf numFmtId="0" fontId="51" fillId="0" borderId="1" xfId="0" applyFont="1" applyBorder="1" applyAlignment="1">
      <alignment horizontal="center" wrapText="1"/>
    </xf>
    <xf numFmtId="0" fontId="11" fillId="0" borderId="3" xfId="0" applyFont="1" applyBorder="1" applyAlignment="1">
      <alignment horizontal="center" vertical="center"/>
    </xf>
    <xf numFmtId="0" fontId="11" fillId="0" borderId="1" xfId="0" applyFont="1" applyBorder="1" applyAlignment="1">
      <alignment horizontal="center" vertical="center"/>
    </xf>
    <xf numFmtId="0" fontId="36" fillId="0" borderId="0" xfId="0" applyFont="1" applyAlignment="1">
      <alignment horizontal="center"/>
    </xf>
    <xf numFmtId="166" fontId="10" fillId="0" borderId="0" xfId="3" applyFont="1" applyAlignment="1">
      <alignment horizontal="left" vertical="center"/>
    </xf>
    <xf numFmtId="1" fontId="12" fillId="0" borderId="0" xfId="0" applyNumberFormat="1" applyFont="1" applyAlignment="1">
      <alignment horizontal="center" vertical="center"/>
    </xf>
    <xf numFmtId="1" fontId="12" fillId="0" borderId="0" xfId="0" applyNumberFormat="1" applyFont="1" applyAlignment="1">
      <alignment horizontal="center" vertical="top" wrapText="1"/>
    </xf>
    <xf numFmtId="1" fontId="12" fillId="0" borderId="3" xfId="0" applyNumberFormat="1" applyFont="1" applyBorder="1" applyAlignment="1">
      <alignment horizontal="center" vertical="center" wrapText="1"/>
    </xf>
    <xf numFmtId="0" fontId="51" fillId="0" borderId="3" xfId="0" applyFont="1" applyBorder="1" applyAlignment="1">
      <alignment horizontal="left" wrapText="1"/>
    </xf>
    <xf numFmtId="0" fontId="51" fillId="0" borderId="1" xfId="0" applyFont="1" applyBorder="1" applyAlignment="1">
      <alignment horizontal="left" wrapText="1"/>
    </xf>
    <xf numFmtId="0" fontId="11" fillId="0" borderId="3" xfId="0" applyFont="1" applyBorder="1" applyAlignment="1">
      <alignment horizontal="right" vertical="center"/>
    </xf>
    <xf numFmtId="0" fontId="11" fillId="0" borderId="1" xfId="0" applyFont="1" applyBorder="1" applyAlignment="1">
      <alignment horizontal="right" vertical="center"/>
    </xf>
    <xf numFmtId="0" fontId="39" fillId="0" borderId="0" xfId="1" applyFont="1" applyAlignment="1">
      <alignment horizontal="center" vertical="center" wrapText="1"/>
    </xf>
    <xf numFmtId="166" fontId="30" fillId="0" borderId="1" xfId="3" applyFont="1" applyBorder="1" applyAlignment="1">
      <alignment horizontal="center" vertical="center"/>
    </xf>
    <xf numFmtId="0" fontId="30" fillId="0" borderId="0" xfId="0" applyFont="1" applyAlignment="1">
      <alignment horizontal="center" vertical="center"/>
    </xf>
    <xf numFmtId="166" fontId="30" fillId="0" borderId="0" xfId="3" applyFont="1" applyAlignment="1">
      <alignment horizontal="center" vertical="top"/>
    </xf>
    <xf numFmtId="0" fontId="30" fillId="0" borderId="0" xfId="0" applyFont="1" applyAlignment="1">
      <alignment horizontal="center" vertical="center" wrapText="1"/>
    </xf>
    <xf numFmtId="1" fontId="9" fillId="0" borderId="0" xfId="0" applyNumberFormat="1" applyFont="1" applyAlignment="1">
      <alignment horizontal="center" vertical="center" textRotation="180"/>
    </xf>
    <xf numFmtId="1" fontId="9" fillId="0" borderId="0" xfId="0" applyNumberFormat="1" applyFont="1" applyAlignment="1">
      <alignment horizontal="center"/>
    </xf>
    <xf numFmtId="166" fontId="39" fillId="0" borderId="0" xfId="3" applyFont="1" applyAlignment="1">
      <alignment horizontal="center" vertical="top"/>
    </xf>
    <xf numFmtId="166" fontId="10" fillId="0" borderId="1" xfId="3" applyFont="1" applyBorder="1" applyAlignment="1">
      <alignment horizontal="left" vertical="top"/>
    </xf>
    <xf numFmtId="166" fontId="39" fillId="0" borderId="0" xfId="3" applyFont="1" applyAlignment="1">
      <alignment horizontal="center" vertical="top" wrapText="1"/>
    </xf>
    <xf numFmtId="166" fontId="39" fillId="0" borderId="0" xfId="3" applyFont="1" applyAlignment="1">
      <alignment horizontal="center" wrapText="1"/>
    </xf>
    <xf numFmtId="166" fontId="10" fillId="0" borderId="1" xfId="3" applyFont="1" applyBorder="1" applyAlignment="1">
      <alignment horizontal="left" vertical="top" wrapText="1"/>
    </xf>
    <xf numFmtId="0" fontId="8" fillId="0" borderId="0" xfId="1" applyFont="1" applyAlignment="1">
      <alignment horizontal="center" wrapText="1"/>
    </xf>
    <xf numFmtId="0" fontId="8" fillId="0" borderId="0" xfId="1" applyFont="1" applyAlignment="1">
      <alignment horizontal="center" vertical="center" wrapText="1"/>
    </xf>
    <xf numFmtId="166" fontId="39" fillId="0" borderId="0" xfId="3" applyFont="1" applyAlignment="1">
      <alignment horizontal="center" vertical="center" wrapText="1"/>
    </xf>
    <xf numFmtId="0" fontId="8" fillId="0" borderId="0" xfId="0" applyFont="1" applyAlignment="1">
      <alignment horizontal="center" vertical="center" wrapText="1"/>
    </xf>
    <xf numFmtId="0" fontId="8" fillId="0" borderId="0" xfId="12" applyFont="1" applyAlignment="1">
      <alignment horizontal="center" wrapText="1"/>
    </xf>
    <xf numFmtId="166" fontId="39" fillId="0" borderId="0" xfId="3" applyFont="1" applyAlignment="1">
      <alignment horizontal="center"/>
    </xf>
    <xf numFmtId="166" fontId="39" fillId="0" borderId="1" xfId="3" applyFont="1" applyBorder="1" applyAlignment="1">
      <alignment horizontal="left" vertical="top" wrapText="1"/>
    </xf>
    <xf numFmtId="0" fontId="29" fillId="0" borderId="0" xfId="12" applyFont="1" applyAlignment="1">
      <alignment horizontal="center" vertical="center" wrapText="1"/>
    </xf>
    <xf numFmtId="0" fontId="80" fillId="0" borderId="0" xfId="12" applyFont="1" applyAlignment="1">
      <alignment horizontal="center" vertical="center" wrapText="1"/>
    </xf>
    <xf numFmtId="0" fontId="8" fillId="0" borderId="0" xfId="12" applyFont="1" applyAlignment="1">
      <alignment horizontal="center"/>
    </xf>
    <xf numFmtId="0" fontId="9" fillId="0" borderId="0" xfId="12" applyFont="1" applyAlignment="1">
      <alignment horizontal="center" vertical="center" textRotation="180"/>
    </xf>
    <xf numFmtId="0" fontId="38" fillId="0" borderId="0" xfId="12" applyFont="1" applyAlignment="1">
      <alignment horizontal="center"/>
    </xf>
    <xf numFmtId="0" fontId="39" fillId="0" borderId="0" xfId="12" applyFont="1" applyAlignment="1">
      <alignment horizontal="center"/>
    </xf>
    <xf numFmtId="0" fontId="30" fillId="0" borderId="0" xfId="7" applyFont="1" applyAlignment="1">
      <alignment horizontal="center" vertical="center"/>
    </xf>
    <xf numFmtId="0" fontId="29" fillId="0" borderId="0" xfId="7" applyFont="1" applyAlignment="1">
      <alignment horizontal="center" vertical="center" wrapText="1"/>
    </xf>
    <xf numFmtId="166" fontId="29" fillId="0" borderId="0" xfId="7" applyNumberFormat="1" applyFont="1" applyAlignment="1">
      <alignment horizontal="center"/>
    </xf>
    <xf numFmtId="0" fontId="8" fillId="0" borderId="0" xfId="7" applyFont="1" applyAlignment="1">
      <alignment horizontal="center"/>
    </xf>
    <xf numFmtId="0" fontId="6" fillId="0" borderId="0" xfId="7" applyFont="1" applyAlignment="1">
      <alignment horizontal="left" vertical="center" wrapText="1"/>
    </xf>
    <xf numFmtId="0" fontId="23" fillId="0" borderId="0" xfId="7" applyFont="1" applyAlignment="1">
      <alignment horizontal="left" vertical="top" wrapText="1"/>
    </xf>
    <xf numFmtId="0" fontId="85" fillId="0" borderId="0" xfId="7" applyFont="1" applyAlignment="1">
      <alignment horizontal="left" vertical="top" wrapText="1"/>
    </xf>
    <xf numFmtId="0" fontId="22" fillId="0" borderId="0" xfId="7" applyFont="1" applyAlignment="1">
      <alignment horizontal="left" vertical="top" wrapText="1"/>
    </xf>
    <xf numFmtId="0" fontId="21" fillId="0" borderId="0" xfId="7" applyFont="1" applyAlignment="1">
      <alignment horizontal="left" vertical="top" wrapText="1"/>
    </xf>
    <xf numFmtId="0" fontId="12" fillId="0" borderId="3" xfId="16" applyFont="1" applyBorder="1" applyAlignment="1">
      <alignment horizontal="center" vertical="top" wrapText="1"/>
    </xf>
    <xf numFmtId="0" fontId="12" fillId="0" borderId="1" xfId="16" applyFont="1" applyBorder="1" applyAlignment="1">
      <alignment horizontal="center" vertical="top" wrapText="1"/>
    </xf>
    <xf numFmtId="0" fontId="22" fillId="0" borderId="0" xfId="16" applyFont="1" applyAlignment="1">
      <alignment horizontal="left" wrapText="1"/>
    </xf>
    <xf numFmtId="0" fontId="36" fillId="0" borderId="0" xfId="16" applyFont="1" applyAlignment="1">
      <alignment horizontal="center"/>
    </xf>
    <xf numFmtId="0" fontId="51" fillId="0" borderId="3" xfId="16" applyFont="1" applyBorder="1" applyAlignment="1">
      <alignment horizontal="left" wrapText="1"/>
    </xf>
    <xf numFmtId="0" fontId="51" fillId="0" borderId="1" xfId="16" applyFont="1" applyBorder="1" applyAlignment="1">
      <alignment horizontal="left" wrapText="1"/>
    </xf>
    <xf numFmtId="0" fontId="11" fillId="0" borderId="3" xfId="16" applyFont="1" applyBorder="1" applyAlignment="1">
      <alignment horizontal="right" vertical="center"/>
    </xf>
    <xf numFmtId="0" fontId="11" fillId="0" borderId="1" xfId="16" applyFont="1" applyBorder="1" applyAlignment="1">
      <alignment horizontal="right" vertical="center"/>
    </xf>
    <xf numFmtId="0" fontId="12" fillId="0" borderId="3" xfId="16" applyFont="1" applyBorder="1" applyAlignment="1">
      <alignment horizontal="left" wrapText="1"/>
    </xf>
    <xf numFmtId="0" fontId="12" fillId="0" borderId="1" xfId="16" applyFont="1" applyBorder="1" applyAlignment="1">
      <alignment horizontal="left" wrapText="1"/>
    </xf>
    <xf numFmtId="0" fontId="89" fillId="0" borderId="0" xfId="16" applyFont="1" applyAlignment="1">
      <alignment horizontal="center"/>
    </xf>
    <xf numFmtId="0" fontId="30" fillId="0" borderId="1" xfId="1" applyFont="1" applyBorder="1" applyAlignment="1">
      <alignment horizontal="center"/>
    </xf>
    <xf numFmtId="0" fontId="12" fillId="0" borderId="3" xfId="16" applyFont="1" applyBorder="1" applyAlignment="1">
      <alignment horizontal="center" vertical="top"/>
    </xf>
    <xf numFmtId="0" fontId="12" fillId="0" borderId="1" xfId="16" applyFont="1" applyBorder="1" applyAlignment="1">
      <alignment horizontal="center" vertical="top"/>
    </xf>
    <xf numFmtId="0" fontId="51" fillId="0" borderId="3" xfId="16" applyFont="1" applyBorder="1" applyAlignment="1">
      <alignment horizontal="left" vertical="top"/>
    </xf>
    <xf numFmtId="0" fontId="51" fillId="0" borderId="1" xfId="16" applyFont="1" applyBorder="1" applyAlignment="1">
      <alignment horizontal="left" vertical="top"/>
    </xf>
    <xf numFmtId="0" fontId="51" fillId="0" borderId="3" xfId="16" applyFont="1" applyBorder="1" applyAlignment="1">
      <alignment horizontal="left"/>
    </xf>
    <xf numFmtId="0" fontId="51" fillId="0" borderId="1" xfId="16" applyFont="1" applyBorder="1" applyAlignment="1">
      <alignment horizontal="left"/>
    </xf>
    <xf numFmtId="0" fontId="12" fillId="0" borderId="3" xfId="16" applyFont="1" applyBorder="1" applyAlignment="1">
      <alignment horizontal="center"/>
    </xf>
    <xf numFmtId="0" fontId="12" fillId="0" borderId="1" xfId="16" applyFont="1" applyBorder="1" applyAlignment="1">
      <alignment horizontal="center"/>
    </xf>
    <xf numFmtId="0" fontId="33" fillId="0" borderId="3" xfId="16" applyFont="1" applyBorder="1" applyAlignment="1">
      <alignment horizontal="right" vertical="center"/>
    </xf>
    <xf numFmtId="0" fontId="33" fillId="0" borderId="1" xfId="16" applyFont="1" applyBorder="1" applyAlignment="1">
      <alignment horizontal="right" vertical="center"/>
    </xf>
    <xf numFmtId="0" fontId="30" fillId="0" borderId="0" xfId="1" applyFont="1" applyAlignment="1">
      <alignment horizontal="center" vertical="top"/>
    </xf>
    <xf numFmtId="0" fontId="8" fillId="0" borderId="0" xfId="16" applyFont="1" applyAlignment="1">
      <alignment horizontal="center"/>
    </xf>
    <xf numFmtId="0" fontId="29" fillId="0" borderId="0" xfId="0" applyFont="1" applyAlignment="1">
      <alignment horizontal="center"/>
    </xf>
    <xf numFmtId="166" fontId="8" fillId="0" borderId="0" xfId="0" applyNumberFormat="1" applyFont="1" applyAlignment="1">
      <alignment horizontal="center"/>
    </xf>
    <xf numFmtId="0" fontId="96" fillId="0" borderId="0" xfId="0" applyFont="1" applyAlignment="1">
      <alignment horizontal="center"/>
    </xf>
    <xf numFmtId="166" fontId="97" fillId="0" borderId="0" xfId="3" applyFont="1" applyAlignment="1">
      <alignment horizontal="center" vertical="center"/>
    </xf>
    <xf numFmtId="0" fontId="51" fillId="0" borderId="3" xfId="0" applyFont="1" applyBorder="1" applyAlignment="1">
      <alignment horizontal="center"/>
    </xf>
    <xf numFmtId="0" fontId="51" fillId="0" borderId="1" xfId="0" applyFont="1" applyBorder="1" applyAlignment="1">
      <alignment horizontal="center"/>
    </xf>
    <xf numFmtId="0" fontId="12" fillId="0" borderId="3" xfId="0" applyFont="1" applyBorder="1" applyAlignment="1">
      <alignment horizontal="center"/>
    </xf>
    <xf numFmtId="0" fontId="12" fillId="0" borderId="1" xfId="0" applyFont="1" applyBorder="1" applyAlignment="1">
      <alignment horizontal="center"/>
    </xf>
    <xf numFmtId="0" fontId="33" fillId="0" borderId="3" xfId="0" applyFont="1" applyBorder="1" applyAlignment="1">
      <alignment horizontal="right" vertical="center"/>
    </xf>
    <xf numFmtId="0" fontId="33" fillId="0" borderId="1" xfId="0" applyFont="1" applyBorder="1" applyAlignment="1">
      <alignment horizontal="right" vertical="center"/>
    </xf>
    <xf numFmtId="0" fontId="105" fillId="0" borderId="0" xfId="0" applyFont="1" applyAlignment="1">
      <alignment horizontal="center"/>
    </xf>
    <xf numFmtId="0" fontId="36" fillId="0" borderId="0" xfId="0" applyFont="1" applyAlignment="1">
      <alignment horizontal="center" vertical="center"/>
    </xf>
    <xf numFmtId="0" fontId="107" fillId="0" borderId="0" xfId="0" applyFont="1" applyAlignment="1">
      <alignment horizontal="center" vertical="center"/>
    </xf>
    <xf numFmtId="0" fontId="107" fillId="0" borderId="1" xfId="0" applyFont="1" applyBorder="1" applyAlignment="1">
      <alignment horizontal="center" vertical="center"/>
    </xf>
    <xf numFmtId="0" fontId="107" fillId="0" borderId="1" xfId="0" applyFont="1" applyBorder="1" applyAlignment="1">
      <alignment horizontal="center" vertical="top"/>
    </xf>
    <xf numFmtId="0" fontId="114" fillId="0" borderId="3" xfId="0" applyFont="1" applyBorder="1" applyAlignment="1">
      <alignment horizontal="center"/>
    </xf>
    <xf numFmtId="0" fontId="114" fillId="0" borderId="1" xfId="0" applyFont="1" applyBorder="1" applyAlignment="1">
      <alignment horizontal="center"/>
    </xf>
    <xf numFmtId="0" fontId="33" fillId="0" borderId="3" xfId="0" applyFont="1" applyBorder="1" applyAlignment="1">
      <alignment horizontal="center" vertical="center"/>
    </xf>
    <xf numFmtId="0" fontId="33" fillId="0" borderId="1" xfId="0" applyFont="1" applyBorder="1" applyAlignment="1">
      <alignment horizontal="center" vertical="center"/>
    </xf>
    <xf numFmtId="1" fontId="33" fillId="0" borderId="3" xfId="0" applyNumberFormat="1" applyFont="1" applyBorder="1" applyAlignment="1">
      <alignment horizontal="right" vertical="center"/>
    </xf>
    <xf numFmtId="1" fontId="33" fillId="0" borderId="1" xfId="0" applyNumberFormat="1" applyFont="1" applyBorder="1" applyAlignment="1">
      <alignment horizontal="right" vertical="center"/>
    </xf>
    <xf numFmtId="0" fontId="51" fillId="0" borderId="3" xfId="0" applyFont="1" applyBorder="1" applyAlignment="1">
      <alignment horizontal="center" vertical="top"/>
    </xf>
    <xf numFmtId="0" fontId="51" fillId="0" borderId="1" xfId="0" applyFont="1" applyBorder="1" applyAlignment="1">
      <alignment horizontal="center" vertical="top"/>
    </xf>
    <xf numFmtId="0" fontId="30" fillId="0" borderId="1" xfId="0" applyFont="1" applyBorder="1" applyAlignment="1">
      <alignment horizontal="center" vertical="center"/>
    </xf>
    <xf numFmtId="0" fontId="17" fillId="0" borderId="0" xfId="6" applyFill="1"/>
    <xf numFmtId="0" fontId="17" fillId="0" borderId="0" xfId="6" applyAlignment="1">
      <alignment horizontal="center"/>
    </xf>
    <xf numFmtId="0" fontId="17" fillId="0" borderId="0" xfId="6" applyFill="1" applyAlignment="1">
      <alignment horizontal="center"/>
    </xf>
  </cellXfs>
  <cellStyles count="18">
    <cellStyle name="Гиперссылка" xfId="6" builtinId="8"/>
    <cellStyle name="Обычный" xfId="0" builtinId="0"/>
    <cellStyle name="Обычный 2" xfId="7" xr:uid="{00000000-0005-0000-0000-000002000000}"/>
    <cellStyle name="Обычный 3" xfId="8" xr:uid="{00000000-0005-0000-0000-000003000000}"/>
    <cellStyle name="Обычный 4" xfId="12" xr:uid="{7D6483EF-37F8-4182-A568-26BA8FCB2592}"/>
    <cellStyle name="Обычный 5" xfId="16" xr:uid="{9A66B63F-BA55-4A12-90DE-FBE3DFFE9B3F}"/>
    <cellStyle name="Обычный_1.3 по возр и уров образ" xfId="9" xr:uid="{00000000-0005-0000-0000-000004000000}"/>
    <cellStyle name="Обычный_8.СТРАНЫ_2011" xfId="13" xr:uid="{0E10D410-BA58-4DE1-9487-0794609C1F42}"/>
    <cellStyle name="Обычный_B" xfId="1" xr:uid="{00000000-0005-0000-0000-000005000000}"/>
    <cellStyle name="Обычный_MSP trud1" xfId="10" xr:uid="{00000000-0005-0000-0000-000006000000}"/>
    <cellStyle name="ТЕКСТ" xfId="2" xr:uid="{00000000-0005-0000-0000-000007000000}"/>
    <cellStyle name="ТЕКСТ_B" xfId="3" xr:uid="{00000000-0005-0000-0000-000008000000}"/>
    <cellStyle name="ТЕКСТ_BOPAPN1" xfId="17" xr:uid="{1473669F-A0B4-45C8-9C12-922A9D73B312}"/>
    <cellStyle name="Тысячи [0]_1эксК" xfId="4" xr:uid="{00000000-0005-0000-0000-000009000000}"/>
    <cellStyle name="Тысячи_1эксК" xfId="5" xr:uid="{00000000-0005-0000-0000-00000A000000}"/>
    <cellStyle name="Финансовый" xfId="11" builtinId="3"/>
    <cellStyle name="Финансовый 2" xfId="14" xr:uid="{D8E7E406-A9F5-4F73-A8AA-BA481D496A2A}"/>
    <cellStyle name="Финансовый 3" xfId="15" xr:uid="{34399613-4F75-4445-934E-34C1CF27D8AD}"/>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externalLink" Target="externalLinks/externalLink2.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externalLink" Target="externalLinks/externalLink1.xml"/><Relationship Id="rId9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wmf"/><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37</xdr:row>
          <xdr:rowOff>0</xdr:rowOff>
        </xdr:from>
        <xdr:to>
          <xdr:col>0</xdr:col>
          <xdr:colOff>95250</xdr:colOff>
          <xdr:row>37</xdr:row>
          <xdr:rowOff>19050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50</xdr:row>
          <xdr:rowOff>0</xdr:rowOff>
        </xdr:from>
        <xdr:to>
          <xdr:col>0</xdr:col>
          <xdr:colOff>180975</xdr:colOff>
          <xdr:row>51</xdr:row>
          <xdr:rowOff>95250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51</xdr:row>
          <xdr:rowOff>0</xdr:rowOff>
        </xdr:from>
        <xdr:to>
          <xdr:col>0</xdr:col>
          <xdr:colOff>180975</xdr:colOff>
          <xdr:row>52</xdr:row>
          <xdr:rowOff>95250</xdr:rowOff>
        </xdr:to>
        <xdr:sp macro="" textlink="">
          <xdr:nvSpPr>
            <xdr:cNvPr id="1031" name="Object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56</xdr:row>
          <xdr:rowOff>0</xdr:rowOff>
        </xdr:from>
        <xdr:to>
          <xdr:col>0</xdr:col>
          <xdr:colOff>95250</xdr:colOff>
          <xdr:row>57</xdr:row>
          <xdr:rowOff>19050</xdr:rowOff>
        </xdr:to>
        <xdr:sp macro="" textlink="">
          <xdr:nvSpPr>
            <xdr:cNvPr id="1032" name="Object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57</xdr:row>
          <xdr:rowOff>0</xdr:rowOff>
        </xdr:from>
        <xdr:to>
          <xdr:col>0</xdr:col>
          <xdr:colOff>180975</xdr:colOff>
          <xdr:row>57</xdr:row>
          <xdr:rowOff>276225</xdr:rowOff>
        </xdr:to>
        <xdr:sp macro="" textlink="">
          <xdr:nvSpPr>
            <xdr:cNvPr id="1033" name="Object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58</xdr:row>
          <xdr:rowOff>0</xdr:rowOff>
        </xdr:from>
        <xdr:to>
          <xdr:col>0</xdr:col>
          <xdr:colOff>95250</xdr:colOff>
          <xdr:row>58</xdr:row>
          <xdr:rowOff>180975</xdr:rowOff>
        </xdr:to>
        <xdr:sp macro="" textlink="">
          <xdr:nvSpPr>
            <xdr:cNvPr id="1034" name="Object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58</xdr:row>
          <xdr:rowOff>0</xdr:rowOff>
        </xdr:from>
        <xdr:to>
          <xdr:col>0</xdr:col>
          <xdr:colOff>180975</xdr:colOff>
          <xdr:row>58</xdr:row>
          <xdr:rowOff>276225</xdr:rowOff>
        </xdr:to>
        <xdr:sp macro="" textlink="">
          <xdr:nvSpPr>
            <xdr:cNvPr id="1035" name="Object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37</xdr:row>
          <xdr:rowOff>0</xdr:rowOff>
        </xdr:from>
        <xdr:to>
          <xdr:col>2</xdr:col>
          <xdr:colOff>95250</xdr:colOff>
          <xdr:row>37</xdr:row>
          <xdr:rowOff>19050</xdr:rowOff>
        </xdr:to>
        <xdr:sp macro="" textlink="">
          <xdr:nvSpPr>
            <xdr:cNvPr id="1038" name="Object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35</xdr:row>
          <xdr:rowOff>0</xdr:rowOff>
        </xdr:from>
        <xdr:to>
          <xdr:col>0</xdr:col>
          <xdr:colOff>95250</xdr:colOff>
          <xdr:row>35</xdr:row>
          <xdr:rowOff>19050</xdr:rowOff>
        </xdr:to>
        <xdr:sp macro="" textlink="">
          <xdr:nvSpPr>
            <xdr:cNvPr id="1042" name="Object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35</xdr:row>
          <xdr:rowOff>0</xdr:rowOff>
        </xdr:from>
        <xdr:to>
          <xdr:col>2</xdr:col>
          <xdr:colOff>95250</xdr:colOff>
          <xdr:row>35</xdr:row>
          <xdr:rowOff>19050</xdr:rowOff>
        </xdr:to>
        <xdr:sp macro="" textlink="">
          <xdr:nvSpPr>
            <xdr:cNvPr id="1043" name="Object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36</xdr:row>
          <xdr:rowOff>0</xdr:rowOff>
        </xdr:from>
        <xdr:to>
          <xdr:col>2</xdr:col>
          <xdr:colOff>95250</xdr:colOff>
          <xdr:row>36</xdr:row>
          <xdr:rowOff>180975</xdr:rowOff>
        </xdr:to>
        <xdr:sp macro="" textlink="">
          <xdr:nvSpPr>
            <xdr:cNvPr id="1044" name="Object 20"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57;&#1041;&#1054;&#1056;&#1053;&#1048;&#1050;%202018%20-%202022\&#1052;&#1086;&#1081;%20-VED_TNV%20&#1103;&#1085;&#1074;-&#1076;&#1077;&#1082;%202022&#107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1057;&#1041;&#1054;&#1056;&#1053;&#1048;&#1050;%202018%20-%202022\&#1057;&#1090;&#1088;&#1072;&#1085;&#1099;%20&#1074;&#1089;&#1077;%20-%20&#1087;&#1086;%202%20&#1079;&#1085;&#1072;&#1082;&#1072;&#1084;%20&#1058;&#1053;&#1042;&#1069;&#104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_13"/>
      <sheetName val="T_13 интеграции"/>
      <sheetName val="континенты"/>
      <sheetName val="T_2"/>
      <sheetName val="T_3"/>
      <sheetName val="Т_1"/>
      <sheetName val="Т_1А"/>
      <sheetName val="T_10"/>
      <sheetName val="Все страны на 2 знаках"/>
      <sheetName val="T_6"/>
      <sheetName val="Т_2_10ЗН"/>
      <sheetName val="Т_3_10ЗН"/>
      <sheetName val="Т_7"/>
      <sheetName val="области"/>
      <sheetName val="Т_1_10ЗН"/>
    </sheetNames>
    <sheetDataSet>
      <sheetData sheetId="0">
        <row r="32">
          <cell r="F32">
            <v>8165.8469999999998</v>
          </cell>
        </row>
        <row r="34">
          <cell r="F34">
            <v>4876.1369999999997</v>
          </cell>
        </row>
        <row r="35">
          <cell r="F35">
            <v>9.5069999999999997</v>
          </cell>
        </row>
        <row r="36">
          <cell r="F36">
            <v>3806.5630000000001</v>
          </cell>
        </row>
        <row r="39">
          <cell r="F39">
            <v>5266.5060000000003</v>
          </cell>
        </row>
        <row r="41">
          <cell r="F41">
            <v>9608.2749999999996</v>
          </cell>
        </row>
        <row r="42">
          <cell r="F42">
            <v>641.72299999999996</v>
          </cell>
        </row>
        <row r="43">
          <cell r="F43">
            <v>84.069000000000003</v>
          </cell>
        </row>
        <row r="44">
          <cell r="F44">
            <v>431.58</v>
          </cell>
        </row>
        <row r="45">
          <cell r="F45">
            <v>111.735</v>
          </cell>
        </row>
        <row r="46">
          <cell r="F46">
            <v>810.88099999999997</v>
          </cell>
        </row>
        <row r="47">
          <cell r="F47">
            <v>357.84899999999999</v>
          </cell>
        </row>
        <row r="48">
          <cell r="F48">
            <v>318.334</v>
          </cell>
        </row>
        <row r="49">
          <cell r="F49">
            <v>1069.979</v>
          </cell>
        </row>
        <row r="50">
          <cell r="F50">
            <v>447.28300000000002</v>
          </cell>
        </row>
        <row r="51">
          <cell r="F51">
            <v>275.18700000000001</v>
          </cell>
        </row>
        <row r="52">
          <cell r="F52">
            <v>677.625</v>
          </cell>
        </row>
        <row r="155">
          <cell r="F155">
            <v>5696.4620000000004</v>
          </cell>
        </row>
        <row r="160">
          <cell r="F160">
            <v>1069691.9129999999</v>
          </cell>
        </row>
        <row r="164">
          <cell r="F164">
            <v>1259.3710000000001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Все страны на 2 знаках"/>
    </sheetNames>
    <sheetDataSet>
      <sheetData sheetId="0" refreshError="1">
        <row r="1086">
          <cell r="F1086">
            <v>393.471</v>
          </cell>
        </row>
        <row r="1087">
          <cell r="F1087">
            <v>2536.3539999999998</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oleObject" Target="../embeddings/oleObject4.bin"/><Relationship Id="rId13" Type="http://schemas.openxmlformats.org/officeDocument/2006/relationships/oleObject" Target="../embeddings/oleObject9.bin"/><Relationship Id="rId3" Type="http://schemas.openxmlformats.org/officeDocument/2006/relationships/oleObject" Target="../embeddings/oleObject1.bin"/><Relationship Id="rId7" Type="http://schemas.openxmlformats.org/officeDocument/2006/relationships/oleObject" Target="../embeddings/oleObject3.bin"/><Relationship Id="rId12" Type="http://schemas.openxmlformats.org/officeDocument/2006/relationships/oleObject" Target="../embeddings/oleObject8.bin"/><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image" Target="../media/image2.wmf"/><Relationship Id="rId11" Type="http://schemas.openxmlformats.org/officeDocument/2006/relationships/oleObject" Target="../embeddings/oleObject7.bin"/><Relationship Id="rId5" Type="http://schemas.openxmlformats.org/officeDocument/2006/relationships/oleObject" Target="../embeddings/oleObject2.bin"/><Relationship Id="rId15" Type="http://schemas.openxmlformats.org/officeDocument/2006/relationships/oleObject" Target="../embeddings/oleObject11.bin"/><Relationship Id="rId10" Type="http://schemas.openxmlformats.org/officeDocument/2006/relationships/oleObject" Target="../embeddings/oleObject6.bin"/><Relationship Id="rId4" Type="http://schemas.openxmlformats.org/officeDocument/2006/relationships/image" Target="../media/image1.wmf"/><Relationship Id="rId9" Type="http://schemas.openxmlformats.org/officeDocument/2006/relationships/oleObject" Target="../embeddings/oleObject5.bin"/><Relationship Id="rId14" Type="http://schemas.openxmlformats.org/officeDocument/2006/relationships/oleObject" Target="../embeddings/oleObject10.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7A11E-BD46-4A4D-ABC6-B234DC870C35}">
  <dimension ref="A2:A26"/>
  <sheetViews>
    <sheetView workbookViewId="0">
      <selection activeCell="C11" sqref="C11"/>
    </sheetView>
  </sheetViews>
  <sheetFormatPr defaultRowHeight="12.75"/>
  <cols>
    <col min="1" max="1" width="89" customWidth="1"/>
  </cols>
  <sheetData>
    <row r="2" spans="1:1" ht="18.75">
      <c r="A2" s="264" t="s">
        <v>1091</v>
      </c>
    </row>
    <row r="3" spans="1:1" ht="18.75">
      <c r="A3" s="264" t="s">
        <v>1092</v>
      </c>
    </row>
    <row r="4" spans="1:1" ht="18">
      <c r="A4" s="269" t="s">
        <v>1093</v>
      </c>
    </row>
    <row r="5" spans="1:1" ht="18.75">
      <c r="A5" s="270"/>
    </row>
    <row r="6" spans="1:1" ht="9.75" customHeight="1">
      <c r="A6" s="271"/>
    </row>
    <row r="7" spans="1:1" ht="27">
      <c r="A7" s="272" t="s">
        <v>1094</v>
      </c>
    </row>
    <row r="8" spans="1:1" ht="27">
      <c r="A8" s="272" t="s">
        <v>1095</v>
      </c>
    </row>
    <row r="9" spans="1:1" ht="27">
      <c r="A9" s="272" t="s">
        <v>1096</v>
      </c>
    </row>
    <row r="10" spans="1:1" ht="27">
      <c r="A10" s="272"/>
    </row>
    <row r="11" spans="1:1" ht="27">
      <c r="A11" s="272"/>
    </row>
    <row r="12" spans="1:1" ht="27">
      <c r="A12" s="272" t="s">
        <v>1518</v>
      </c>
    </row>
    <row r="13" spans="1:1" ht="27.75">
      <c r="A13" s="273"/>
    </row>
    <row r="14" spans="1:1" ht="27.75">
      <c r="A14" s="273"/>
    </row>
    <row r="15" spans="1:1" ht="27">
      <c r="A15" s="272" t="s">
        <v>1097</v>
      </c>
    </row>
    <row r="16" spans="1:1" ht="27">
      <c r="A16" s="272" t="s">
        <v>1098</v>
      </c>
    </row>
    <row r="17" spans="1:1" ht="27">
      <c r="A17" s="272" t="s">
        <v>1099</v>
      </c>
    </row>
    <row r="18" spans="1:1" ht="23.25">
      <c r="A18" s="274"/>
    </row>
    <row r="19" spans="1:1" ht="18.75">
      <c r="A19" s="275"/>
    </row>
    <row r="20" spans="1:1" ht="18.75">
      <c r="A20" s="275"/>
    </row>
    <row r="21" spans="1:1" ht="18.75">
      <c r="A21" s="275"/>
    </row>
    <row r="22" spans="1:1" ht="18.75">
      <c r="A22" s="275"/>
    </row>
    <row r="23" spans="1:1" ht="18.75">
      <c r="A23" s="264" t="s">
        <v>1519</v>
      </c>
    </row>
    <row r="24" spans="1:1" ht="18.75">
      <c r="A24" s="275"/>
    </row>
    <row r="25" spans="1:1" ht="18.75">
      <c r="A25" s="275"/>
    </row>
    <row r="26" spans="1:1" ht="18.75">
      <c r="A26" s="27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8B158-64D4-49B1-BE15-54CF36F2AA0A}">
  <dimension ref="A1:C60"/>
  <sheetViews>
    <sheetView workbookViewId="0">
      <selection activeCell="C11" sqref="C11"/>
    </sheetView>
  </sheetViews>
  <sheetFormatPr defaultRowHeight="12.75"/>
  <cols>
    <col min="1" max="1" width="102.42578125" customWidth="1"/>
    <col min="2" max="2" width="4.42578125" customWidth="1"/>
    <col min="3" max="3" width="103" customWidth="1"/>
  </cols>
  <sheetData>
    <row r="1" spans="1:3" ht="27.75" customHeight="1">
      <c r="A1" s="276" t="s">
        <v>1100</v>
      </c>
      <c r="C1" s="276" t="s">
        <v>1101</v>
      </c>
    </row>
    <row r="2" spans="1:3" ht="22.5" customHeight="1">
      <c r="A2" s="277" t="s">
        <v>1102</v>
      </c>
      <c r="C2" s="278" t="s">
        <v>1103</v>
      </c>
    </row>
    <row r="3" spans="1:3" ht="53.25" customHeight="1">
      <c r="A3" s="279" t="s">
        <v>1104</v>
      </c>
      <c r="C3" s="280" t="s">
        <v>1105</v>
      </c>
    </row>
    <row r="4" spans="1:3" ht="45" customHeight="1">
      <c r="A4" s="279" t="s">
        <v>1106</v>
      </c>
      <c r="C4" s="280" t="s">
        <v>1107</v>
      </c>
    </row>
    <row r="5" spans="1:3" ht="20.25" customHeight="1">
      <c r="A5" s="281" t="s">
        <v>1108</v>
      </c>
      <c r="C5" s="282" t="s">
        <v>1109</v>
      </c>
    </row>
    <row r="6" spans="1:3" ht="29.25" customHeight="1">
      <c r="A6" s="279" t="s">
        <v>1533</v>
      </c>
      <c r="C6" s="282" t="s">
        <v>1110</v>
      </c>
    </row>
    <row r="7" spans="1:3" ht="34.5" customHeight="1">
      <c r="A7" s="279" t="s">
        <v>1111</v>
      </c>
      <c r="C7" s="280" t="s">
        <v>1112</v>
      </c>
    </row>
    <row r="8" spans="1:3" ht="27.75" customHeight="1">
      <c r="A8" s="281" t="s">
        <v>1113</v>
      </c>
      <c r="C8" s="282" t="s">
        <v>1114</v>
      </c>
    </row>
    <row r="9" spans="1:3" ht="18" customHeight="1">
      <c r="A9" s="281" t="s">
        <v>1115</v>
      </c>
      <c r="C9" s="282" t="s">
        <v>1116</v>
      </c>
    </row>
    <row r="10" spans="1:3" ht="31.5" customHeight="1">
      <c r="A10" s="281" t="s">
        <v>1117</v>
      </c>
      <c r="C10" s="282" t="s">
        <v>1118</v>
      </c>
    </row>
    <row r="11" spans="1:3" ht="29.25" customHeight="1">
      <c r="A11" s="281" t="s">
        <v>1119</v>
      </c>
      <c r="C11" s="282" t="s">
        <v>1120</v>
      </c>
    </row>
    <row r="12" spans="1:3" ht="21.75" customHeight="1">
      <c r="A12" s="279" t="s">
        <v>1121</v>
      </c>
      <c r="C12" s="280" t="s">
        <v>1122</v>
      </c>
    </row>
    <row r="13" spans="1:3" ht="27.75" customHeight="1">
      <c r="A13" s="279" t="s">
        <v>1123</v>
      </c>
      <c r="C13" s="280" t="s">
        <v>1124</v>
      </c>
    </row>
    <row r="14" spans="1:3" ht="33.75" customHeight="1">
      <c r="A14" s="279" t="s">
        <v>1125</v>
      </c>
      <c r="C14" s="280" t="s">
        <v>1126</v>
      </c>
    </row>
    <row r="15" spans="1:3" ht="29.25" customHeight="1">
      <c r="A15" s="281" t="s">
        <v>1127</v>
      </c>
      <c r="C15" s="282" t="s">
        <v>1128</v>
      </c>
    </row>
    <row r="16" spans="1:3" ht="18.75" customHeight="1">
      <c r="A16" s="281" t="s">
        <v>1129</v>
      </c>
      <c r="C16" s="280" t="s">
        <v>1130</v>
      </c>
    </row>
    <row r="17" spans="1:3" ht="26.25" customHeight="1">
      <c r="A17" s="279" t="s">
        <v>1131</v>
      </c>
      <c r="C17" s="280" t="s">
        <v>1132</v>
      </c>
    </row>
    <row r="18" spans="1:3" ht="43.5" customHeight="1">
      <c r="A18" s="279" t="s">
        <v>1133</v>
      </c>
      <c r="C18" s="280" t="s">
        <v>1134</v>
      </c>
    </row>
    <row r="19" spans="1:3" ht="41.25" customHeight="1">
      <c r="A19" s="279" t="s">
        <v>1135</v>
      </c>
      <c r="C19" s="280" t="s">
        <v>1136</v>
      </c>
    </row>
    <row r="20" spans="1:3" ht="42.75" customHeight="1">
      <c r="A20" s="279" t="s">
        <v>1137</v>
      </c>
      <c r="C20" s="280" t="s">
        <v>1138</v>
      </c>
    </row>
    <row r="21" spans="1:3" ht="42" customHeight="1">
      <c r="A21" s="279" t="s">
        <v>1139</v>
      </c>
      <c r="C21" s="280" t="s">
        <v>1140</v>
      </c>
    </row>
    <row r="22" spans="1:3" ht="19.5" customHeight="1">
      <c r="A22" s="277" t="s">
        <v>1141</v>
      </c>
      <c r="C22" s="278" t="s">
        <v>1142</v>
      </c>
    </row>
    <row r="23" spans="1:3" ht="39" customHeight="1">
      <c r="A23" s="279" t="s">
        <v>1143</v>
      </c>
      <c r="C23" s="280" t="s">
        <v>1144</v>
      </c>
    </row>
    <row r="24" spans="1:3" ht="39" customHeight="1">
      <c r="A24" s="279" t="s">
        <v>1145</v>
      </c>
      <c r="C24" s="280" t="s">
        <v>1146</v>
      </c>
    </row>
    <row r="25" spans="1:3" ht="87" customHeight="1">
      <c r="A25" s="279" t="s">
        <v>1147</v>
      </c>
      <c r="C25" s="280" t="s">
        <v>1148</v>
      </c>
    </row>
    <row r="26" spans="1:3" ht="39.75" customHeight="1">
      <c r="A26" s="279" t="s">
        <v>1149</v>
      </c>
      <c r="C26" s="280" t="s">
        <v>1150</v>
      </c>
    </row>
    <row r="27" spans="1:3" ht="21.75" customHeight="1">
      <c r="A27" s="277" t="s">
        <v>1151</v>
      </c>
      <c r="C27" s="283" t="s">
        <v>1152</v>
      </c>
    </row>
    <row r="28" spans="1:3" ht="31.5" customHeight="1">
      <c r="A28" s="281" t="s">
        <v>1153</v>
      </c>
      <c r="C28" s="282" t="s">
        <v>1154</v>
      </c>
    </row>
    <row r="29" spans="1:3" ht="30.75" customHeight="1">
      <c r="A29" s="281" t="s">
        <v>1155</v>
      </c>
      <c r="C29" s="282" t="s">
        <v>1156</v>
      </c>
    </row>
    <row r="30" spans="1:3" ht="36.75" customHeight="1">
      <c r="A30" s="281" t="s">
        <v>1157</v>
      </c>
      <c r="C30" s="282" t="s">
        <v>1158</v>
      </c>
    </row>
    <row r="31" spans="1:3" ht="22.5" customHeight="1">
      <c r="A31" s="279" t="s">
        <v>1520</v>
      </c>
      <c r="C31" s="279" t="s">
        <v>1520</v>
      </c>
    </row>
    <row r="32" spans="1:3" ht="20.25" customHeight="1">
      <c r="A32" s="293" t="s">
        <v>1521</v>
      </c>
      <c r="C32" s="280" t="s">
        <v>1522</v>
      </c>
    </row>
    <row r="33" spans="1:3" ht="20.25" customHeight="1">
      <c r="A33" s="293" t="s">
        <v>1523</v>
      </c>
      <c r="C33" s="280" t="s">
        <v>1524</v>
      </c>
    </row>
    <row r="34" spans="1:3" ht="17.25" customHeight="1">
      <c r="A34" s="293" t="s">
        <v>1525</v>
      </c>
      <c r="C34" s="280" t="s">
        <v>1526</v>
      </c>
    </row>
    <row r="35" spans="1:3" ht="18" customHeight="1">
      <c r="A35" s="293" t="s">
        <v>1527</v>
      </c>
      <c r="C35" s="280" t="s">
        <v>1528</v>
      </c>
    </row>
    <row r="36" spans="1:3" ht="24.75" customHeight="1">
      <c r="A36" s="279" t="s">
        <v>1529</v>
      </c>
      <c r="C36" s="280" t="s">
        <v>1530</v>
      </c>
    </row>
    <row r="37" spans="1:3" ht="22.5" customHeight="1">
      <c r="A37" s="279" t="s">
        <v>1531</v>
      </c>
      <c r="C37" s="280" t="s">
        <v>1532</v>
      </c>
    </row>
    <row r="38" spans="1:3" ht="67.5" customHeight="1">
      <c r="A38" s="279" t="s">
        <v>1159</v>
      </c>
      <c r="C38" s="280" t="s">
        <v>1160</v>
      </c>
    </row>
    <row r="39" spans="1:3" ht="45.75" customHeight="1">
      <c r="A39" s="280"/>
    </row>
    <row r="40" spans="1:3" ht="40.5" customHeight="1">
      <c r="A40" s="280"/>
    </row>
    <row r="41" spans="1:3" ht="27" customHeight="1">
      <c r="A41" s="278"/>
    </row>
    <row r="42" spans="1:3" ht="41.25" customHeight="1">
      <c r="A42" s="280"/>
    </row>
    <row r="43" spans="1:3" ht="40.5" customHeight="1">
      <c r="A43" s="280"/>
    </row>
    <row r="44" spans="1:3" ht="72.75" customHeight="1">
      <c r="A44" s="280"/>
    </row>
    <row r="45" spans="1:3" ht="46.5" customHeight="1">
      <c r="A45" s="280"/>
    </row>
    <row r="46" spans="1:3" ht="19.5" customHeight="1">
      <c r="A46" s="283"/>
    </row>
    <row r="47" spans="1:3" ht="31.5" customHeight="1">
      <c r="A47" s="282"/>
    </row>
    <row r="48" spans="1:3" ht="28.5" customHeight="1">
      <c r="A48" s="282"/>
    </row>
    <row r="49" spans="1:1" ht="30.75" customHeight="1">
      <c r="A49" s="282"/>
    </row>
    <row r="50" spans="1:1" ht="17.25" customHeight="1">
      <c r="A50" s="280"/>
    </row>
    <row r="51" spans="1:1" ht="39.75" customHeight="1">
      <c r="A51" s="278"/>
    </row>
    <row r="52" spans="1:1" ht="53.25" customHeight="1">
      <c r="A52" s="280"/>
    </row>
    <row r="53" spans="1:1" ht="33.75" customHeight="1">
      <c r="A53" s="280"/>
    </row>
    <row r="54" spans="1:1" ht="21" customHeight="1">
      <c r="A54" s="280"/>
    </row>
    <row r="55" spans="1:1" ht="27" customHeight="1">
      <c r="A55" s="280"/>
    </row>
    <row r="56" spans="1:1" ht="19.5" customHeight="1">
      <c r="A56" s="280"/>
    </row>
    <row r="57" spans="1:1" ht="3.75" customHeight="1">
      <c r="A57" s="280"/>
    </row>
    <row r="58" spans="1:1" ht="50.25" customHeight="1">
      <c r="A58" s="280"/>
    </row>
    <row r="59" spans="1:1" ht="49.5" customHeight="1">
      <c r="A59" s="280"/>
    </row>
    <row r="60" spans="1:1" ht="65.25" customHeight="1">
      <c r="A60" s="280"/>
    </row>
  </sheetData>
  <pageMargins left="0.7" right="0.7" top="0.75" bottom="0.75" header="0.3" footer="0.3"/>
  <drawing r:id="rId1"/>
  <legacyDrawing r:id="rId2"/>
  <oleObjects>
    <mc:AlternateContent xmlns:mc="http://schemas.openxmlformats.org/markup-compatibility/2006">
      <mc:Choice Requires="x14">
        <oleObject progId="Equation.2" shapeId="1027" r:id="rId3">
          <objectPr defaultSize="0" autoPict="0" r:id="rId4">
            <anchor moveWithCells="1" sizeWithCells="1">
              <from>
                <xdr:col>0</xdr:col>
                <xdr:colOff>0</xdr:colOff>
                <xdr:row>37</xdr:row>
                <xdr:rowOff>0</xdr:rowOff>
              </from>
              <to>
                <xdr:col>0</xdr:col>
                <xdr:colOff>95250</xdr:colOff>
                <xdr:row>37</xdr:row>
                <xdr:rowOff>19050</xdr:rowOff>
              </to>
            </anchor>
          </objectPr>
        </oleObject>
      </mc:Choice>
      <mc:Fallback>
        <oleObject progId="Equation.2" shapeId="1027" r:id="rId3"/>
      </mc:Fallback>
    </mc:AlternateContent>
    <mc:AlternateContent xmlns:mc="http://schemas.openxmlformats.org/markup-compatibility/2006">
      <mc:Choice Requires="x14">
        <oleObject progId="Equation.2" shapeId="1030" r:id="rId5">
          <objectPr defaultSize="0" autoPict="0" r:id="rId6">
            <anchor moveWithCells="1" sizeWithCells="1">
              <from>
                <xdr:col>0</xdr:col>
                <xdr:colOff>0</xdr:colOff>
                <xdr:row>50</xdr:row>
                <xdr:rowOff>0</xdr:rowOff>
              </from>
              <to>
                <xdr:col>0</xdr:col>
                <xdr:colOff>180975</xdr:colOff>
                <xdr:row>51</xdr:row>
                <xdr:rowOff>95250</xdr:rowOff>
              </to>
            </anchor>
          </objectPr>
        </oleObject>
      </mc:Choice>
      <mc:Fallback>
        <oleObject progId="Equation.2" shapeId="1030" r:id="rId5"/>
      </mc:Fallback>
    </mc:AlternateContent>
    <mc:AlternateContent xmlns:mc="http://schemas.openxmlformats.org/markup-compatibility/2006">
      <mc:Choice Requires="x14">
        <oleObject progId="Equation.2" shapeId="1031" r:id="rId7">
          <objectPr defaultSize="0" autoPict="0" r:id="rId6">
            <anchor moveWithCells="1" sizeWithCells="1">
              <from>
                <xdr:col>0</xdr:col>
                <xdr:colOff>0</xdr:colOff>
                <xdr:row>51</xdr:row>
                <xdr:rowOff>0</xdr:rowOff>
              </from>
              <to>
                <xdr:col>0</xdr:col>
                <xdr:colOff>180975</xdr:colOff>
                <xdr:row>52</xdr:row>
                <xdr:rowOff>95250</xdr:rowOff>
              </to>
            </anchor>
          </objectPr>
        </oleObject>
      </mc:Choice>
      <mc:Fallback>
        <oleObject progId="Equation.2" shapeId="1031" r:id="rId7"/>
      </mc:Fallback>
    </mc:AlternateContent>
    <mc:AlternateContent xmlns:mc="http://schemas.openxmlformats.org/markup-compatibility/2006">
      <mc:Choice Requires="x14">
        <oleObject progId="Equation.2" shapeId="1032" r:id="rId8">
          <objectPr defaultSize="0" autoPict="0" r:id="rId4">
            <anchor moveWithCells="1" sizeWithCells="1">
              <from>
                <xdr:col>0</xdr:col>
                <xdr:colOff>0</xdr:colOff>
                <xdr:row>56</xdr:row>
                <xdr:rowOff>0</xdr:rowOff>
              </from>
              <to>
                <xdr:col>0</xdr:col>
                <xdr:colOff>95250</xdr:colOff>
                <xdr:row>57</xdr:row>
                <xdr:rowOff>19050</xdr:rowOff>
              </to>
            </anchor>
          </objectPr>
        </oleObject>
      </mc:Choice>
      <mc:Fallback>
        <oleObject progId="Equation.2" shapeId="1032" r:id="rId8"/>
      </mc:Fallback>
    </mc:AlternateContent>
    <mc:AlternateContent xmlns:mc="http://schemas.openxmlformats.org/markup-compatibility/2006">
      <mc:Choice Requires="x14">
        <oleObject progId="Equation.2" shapeId="1033" r:id="rId9">
          <objectPr defaultSize="0" autoPict="0" r:id="rId6">
            <anchor moveWithCells="1" sizeWithCells="1">
              <from>
                <xdr:col>0</xdr:col>
                <xdr:colOff>0</xdr:colOff>
                <xdr:row>57</xdr:row>
                <xdr:rowOff>0</xdr:rowOff>
              </from>
              <to>
                <xdr:col>0</xdr:col>
                <xdr:colOff>180975</xdr:colOff>
                <xdr:row>57</xdr:row>
                <xdr:rowOff>276225</xdr:rowOff>
              </to>
            </anchor>
          </objectPr>
        </oleObject>
      </mc:Choice>
      <mc:Fallback>
        <oleObject progId="Equation.2" shapeId="1033" r:id="rId9"/>
      </mc:Fallback>
    </mc:AlternateContent>
    <mc:AlternateContent xmlns:mc="http://schemas.openxmlformats.org/markup-compatibility/2006">
      <mc:Choice Requires="x14">
        <oleObject progId="Equation.2" shapeId="1034" r:id="rId10">
          <objectPr defaultSize="0" autoPict="0" r:id="rId4">
            <anchor moveWithCells="1" sizeWithCells="1">
              <from>
                <xdr:col>0</xdr:col>
                <xdr:colOff>0</xdr:colOff>
                <xdr:row>58</xdr:row>
                <xdr:rowOff>0</xdr:rowOff>
              </from>
              <to>
                <xdr:col>0</xdr:col>
                <xdr:colOff>95250</xdr:colOff>
                <xdr:row>58</xdr:row>
                <xdr:rowOff>180975</xdr:rowOff>
              </to>
            </anchor>
          </objectPr>
        </oleObject>
      </mc:Choice>
      <mc:Fallback>
        <oleObject progId="Equation.2" shapeId="1034" r:id="rId10"/>
      </mc:Fallback>
    </mc:AlternateContent>
    <mc:AlternateContent xmlns:mc="http://schemas.openxmlformats.org/markup-compatibility/2006">
      <mc:Choice Requires="x14">
        <oleObject progId="Equation.2" shapeId="1035" r:id="rId11">
          <objectPr defaultSize="0" autoPict="0" r:id="rId6">
            <anchor moveWithCells="1" sizeWithCells="1">
              <from>
                <xdr:col>0</xdr:col>
                <xdr:colOff>0</xdr:colOff>
                <xdr:row>58</xdr:row>
                <xdr:rowOff>0</xdr:rowOff>
              </from>
              <to>
                <xdr:col>0</xdr:col>
                <xdr:colOff>180975</xdr:colOff>
                <xdr:row>58</xdr:row>
                <xdr:rowOff>276225</xdr:rowOff>
              </to>
            </anchor>
          </objectPr>
        </oleObject>
      </mc:Choice>
      <mc:Fallback>
        <oleObject progId="Equation.2" shapeId="1035" r:id="rId11"/>
      </mc:Fallback>
    </mc:AlternateContent>
    <mc:AlternateContent xmlns:mc="http://schemas.openxmlformats.org/markup-compatibility/2006">
      <mc:Choice Requires="x14">
        <oleObject progId="Equation.2" shapeId="1038" r:id="rId12">
          <objectPr defaultSize="0" autoPict="0" r:id="rId4">
            <anchor moveWithCells="1" sizeWithCells="1">
              <from>
                <xdr:col>2</xdr:col>
                <xdr:colOff>0</xdr:colOff>
                <xdr:row>37</xdr:row>
                <xdr:rowOff>0</xdr:rowOff>
              </from>
              <to>
                <xdr:col>2</xdr:col>
                <xdr:colOff>95250</xdr:colOff>
                <xdr:row>37</xdr:row>
                <xdr:rowOff>19050</xdr:rowOff>
              </to>
            </anchor>
          </objectPr>
        </oleObject>
      </mc:Choice>
      <mc:Fallback>
        <oleObject progId="Equation.2" shapeId="1038" r:id="rId12"/>
      </mc:Fallback>
    </mc:AlternateContent>
    <mc:AlternateContent xmlns:mc="http://schemas.openxmlformats.org/markup-compatibility/2006">
      <mc:Choice Requires="x14">
        <oleObject progId="Equation.2" shapeId="1042" r:id="rId13">
          <objectPr defaultSize="0" autoPict="0" r:id="rId4">
            <anchor moveWithCells="1" sizeWithCells="1">
              <from>
                <xdr:col>0</xdr:col>
                <xdr:colOff>0</xdr:colOff>
                <xdr:row>35</xdr:row>
                <xdr:rowOff>0</xdr:rowOff>
              </from>
              <to>
                <xdr:col>0</xdr:col>
                <xdr:colOff>95250</xdr:colOff>
                <xdr:row>35</xdr:row>
                <xdr:rowOff>19050</xdr:rowOff>
              </to>
            </anchor>
          </objectPr>
        </oleObject>
      </mc:Choice>
      <mc:Fallback>
        <oleObject progId="Equation.2" shapeId="1042" r:id="rId13"/>
      </mc:Fallback>
    </mc:AlternateContent>
    <mc:AlternateContent xmlns:mc="http://schemas.openxmlformats.org/markup-compatibility/2006">
      <mc:Choice Requires="x14">
        <oleObject progId="Equation.2" shapeId="1043" r:id="rId14">
          <objectPr defaultSize="0" autoPict="0" r:id="rId4">
            <anchor moveWithCells="1" sizeWithCells="1">
              <from>
                <xdr:col>2</xdr:col>
                <xdr:colOff>0</xdr:colOff>
                <xdr:row>35</xdr:row>
                <xdr:rowOff>0</xdr:rowOff>
              </from>
              <to>
                <xdr:col>2</xdr:col>
                <xdr:colOff>95250</xdr:colOff>
                <xdr:row>35</xdr:row>
                <xdr:rowOff>19050</xdr:rowOff>
              </to>
            </anchor>
          </objectPr>
        </oleObject>
      </mc:Choice>
      <mc:Fallback>
        <oleObject progId="Equation.2" shapeId="1043" r:id="rId14"/>
      </mc:Fallback>
    </mc:AlternateContent>
    <mc:AlternateContent xmlns:mc="http://schemas.openxmlformats.org/markup-compatibility/2006">
      <mc:Choice Requires="x14">
        <oleObject progId="Equation.2" shapeId="1044" r:id="rId15">
          <objectPr defaultSize="0" autoPict="0" r:id="rId4">
            <anchor moveWithCells="1" sizeWithCells="1">
              <from>
                <xdr:col>2</xdr:col>
                <xdr:colOff>0</xdr:colOff>
                <xdr:row>36</xdr:row>
                <xdr:rowOff>0</xdr:rowOff>
              </from>
              <to>
                <xdr:col>2</xdr:col>
                <xdr:colOff>95250</xdr:colOff>
                <xdr:row>36</xdr:row>
                <xdr:rowOff>180975</xdr:rowOff>
              </to>
            </anchor>
          </objectPr>
        </oleObject>
      </mc:Choice>
      <mc:Fallback>
        <oleObject progId="Equation.2" shapeId="1044" r:id="rId15"/>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F5CFC-5287-442C-8727-6448617A5FCE}">
  <dimension ref="A1:C136"/>
  <sheetViews>
    <sheetView topLeftCell="A109" workbookViewId="0">
      <selection activeCell="A136" sqref="A136"/>
    </sheetView>
  </sheetViews>
  <sheetFormatPr defaultRowHeight="12.75"/>
  <cols>
    <col min="1" max="1" width="12.140625" customWidth="1"/>
    <col min="2" max="3" width="71.7109375" customWidth="1"/>
  </cols>
  <sheetData>
    <row r="1" spans="1:3" s="294" customFormat="1" ht="15.75">
      <c r="B1" s="265" t="s">
        <v>1161</v>
      </c>
      <c r="C1" s="265" t="s">
        <v>1162</v>
      </c>
    </row>
    <row r="2" spans="1:3" ht="15.75">
      <c r="B2" s="13"/>
      <c r="C2" s="13"/>
    </row>
    <row r="3" spans="1:3" ht="24.75" customHeight="1">
      <c r="B3" s="284" t="s">
        <v>881</v>
      </c>
      <c r="C3" s="284" t="s">
        <v>1163</v>
      </c>
    </row>
    <row r="4" spans="1:3" ht="10.5" customHeight="1">
      <c r="A4" s="285"/>
      <c r="B4" s="286"/>
      <c r="C4" s="286"/>
    </row>
    <row r="5" spans="1:3" ht="15" customHeight="1">
      <c r="A5" s="287" t="s">
        <v>1164</v>
      </c>
      <c r="B5" s="288" t="s">
        <v>1165</v>
      </c>
      <c r="C5" s="288" t="s">
        <v>1166</v>
      </c>
    </row>
    <row r="6" spans="1:3" ht="15" customHeight="1">
      <c r="A6" s="287" t="s">
        <v>1167</v>
      </c>
      <c r="B6" s="288" t="s">
        <v>1168</v>
      </c>
      <c r="C6" s="288" t="s">
        <v>1169</v>
      </c>
    </row>
    <row r="7" spans="1:3" ht="15" customHeight="1">
      <c r="A7" s="287" t="s">
        <v>1170</v>
      </c>
      <c r="B7" s="288" t="s">
        <v>1171</v>
      </c>
      <c r="C7" s="288" t="s">
        <v>1172</v>
      </c>
    </row>
    <row r="8" spans="1:3" ht="15" customHeight="1">
      <c r="A8" s="287" t="s">
        <v>1173</v>
      </c>
      <c r="B8" s="288" t="s">
        <v>1174</v>
      </c>
      <c r="C8" s="289" t="s">
        <v>1175</v>
      </c>
    </row>
    <row r="9" spans="1:3" ht="15" customHeight="1">
      <c r="A9" s="287" t="s">
        <v>1176</v>
      </c>
      <c r="B9" s="288" t="s">
        <v>1177</v>
      </c>
      <c r="C9" s="289" t="s">
        <v>894</v>
      </c>
    </row>
    <row r="10" spans="1:3" ht="15" customHeight="1">
      <c r="A10" s="287" t="s">
        <v>1178</v>
      </c>
      <c r="B10" s="288" t="s">
        <v>1179</v>
      </c>
      <c r="C10" s="288" t="s">
        <v>1180</v>
      </c>
    </row>
    <row r="11" spans="1:3" ht="15" customHeight="1">
      <c r="A11" s="287" t="s">
        <v>1181</v>
      </c>
      <c r="B11" s="288" t="s">
        <v>1182</v>
      </c>
      <c r="C11" s="288" t="s">
        <v>1183</v>
      </c>
    </row>
    <row r="12" spans="1:3" ht="15" customHeight="1">
      <c r="A12" s="287" t="s">
        <v>1184</v>
      </c>
      <c r="B12" s="289" t="s">
        <v>1185</v>
      </c>
      <c r="C12" s="288" t="s">
        <v>1186</v>
      </c>
    </row>
    <row r="13" spans="1:3" ht="15" customHeight="1">
      <c r="A13" s="287" t="s">
        <v>1187</v>
      </c>
      <c r="B13" s="289" t="s">
        <v>1188</v>
      </c>
      <c r="C13" s="288" t="s">
        <v>1189</v>
      </c>
    </row>
    <row r="14" spans="1:3" ht="15" customHeight="1">
      <c r="A14" s="287" t="s">
        <v>1190</v>
      </c>
      <c r="B14" s="289" t="s">
        <v>1191</v>
      </c>
      <c r="C14" s="288" t="s">
        <v>1192</v>
      </c>
    </row>
    <row r="15" spans="1:3" ht="15" customHeight="1">
      <c r="A15" s="287" t="s">
        <v>1193</v>
      </c>
      <c r="B15" s="289" t="s">
        <v>1194</v>
      </c>
      <c r="C15" s="289" t="s">
        <v>1195</v>
      </c>
    </row>
    <row r="16" spans="1:3" ht="15" customHeight="1">
      <c r="A16" s="287" t="s">
        <v>1196</v>
      </c>
      <c r="B16" s="289" t="s">
        <v>1197</v>
      </c>
      <c r="C16" s="289" t="s">
        <v>1198</v>
      </c>
    </row>
    <row r="17" spans="1:3" ht="15" customHeight="1">
      <c r="A17" s="287" t="s">
        <v>1199</v>
      </c>
      <c r="B17" s="289" t="s">
        <v>1200</v>
      </c>
      <c r="C17" s="289" t="s">
        <v>1201</v>
      </c>
    </row>
    <row r="18" spans="1:3" ht="15" customHeight="1">
      <c r="A18" s="287" t="s">
        <v>1202</v>
      </c>
      <c r="B18" s="289" t="s">
        <v>1203</v>
      </c>
      <c r="C18" s="289" t="s">
        <v>1204</v>
      </c>
    </row>
    <row r="19" spans="1:3" ht="15" customHeight="1">
      <c r="A19" s="287" t="s">
        <v>1205</v>
      </c>
      <c r="B19" s="289" t="s">
        <v>1206</v>
      </c>
      <c r="C19" s="289" t="s">
        <v>1207</v>
      </c>
    </row>
    <row r="20" spans="1:3" ht="15" customHeight="1">
      <c r="A20" s="287" t="s">
        <v>1208</v>
      </c>
      <c r="B20" s="289" t="s">
        <v>1209</v>
      </c>
      <c r="C20" s="289" t="s">
        <v>1210</v>
      </c>
    </row>
    <row r="21" spans="1:3" ht="15" customHeight="1">
      <c r="A21" s="287" t="s">
        <v>1211</v>
      </c>
      <c r="B21" s="289" t="s">
        <v>1212</v>
      </c>
      <c r="C21" s="289" t="s">
        <v>1213</v>
      </c>
    </row>
    <row r="22" spans="1:3" ht="15" customHeight="1">
      <c r="A22" s="287" t="s">
        <v>1214</v>
      </c>
      <c r="B22" s="289" t="s">
        <v>1215</v>
      </c>
      <c r="C22" s="289" t="s">
        <v>1216</v>
      </c>
    </row>
    <row r="23" spans="1:3" ht="15" customHeight="1">
      <c r="A23" s="287" t="s">
        <v>1217</v>
      </c>
      <c r="B23" s="289" t="s">
        <v>1218</v>
      </c>
      <c r="C23" s="289" t="s">
        <v>775</v>
      </c>
    </row>
    <row r="24" spans="1:3" ht="15" customHeight="1">
      <c r="A24" s="287" t="s">
        <v>1219</v>
      </c>
      <c r="B24" s="289" t="s">
        <v>1220</v>
      </c>
      <c r="C24" s="288" t="s">
        <v>1221</v>
      </c>
    </row>
    <row r="25" spans="1:3" ht="15" customHeight="1">
      <c r="A25" s="287" t="s">
        <v>1222</v>
      </c>
      <c r="B25" s="289" t="s">
        <v>1223</v>
      </c>
      <c r="C25" s="288" t="s">
        <v>1224</v>
      </c>
    </row>
    <row r="26" spans="1:3" ht="15" customHeight="1">
      <c r="A26" s="287" t="s">
        <v>1225</v>
      </c>
      <c r="B26" s="288" t="s">
        <v>1226</v>
      </c>
      <c r="C26" s="288" t="s">
        <v>1227</v>
      </c>
    </row>
    <row r="27" spans="1:3" ht="15" customHeight="1">
      <c r="A27" s="287" t="s">
        <v>1228</v>
      </c>
      <c r="B27" s="288" t="s">
        <v>1229</v>
      </c>
      <c r="C27" s="288" t="s">
        <v>1230</v>
      </c>
    </row>
    <row r="28" spans="1:3" ht="21.75" customHeight="1">
      <c r="A28" s="290"/>
      <c r="B28" s="286"/>
      <c r="C28" s="286"/>
    </row>
    <row r="29" spans="1:3" ht="26.25" customHeight="1">
      <c r="B29" s="284" t="s">
        <v>1231</v>
      </c>
      <c r="C29" s="284" t="s">
        <v>1232</v>
      </c>
    </row>
    <row r="30" spans="1:3" ht="13.5" customHeight="1">
      <c r="A30" s="287" t="s">
        <v>1233</v>
      </c>
      <c r="B30" s="289" t="s">
        <v>1234</v>
      </c>
      <c r="C30" s="289" t="s">
        <v>1235</v>
      </c>
    </row>
    <row r="31" spans="1:3" ht="13.5" customHeight="1">
      <c r="A31" s="287" t="s">
        <v>1236</v>
      </c>
      <c r="B31" s="289" t="s">
        <v>1237</v>
      </c>
      <c r="C31" s="289" t="s">
        <v>1238</v>
      </c>
    </row>
    <row r="32" spans="1:3" ht="13.5" customHeight="1">
      <c r="A32" s="287" t="s">
        <v>1239</v>
      </c>
      <c r="B32" s="289" t="s">
        <v>1240</v>
      </c>
      <c r="C32" s="289" t="s">
        <v>1241</v>
      </c>
    </row>
    <row r="33" spans="1:3" ht="13.5" customHeight="1">
      <c r="A33" s="287" t="s">
        <v>1242</v>
      </c>
      <c r="B33" s="289" t="s">
        <v>1243</v>
      </c>
      <c r="C33" s="289" t="s">
        <v>1244</v>
      </c>
    </row>
    <row r="34" spans="1:3" ht="13.5" customHeight="1">
      <c r="A34" s="287" t="s">
        <v>1245</v>
      </c>
      <c r="B34" s="289" t="s">
        <v>1246</v>
      </c>
      <c r="C34" s="289" t="s">
        <v>1247</v>
      </c>
    </row>
    <row r="35" spans="1:3" ht="13.5" customHeight="1">
      <c r="A35" s="287" t="s">
        <v>1248</v>
      </c>
      <c r="B35" s="289" t="s">
        <v>1249</v>
      </c>
      <c r="C35" s="289" t="s">
        <v>1250</v>
      </c>
    </row>
    <row r="36" spans="1:3" ht="13.5" customHeight="1">
      <c r="A36" s="287" t="s">
        <v>1251</v>
      </c>
      <c r="B36" s="289" t="s">
        <v>1252</v>
      </c>
      <c r="C36" s="289" t="s">
        <v>1253</v>
      </c>
    </row>
    <row r="37" spans="1:3" ht="13.5" customHeight="1">
      <c r="A37" s="287" t="s">
        <v>1254</v>
      </c>
      <c r="B37" s="289" t="s">
        <v>1255</v>
      </c>
      <c r="C37" s="289" t="s">
        <v>1256</v>
      </c>
    </row>
    <row r="38" spans="1:3" ht="13.5" customHeight="1">
      <c r="A38" s="287" t="s">
        <v>1257</v>
      </c>
      <c r="B38" s="289" t="s">
        <v>1258</v>
      </c>
      <c r="C38" s="289" t="s">
        <v>1259</v>
      </c>
    </row>
    <row r="39" spans="1:3" ht="13.5" customHeight="1">
      <c r="A39" s="287" t="s">
        <v>1260</v>
      </c>
      <c r="B39" s="289" t="s">
        <v>1261</v>
      </c>
      <c r="C39" s="289" t="s">
        <v>1262</v>
      </c>
    </row>
    <row r="40" spans="1:3" ht="13.5" customHeight="1">
      <c r="A40" s="287" t="s">
        <v>1263</v>
      </c>
      <c r="B40" s="289" t="s">
        <v>1264</v>
      </c>
      <c r="C40" s="289" t="s">
        <v>1265</v>
      </c>
    </row>
    <row r="41" spans="1:3" ht="13.5" customHeight="1">
      <c r="A41" s="287" t="s">
        <v>1266</v>
      </c>
      <c r="B41" s="289" t="s">
        <v>1267</v>
      </c>
      <c r="C41" s="289" t="s">
        <v>1268</v>
      </c>
    </row>
    <row r="42" spans="1:3" ht="13.5" customHeight="1">
      <c r="A42" s="287" t="s">
        <v>1269</v>
      </c>
      <c r="B42" s="289" t="s">
        <v>1270</v>
      </c>
      <c r="C42" s="289" t="s">
        <v>1271</v>
      </c>
    </row>
    <row r="43" spans="1:3" ht="13.5" customHeight="1">
      <c r="A43" s="287" t="s">
        <v>1272</v>
      </c>
      <c r="B43" s="289" t="s">
        <v>1273</v>
      </c>
      <c r="C43" s="289" t="s">
        <v>1274</v>
      </c>
    </row>
    <row r="44" spans="1:3" ht="13.5" customHeight="1">
      <c r="A44" s="287" t="s">
        <v>1275</v>
      </c>
      <c r="B44" s="289" t="s">
        <v>1276</v>
      </c>
      <c r="C44" s="289" t="s">
        <v>1277</v>
      </c>
    </row>
    <row r="45" spans="1:3" ht="13.5" customHeight="1">
      <c r="A45" s="287" t="s">
        <v>1278</v>
      </c>
      <c r="B45" s="289" t="s">
        <v>1279</v>
      </c>
      <c r="C45" s="289" t="s">
        <v>1280</v>
      </c>
    </row>
    <row r="46" spans="1:3" ht="13.5" customHeight="1">
      <c r="A46" s="287" t="s">
        <v>1281</v>
      </c>
      <c r="B46" s="289" t="s">
        <v>1282</v>
      </c>
      <c r="C46" s="289" t="s">
        <v>1283</v>
      </c>
    </row>
    <row r="47" spans="1:3" ht="13.5" customHeight="1">
      <c r="A47" s="287" t="s">
        <v>1284</v>
      </c>
      <c r="B47" s="289" t="s">
        <v>1285</v>
      </c>
      <c r="C47" s="289" t="s">
        <v>1286</v>
      </c>
    </row>
    <row r="48" spans="1:3" ht="13.5" customHeight="1">
      <c r="A48" s="287" t="s">
        <v>1287</v>
      </c>
      <c r="B48" s="289" t="s">
        <v>1288</v>
      </c>
      <c r="C48" s="289" t="s">
        <v>1289</v>
      </c>
    </row>
    <row r="49" spans="1:3" ht="13.5" customHeight="1">
      <c r="A49" s="287" t="s">
        <v>1290</v>
      </c>
      <c r="B49" s="289" t="s">
        <v>1291</v>
      </c>
      <c r="C49" s="289" t="s">
        <v>1292</v>
      </c>
    </row>
    <row r="50" spans="1:3" ht="13.5" customHeight="1">
      <c r="A50" s="287" t="s">
        <v>1293</v>
      </c>
      <c r="B50" s="289" t="s">
        <v>1294</v>
      </c>
      <c r="C50" s="289" t="s">
        <v>1295</v>
      </c>
    </row>
    <row r="51" spans="1:3" ht="13.5" customHeight="1">
      <c r="A51" s="287" t="s">
        <v>1296</v>
      </c>
      <c r="B51" s="289" t="s">
        <v>1297</v>
      </c>
      <c r="C51" s="289" t="s">
        <v>1298</v>
      </c>
    </row>
    <row r="52" spans="1:3" ht="13.5" customHeight="1">
      <c r="A52" s="287" t="s">
        <v>1299</v>
      </c>
      <c r="B52" s="289" t="s">
        <v>1300</v>
      </c>
      <c r="C52" s="289" t="s">
        <v>1301</v>
      </c>
    </row>
    <row r="53" spans="1:3" ht="13.5" customHeight="1">
      <c r="A53" s="287" t="s">
        <v>1302</v>
      </c>
      <c r="B53" s="289" t="s">
        <v>1303</v>
      </c>
      <c r="C53" s="289" t="s">
        <v>1304</v>
      </c>
    </row>
    <row r="54" spans="1:3" ht="13.5" customHeight="1">
      <c r="A54" s="287" t="s">
        <v>1305</v>
      </c>
      <c r="B54" s="289" t="s">
        <v>1306</v>
      </c>
      <c r="C54" s="289" t="s">
        <v>1307</v>
      </c>
    </row>
    <row r="55" spans="1:3" ht="13.5" customHeight="1">
      <c r="A55" s="287" t="s">
        <v>1308</v>
      </c>
      <c r="B55" s="289" t="s">
        <v>1309</v>
      </c>
      <c r="C55" s="289" t="s">
        <v>1310</v>
      </c>
    </row>
    <row r="56" spans="1:3" ht="13.5" customHeight="1">
      <c r="A56" s="287" t="s">
        <v>1311</v>
      </c>
      <c r="B56" s="289" t="s">
        <v>1312</v>
      </c>
      <c r="C56" s="289" t="s">
        <v>1313</v>
      </c>
    </row>
    <row r="57" spans="1:3" ht="13.5" customHeight="1">
      <c r="A57" s="287" t="s">
        <v>1314</v>
      </c>
      <c r="B57" s="289" t="s">
        <v>1315</v>
      </c>
      <c r="C57" s="289" t="s">
        <v>1316</v>
      </c>
    </row>
    <row r="58" spans="1:3" ht="13.5" customHeight="1">
      <c r="A58" s="287" t="s">
        <v>1317</v>
      </c>
      <c r="B58" s="289" t="s">
        <v>1318</v>
      </c>
      <c r="C58" s="289" t="s">
        <v>1319</v>
      </c>
    </row>
    <row r="59" spans="1:3" ht="13.5" customHeight="1">
      <c r="A59" s="287" t="s">
        <v>1320</v>
      </c>
      <c r="B59" s="289" t="s">
        <v>1321</v>
      </c>
      <c r="C59" s="289" t="s">
        <v>1322</v>
      </c>
    </row>
    <row r="60" spans="1:3" ht="13.5" customHeight="1">
      <c r="A60" s="287" t="s">
        <v>1323</v>
      </c>
      <c r="B60" s="289" t="s">
        <v>1324</v>
      </c>
      <c r="C60" s="289" t="s">
        <v>1325</v>
      </c>
    </row>
    <row r="61" spans="1:3" ht="13.5" customHeight="1">
      <c r="A61" s="287" t="s">
        <v>1326</v>
      </c>
      <c r="B61" s="289" t="s">
        <v>1327</v>
      </c>
      <c r="C61" s="289" t="s">
        <v>1328</v>
      </c>
    </row>
    <row r="62" spans="1:3" ht="13.5" customHeight="1">
      <c r="A62" s="287" t="s">
        <v>1329</v>
      </c>
      <c r="B62" s="289" t="s">
        <v>1330</v>
      </c>
      <c r="C62" s="289" t="s">
        <v>1331</v>
      </c>
    </row>
    <row r="63" spans="1:3" ht="13.5" customHeight="1">
      <c r="A63" s="287" t="s">
        <v>1332</v>
      </c>
      <c r="B63" s="289" t="s">
        <v>1333</v>
      </c>
      <c r="C63" s="289" t="s">
        <v>1334</v>
      </c>
    </row>
    <row r="64" spans="1:3" ht="13.5" customHeight="1">
      <c r="A64" s="287" t="s">
        <v>1335</v>
      </c>
      <c r="B64" s="289" t="s">
        <v>1336</v>
      </c>
      <c r="C64" s="289" t="s">
        <v>1337</v>
      </c>
    </row>
    <row r="65" spans="1:3" ht="13.5" customHeight="1">
      <c r="A65" s="287" t="s">
        <v>1338</v>
      </c>
      <c r="B65" s="289" t="s">
        <v>1339</v>
      </c>
      <c r="C65" s="289" t="s">
        <v>1340</v>
      </c>
    </row>
    <row r="66" spans="1:3" ht="13.5" customHeight="1">
      <c r="A66" s="287" t="s">
        <v>1341</v>
      </c>
      <c r="B66" s="289" t="s">
        <v>1342</v>
      </c>
      <c r="C66" s="289" t="s">
        <v>1343</v>
      </c>
    </row>
    <row r="67" spans="1:3" ht="13.5" customHeight="1">
      <c r="A67" s="287" t="s">
        <v>1344</v>
      </c>
      <c r="B67" s="289" t="s">
        <v>1345</v>
      </c>
      <c r="C67" s="289" t="s">
        <v>1346</v>
      </c>
    </row>
    <row r="68" spans="1:3" ht="13.5" customHeight="1">
      <c r="A68" s="287" t="s">
        <v>1347</v>
      </c>
      <c r="B68" s="289" t="s">
        <v>1348</v>
      </c>
      <c r="C68" s="289" t="s">
        <v>1349</v>
      </c>
    </row>
    <row r="69" spans="1:3" ht="13.5" customHeight="1">
      <c r="A69" s="287" t="s">
        <v>1350</v>
      </c>
      <c r="B69" s="289" t="s">
        <v>1351</v>
      </c>
      <c r="C69" s="289" t="s">
        <v>1352</v>
      </c>
    </row>
    <row r="70" spans="1:3" ht="13.5" customHeight="1">
      <c r="A70" s="287" t="s">
        <v>1353</v>
      </c>
      <c r="B70" s="289" t="s">
        <v>1354</v>
      </c>
      <c r="C70" s="289" t="s">
        <v>1355</v>
      </c>
    </row>
    <row r="71" spans="1:3" ht="13.5" customHeight="1">
      <c r="A71" s="287" t="s">
        <v>1356</v>
      </c>
      <c r="B71" s="289" t="s">
        <v>1357</v>
      </c>
      <c r="C71" s="289" t="s">
        <v>1358</v>
      </c>
    </row>
    <row r="72" spans="1:3" ht="13.5" customHeight="1">
      <c r="A72" s="287" t="s">
        <v>1359</v>
      </c>
      <c r="B72" s="289" t="s">
        <v>1360</v>
      </c>
      <c r="C72" s="289" t="s">
        <v>1361</v>
      </c>
    </row>
    <row r="73" spans="1:3" ht="13.5" customHeight="1">
      <c r="A73" s="287" t="s">
        <v>1362</v>
      </c>
      <c r="B73" s="289" t="s">
        <v>1363</v>
      </c>
      <c r="C73" s="289" t="s">
        <v>1364</v>
      </c>
    </row>
    <row r="74" spans="1:3" ht="13.5" customHeight="1">
      <c r="A74" s="287" t="s">
        <v>1365</v>
      </c>
      <c r="B74" s="289" t="s">
        <v>1366</v>
      </c>
      <c r="C74" s="289" t="s">
        <v>1367</v>
      </c>
    </row>
    <row r="75" spans="1:3" ht="13.5" customHeight="1">
      <c r="A75" s="287" t="s">
        <v>1368</v>
      </c>
      <c r="B75" s="289" t="s">
        <v>1369</v>
      </c>
      <c r="C75" s="289" t="s">
        <v>1370</v>
      </c>
    </row>
    <row r="76" spans="1:3" ht="13.5" customHeight="1">
      <c r="A76" s="287" t="s">
        <v>1371</v>
      </c>
      <c r="B76" s="289" t="s">
        <v>1372</v>
      </c>
      <c r="C76" s="289" t="s">
        <v>1373</v>
      </c>
    </row>
    <row r="77" spans="1:3" ht="13.5" customHeight="1">
      <c r="A77" s="287" t="s">
        <v>1374</v>
      </c>
      <c r="B77" s="289" t="s">
        <v>1375</v>
      </c>
      <c r="C77" s="289" t="s">
        <v>1376</v>
      </c>
    </row>
    <row r="78" spans="1:3" ht="13.5" customHeight="1">
      <c r="A78" s="287" t="s">
        <v>1377</v>
      </c>
      <c r="B78" s="289" t="s">
        <v>1378</v>
      </c>
      <c r="C78" s="289" t="s">
        <v>1379</v>
      </c>
    </row>
    <row r="79" spans="1:3" ht="13.5" customHeight="1">
      <c r="A79" s="287" t="s">
        <v>1380</v>
      </c>
      <c r="B79" s="289" t="s">
        <v>1381</v>
      </c>
      <c r="C79" s="289" t="s">
        <v>1382</v>
      </c>
    </row>
    <row r="80" spans="1:3" ht="13.5" customHeight="1">
      <c r="A80" s="287" t="s">
        <v>1383</v>
      </c>
      <c r="B80" s="289" t="s">
        <v>1384</v>
      </c>
      <c r="C80" s="289" t="s">
        <v>1385</v>
      </c>
    </row>
    <row r="81" spans="1:3" ht="13.5" customHeight="1">
      <c r="A81" s="287" t="s">
        <v>1386</v>
      </c>
      <c r="B81" s="289" t="s">
        <v>1387</v>
      </c>
      <c r="C81" s="289" t="s">
        <v>1388</v>
      </c>
    </row>
    <row r="82" spans="1:3" ht="13.5" customHeight="1">
      <c r="A82" s="287" t="s">
        <v>1389</v>
      </c>
      <c r="B82" s="289" t="s">
        <v>1390</v>
      </c>
      <c r="C82" s="289" t="s">
        <v>1391</v>
      </c>
    </row>
    <row r="83" spans="1:3" ht="13.5" customHeight="1">
      <c r="A83" s="287" t="s">
        <v>1392</v>
      </c>
      <c r="B83" s="289" t="s">
        <v>1393</v>
      </c>
      <c r="C83" s="289" t="s">
        <v>1394</v>
      </c>
    </row>
    <row r="84" spans="1:3" ht="10.5" customHeight="1">
      <c r="A84" s="290"/>
      <c r="B84" s="289"/>
      <c r="C84" s="289"/>
    </row>
    <row r="85" spans="1:3" ht="33" customHeight="1">
      <c r="A85" s="290"/>
      <c r="B85" s="291" t="s">
        <v>1395</v>
      </c>
      <c r="C85" s="292" t="s">
        <v>1396</v>
      </c>
    </row>
    <row r="86" spans="1:3" ht="13.5" customHeight="1">
      <c r="A86" s="287" t="s">
        <v>1397</v>
      </c>
      <c r="B86" s="289" t="s">
        <v>1398</v>
      </c>
      <c r="C86" s="289" t="s">
        <v>1399</v>
      </c>
    </row>
    <row r="87" spans="1:3" ht="13.5" customHeight="1">
      <c r="A87" s="287" t="s">
        <v>1400</v>
      </c>
      <c r="B87" s="289" t="s">
        <v>1401</v>
      </c>
      <c r="C87" s="289" t="s">
        <v>1402</v>
      </c>
    </row>
    <row r="88" spans="1:3" ht="13.5" customHeight="1">
      <c r="A88" s="287" t="s">
        <v>1403</v>
      </c>
      <c r="B88" s="289" t="s">
        <v>1404</v>
      </c>
      <c r="C88" s="289" t="s">
        <v>1405</v>
      </c>
    </row>
    <row r="89" spans="1:3" ht="13.5" customHeight="1">
      <c r="A89" s="287" t="s">
        <v>1406</v>
      </c>
      <c r="B89" s="289" t="s">
        <v>1407</v>
      </c>
      <c r="C89" s="289" t="s">
        <v>1408</v>
      </c>
    </row>
    <row r="90" spans="1:3" ht="13.5" customHeight="1">
      <c r="A90" s="287" t="s">
        <v>1409</v>
      </c>
      <c r="B90" s="289" t="s">
        <v>1410</v>
      </c>
      <c r="C90" s="289" t="s">
        <v>1411</v>
      </c>
    </row>
    <row r="91" spans="1:3" ht="13.5" customHeight="1">
      <c r="A91" s="287" t="s">
        <v>1412</v>
      </c>
      <c r="B91" s="289" t="s">
        <v>1413</v>
      </c>
      <c r="C91" s="289" t="s">
        <v>1414</v>
      </c>
    </row>
    <row r="92" spans="1:3" ht="13.5" customHeight="1">
      <c r="A92" s="287" t="s">
        <v>1415</v>
      </c>
      <c r="B92" s="289" t="s">
        <v>1416</v>
      </c>
      <c r="C92" s="289" t="s">
        <v>1417</v>
      </c>
    </row>
    <row r="93" spans="1:3" ht="13.5" customHeight="1">
      <c r="A93" s="287" t="s">
        <v>1418</v>
      </c>
      <c r="B93" s="289" t="s">
        <v>1419</v>
      </c>
      <c r="C93" s="289" t="s">
        <v>1420</v>
      </c>
    </row>
    <row r="94" spans="1:3" ht="13.5" customHeight="1">
      <c r="A94" s="287" t="s">
        <v>1421</v>
      </c>
      <c r="B94" s="289" t="s">
        <v>1422</v>
      </c>
      <c r="C94" s="289" t="s">
        <v>1423</v>
      </c>
    </row>
    <row r="95" spans="1:3" ht="13.5" customHeight="1">
      <c r="A95" s="287" t="s">
        <v>1424</v>
      </c>
      <c r="B95" s="289" t="s">
        <v>1425</v>
      </c>
      <c r="C95" s="289" t="s">
        <v>1426</v>
      </c>
    </row>
    <row r="96" spans="1:3" ht="13.5" customHeight="1">
      <c r="A96" s="287" t="s">
        <v>1427</v>
      </c>
      <c r="B96" s="289" t="s">
        <v>1428</v>
      </c>
      <c r="C96" s="289" t="s">
        <v>1429</v>
      </c>
    </row>
    <row r="97" spans="1:3" ht="13.5" customHeight="1">
      <c r="A97" s="287" t="s">
        <v>1430</v>
      </c>
      <c r="B97" s="289" t="s">
        <v>1431</v>
      </c>
      <c r="C97" s="289" t="s">
        <v>1432</v>
      </c>
    </row>
    <row r="98" spans="1:3" ht="10.5" customHeight="1">
      <c r="A98" s="290"/>
      <c r="B98" s="289"/>
      <c r="C98" s="289"/>
    </row>
    <row r="99" spans="1:3" ht="28.5" customHeight="1">
      <c r="A99" s="290"/>
      <c r="B99" s="284" t="s">
        <v>1433</v>
      </c>
      <c r="C99" s="284" t="s">
        <v>1434</v>
      </c>
    </row>
    <row r="100" spans="1:3" ht="12.75" customHeight="1">
      <c r="A100" s="287" t="s">
        <v>1435</v>
      </c>
      <c r="B100" s="289" t="s">
        <v>1436</v>
      </c>
      <c r="C100" s="289" t="s">
        <v>1437</v>
      </c>
    </row>
    <row r="101" spans="1:3" ht="12.75" customHeight="1">
      <c r="A101" s="287" t="s">
        <v>1438</v>
      </c>
      <c r="B101" s="289" t="s">
        <v>1439</v>
      </c>
      <c r="C101" s="289" t="s">
        <v>1440</v>
      </c>
    </row>
    <row r="102" spans="1:3" ht="12.75" customHeight="1">
      <c r="A102" s="287" t="s">
        <v>1441</v>
      </c>
      <c r="B102" s="289" t="s">
        <v>1442</v>
      </c>
      <c r="C102" s="289" t="s">
        <v>1443</v>
      </c>
    </row>
    <row r="103" spans="1:3" ht="12.75" customHeight="1">
      <c r="A103" s="287" t="s">
        <v>1444</v>
      </c>
      <c r="B103" s="289" t="s">
        <v>1445</v>
      </c>
      <c r="C103" s="289" t="s">
        <v>1446</v>
      </c>
    </row>
    <row r="104" spans="1:3" ht="12.75" customHeight="1">
      <c r="A104" s="287" t="s">
        <v>1447</v>
      </c>
      <c r="B104" s="289" t="s">
        <v>1448</v>
      </c>
      <c r="C104" s="289" t="s">
        <v>1449</v>
      </c>
    </row>
    <row r="105" spans="1:3" ht="12.75" customHeight="1">
      <c r="A105" s="287" t="s">
        <v>1450</v>
      </c>
      <c r="B105" s="289" t="s">
        <v>1451</v>
      </c>
      <c r="C105" s="289" t="s">
        <v>1452</v>
      </c>
    </row>
    <row r="106" spans="1:3" ht="12.75" customHeight="1">
      <c r="A106" s="287" t="s">
        <v>1453</v>
      </c>
      <c r="B106" s="289" t="s">
        <v>1454</v>
      </c>
      <c r="C106" s="289" t="s">
        <v>1455</v>
      </c>
    </row>
    <row r="107" spans="1:3" ht="12.75" customHeight="1">
      <c r="A107" s="287" t="s">
        <v>1456</v>
      </c>
      <c r="B107" s="289" t="s">
        <v>1457</v>
      </c>
      <c r="C107" s="289" t="s">
        <v>1458</v>
      </c>
    </row>
    <row r="108" spans="1:3" ht="12.75" customHeight="1">
      <c r="A108" s="287" t="s">
        <v>1459</v>
      </c>
      <c r="B108" s="289" t="s">
        <v>1460</v>
      </c>
      <c r="C108" s="289" t="s">
        <v>1461</v>
      </c>
    </row>
    <row r="109" spans="1:3" ht="12.75" customHeight="1">
      <c r="A109" s="287" t="s">
        <v>1462</v>
      </c>
      <c r="B109" s="289" t="s">
        <v>1463</v>
      </c>
      <c r="C109" s="289" t="s">
        <v>1464</v>
      </c>
    </row>
    <row r="110" spans="1:3" ht="12.75" customHeight="1">
      <c r="A110" s="287" t="s">
        <v>1465</v>
      </c>
      <c r="B110" s="289" t="s">
        <v>1466</v>
      </c>
      <c r="C110" s="289" t="s">
        <v>1467</v>
      </c>
    </row>
    <row r="111" spans="1:3" ht="12.75" customHeight="1">
      <c r="A111" s="287" t="s">
        <v>1468</v>
      </c>
      <c r="B111" s="289" t="s">
        <v>1469</v>
      </c>
      <c r="C111" s="289" t="s">
        <v>1470</v>
      </c>
    </row>
    <row r="112" spans="1:3" ht="12.75" customHeight="1">
      <c r="A112" s="287" t="s">
        <v>1471</v>
      </c>
      <c r="B112" s="289" t="s">
        <v>1472</v>
      </c>
      <c r="C112" s="289" t="s">
        <v>1473</v>
      </c>
    </row>
    <row r="113" spans="1:3" ht="12.75" customHeight="1">
      <c r="A113" s="287" t="s">
        <v>1474</v>
      </c>
      <c r="B113" s="289" t="s">
        <v>1475</v>
      </c>
      <c r="C113" s="289" t="s">
        <v>1476</v>
      </c>
    </row>
    <row r="114" spans="1:3" ht="12.75" customHeight="1">
      <c r="A114" s="287" t="s">
        <v>1477</v>
      </c>
      <c r="B114" s="289" t="s">
        <v>1478</v>
      </c>
      <c r="C114" s="289" t="s">
        <v>1479</v>
      </c>
    </row>
    <row r="115" spans="1:3" ht="12.75" customHeight="1">
      <c r="A115" s="287" t="s">
        <v>1480</v>
      </c>
      <c r="B115" s="289" t="s">
        <v>1481</v>
      </c>
      <c r="C115" s="289" t="s">
        <v>1482</v>
      </c>
    </row>
    <row r="116" spans="1:3" ht="12.75" customHeight="1">
      <c r="A116" s="287" t="s">
        <v>1483</v>
      </c>
      <c r="B116" s="289" t="s">
        <v>1484</v>
      </c>
      <c r="C116" s="289" t="s">
        <v>1485</v>
      </c>
    </row>
    <row r="117" spans="1:3" ht="12.75" customHeight="1">
      <c r="A117" s="287" t="s">
        <v>1486</v>
      </c>
      <c r="B117" s="289" t="s">
        <v>1487</v>
      </c>
      <c r="C117" s="289" t="s">
        <v>1488</v>
      </c>
    </row>
    <row r="118" spans="1:3" ht="12.75" customHeight="1">
      <c r="A118" s="287" t="s">
        <v>1489</v>
      </c>
      <c r="B118" s="289" t="s">
        <v>1490</v>
      </c>
      <c r="C118" s="289" t="s">
        <v>1491</v>
      </c>
    </row>
    <row r="119" spans="1:3" ht="12.75" customHeight="1">
      <c r="A119" s="287" t="s">
        <v>1492</v>
      </c>
      <c r="B119" s="289" t="s">
        <v>1493</v>
      </c>
      <c r="C119" s="289" t="s">
        <v>1494</v>
      </c>
    </row>
    <row r="120" spans="1:3" ht="9" customHeight="1">
      <c r="A120" s="290"/>
      <c r="B120" s="286"/>
      <c r="C120" s="286"/>
    </row>
    <row r="121" spans="1:3" ht="21.75" customHeight="1">
      <c r="A121" s="290"/>
      <c r="B121" s="284" t="s">
        <v>1495</v>
      </c>
      <c r="C121" s="284" t="s">
        <v>1496</v>
      </c>
    </row>
    <row r="122" spans="1:3" ht="13.5" customHeight="1">
      <c r="A122" s="1245" t="s">
        <v>1497</v>
      </c>
      <c r="B122" s="289" t="s">
        <v>1534</v>
      </c>
      <c r="C122" s="289" t="s">
        <v>1142</v>
      </c>
    </row>
    <row r="123" spans="1:3" ht="13.5" customHeight="1">
      <c r="A123" s="1246" t="s">
        <v>1498</v>
      </c>
      <c r="B123" s="289" t="s">
        <v>1535</v>
      </c>
      <c r="C123" s="295" t="s">
        <v>1542</v>
      </c>
    </row>
    <row r="124" spans="1:3" ht="13.5" customHeight="1">
      <c r="A124" s="1246" t="s">
        <v>2591</v>
      </c>
      <c r="B124" s="289" t="s">
        <v>1536</v>
      </c>
      <c r="C124" s="289" t="s">
        <v>1543</v>
      </c>
    </row>
    <row r="125" spans="1:3" ht="13.5" customHeight="1">
      <c r="A125" s="1245" t="s">
        <v>2592</v>
      </c>
      <c r="B125" s="289" t="s">
        <v>1537</v>
      </c>
      <c r="C125" s="289" t="s">
        <v>1544</v>
      </c>
    </row>
    <row r="126" spans="1:3" ht="13.5" customHeight="1">
      <c r="A126" s="1245" t="s">
        <v>2593</v>
      </c>
      <c r="B126" s="289" t="s">
        <v>1538</v>
      </c>
      <c r="C126" s="289" t="s">
        <v>1540</v>
      </c>
    </row>
    <row r="127" spans="1:3" ht="13.5" customHeight="1">
      <c r="A127" s="1245" t="s">
        <v>2594</v>
      </c>
      <c r="B127" s="289" t="s">
        <v>1539</v>
      </c>
      <c r="C127" s="289" t="s">
        <v>1541</v>
      </c>
    </row>
    <row r="128" spans="1:3" ht="10.5" customHeight="1">
      <c r="A128" s="290"/>
      <c r="B128" s="286"/>
      <c r="C128" s="286"/>
    </row>
    <row r="129" spans="1:3" ht="30" customHeight="1">
      <c r="A129" s="290"/>
      <c r="B129" s="284" t="s">
        <v>1499</v>
      </c>
      <c r="C129" s="284" t="s">
        <v>1500</v>
      </c>
    </row>
    <row r="130" spans="1:3" ht="13.5" customHeight="1">
      <c r="A130" s="287" t="s">
        <v>1501</v>
      </c>
      <c r="B130" s="289" t="s">
        <v>1502</v>
      </c>
      <c r="C130" s="289" t="s">
        <v>1503</v>
      </c>
    </row>
    <row r="131" spans="1:3" ht="13.5" customHeight="1">
      <c r="A131" s="287" t="s">
        <v>1504</v>
      </c>
      <c r="B131" s="289" t="s">
        <v>1505</v>
      </c>
      <c r="C131" s="289" t="s">
        <v>1506</v>
      </c>
    </row>
    <row r="132" spans="1:3" ht="13.5" customHeight="1">
      <c r="A132" s="287" t="s">
        <v>1507</v>
      </c>
      <c r="B132" s="289" t="s">
        <v>1508</v>
      </c>
      <c r="C132" s="289" t="s">
        <v>1509</v>
      </c>
    </row>
    <row r="133" spans="1:3" ht="13.5" customHeight="1">
      <c r="A133" s="287" t="s">
        <v>1510</v>
      </c>
      <c r="B133" s="289" t="s">
        <v>1511</v>
      </c>
      <c r="C133" s="289" t="s">
        <v>1512</v>
      </c>
    </row>
    <row r="134" spans="1:3" ht="21.75" customHeight="1">
      <c r="A134" s="290"/>
      <c r="B134" s="286"/>
      <c r="C134" s="286"/>
    </row>
    <row r="135" spans="1:3" ht="21.75" customHeight="1">
      <c r="A135" s="290"/>
      <c r="B135" s="284" t="s">
        <v>1513</v>
      </c>
      <c r="C135" s="284" t="s">
        <v>1514</v>
      </c>
    </row>
    <row r="136" spans="1:3" ht="13.5" customHeight="1">
      <c r="A136" s="287" t="s">
        <v>1515</v>
      </c>
      <c r="B136" s="289" t="s">
        <v>1516</v>
      </c>
      <c r="C136" s="289" t="s">
        <v>1517</v>
      </c>
    </row>
  </sheetData>
  <hyperlinks>
    <hyperlink ref="A5" location="'1.1-1.2'!A1" display="1.1." xr:uid="{80FF8E53-5521-4D6A-9B2C-067517F92F25}"/>
    <hyperlink ref="A6" location="'1.1-1.2'!A1" display="1.2." xr:uid="{353C6AC1-8F3A-4499-9728-44E332E900BB}"/>
    <hyperlink ref="A7" location="'1.3'!A1" display="1.3." xr:uid="{0B01154F-3BDB-44D7-9A43-C443C6132D2E}"/>
    <hyperlink ref="A8" location="'1.4'!A1" display="1.4." xr:uid="{59621068-317E-454B-B145-46F224FFEC25}"/>
    <hyperlink ref="A9" location="'1.5'!A1" display="1.5." xr:uid="{49197748-9987-4CD5-9778-B0DC3A9FF77B}"/>
    <hyperlink ref="A10" location="'1.6'!A1" display="1.6." xr:uid="{6EEA689D-7822-4530-A2F5-47C6C0A900A1}"/>
    <hyperlink ref="A11" location="'1.7'!A1" display="1.7." xr:uid="{87B87B4D-09D1-4755-B470-8FADD93B263F}"/>
    <hyperlink ref="A12" location="'1.8'!A1" display="1.8." xr:uid="{9BBABB7C-2F04-4505-AFEA-3B30178BE378}"/>
    <hyperlink ref="A13" location="'1.9'!A1" display="1.9." xr:uid="{85FA9A89-6A86-4422-8ADA-0AD6FD9F93E0}"/>
    <hyperlink ref="A14" location="'1.10-1.11'!A1" display="1.10." xr:uid="{98C48887-AA33-4779-8019-B2271B1DFBF8}"/>
    <hyperlink ref="A15" location="'1.10-1.11'!A1" display="1.11." xr:uid="{C897ECBF-44A9-490A-9354-C89203938B70}"/>
    <hyperlink ref="A16" location="'1.12-1.13'!A1" display="1.12." xr:uid="{D603BBA1-8231-4CAA-9A69-C89DCE18945B}"/>
    <hyperlink ref="A17" location="'1.12-1.13'!A1" display="1.13." xr:uid="{82BDBD52-D12F-43DC-AA5F-F326629852BC}"/>
    <hyperlink ref="A18" location="'1.14'!A1" display="1.14." xr:uid="{850DFD5E-CC1B-4ADC-9CEE-25E3E3334C89}"/>
    <hyperlink ref="A19" location="'1.15'!A1" display="1.15." xr:uid="{1D084C2F-F161-4376-9FEA-C866377755F6}"/>
    <hyperlink ref="A20" location="'1.16'!A1" display="1.16." xr:uid="{1FD425A5-07A3-4CEE-A308-560FB805823A}"/>
    <hyperlink ref="A21" location="'1.17'!A1" display="1.17." xr:uid="{2522C9C1-45DC-4007-878B-DA1363F31FE7}"/>
    <hyperlink ref="A22" location="'1.18'!A1" display="1.18." xr:uid="{27F9B493-83EF-49BB-91C9-6D810944F00B}"/>
    <hyperlink ref="A23" location="'1.19'!A1" display="1.19." xr:uid="{7968C8E8-9103-4CA1-9B10-C589AE4C8D1E}"/>
    <hyperlink ref="A24" location="'1.20'!A1" display="1.20." xr:uid="{920D1A46-F360-4F39-B7B4-BAFB03400997}"/>
    <hyperlink ref="A25" location="'1.21 '!A1" display="1.21." xr:uid="{7933E7FC-4506-4DA0-A367-A0A6266D21C4}"/>
    <hyperlink ref="A26" location="'1.22'!A1" display="1.22." xr:uid="{59A14141-D357-42DE-8A77-97588CB2D0C3}"/>
    <hyperlink ref="A27" location="'1.23'!A1" display="1.23." xr:uid="{C612CB39-4D0D-4B0A-B18D-AED37C92BB33}"/>
    <hyperlink ref="A30" location="'2.1-2.2'!A1" display="2.1." xr:uid="{191BAF7C-64AF-4965-9806-E77E4E49D7BA}"/>
    <hyperlink ref="A31" location="'2.1-2.2'!A1" display="2.2." xr:uid="{CB272D4F-EB3B-4674-840F-50EB008B4E3B}"/>
    <hyperlink ref="A32" location="'2.3-2.4'!A1" display="2.3." xr:uid="{3B5CDFB7-DC3B-4393-A9CF-CFC559AB5F15}"/>
    <hyperlink ref="A33" location="'2.3-2.4'!A1" display="2.4." xr:uid="{FBC20223-7BAA-4FB5-8B2F-7967B1B6E2F0}"/>
    <hyperlink ref="A34" location="'2.5-2.6'!A1" display="2.5." xr:uid="{1469353D-E25D-4755-AC97-412BC2D09382}"/>
    <hyperlink ref="A35" location="'2.5-2.6'!A1" display="2.6." xr:uid="{D1E89E84-5353-43BD-8832-89AC3C2BF40A}"/>
    <hyperlink ref="A36" location="'2.7-2.8'!A1" display="2.7." xr:uid="{2AD23E22-664C-4615-B84A-4AC9310B136C}"/>
    <hyperlink ref="A37" location="'2.7-2.8'!A1" display="2.8." xr:uid="{B76A6304-E253-4E8D-8893-F90F1F070486}"/>
    <hyperlink ref="A38" location="'2.9-2.10'!A1" display="2.9." xr:uid="{B936B5C2-7832-413D-8648-200630D6246E}"/>
    <hyperlink ref="A39" location="'2.9-2.10'!A1" display="2.10." xr:uid="{C9BA838D-A040-47D2-B5FA-3047AD1E1293}"/>
    <hyperlink ref="A40" location="'2.11'!A1" display="2.11." xr:uid="{02907D54-E8FB-4F68-8EC4-4F3BCA5AEB70}"/>
    <hyperlink ref="A41" location="'2.12'!A1" display="2.12." xr:uid="{80F16941-238C-4FE1-9EA2-4D7582740E9F}"/>
    <hyperlink ref="A42" location="'2.13-2.14'!A1" display="2.13." xr:uid="{820A573B-3924-4766-B3A0-4143AB5BF8AF}"/>
    <hyperlink ref="A43" location="'2.13-2.14'!A1" display="2.14." xr:uid="{9028DAF5-DA8B-4F16-9C8F-1E3C71A998B6}"/>
    <hyperlink ref="A44" location="'2.15-2.16'!A1" display="2.15." xr:uid="{2C227353-4203-4123-8527-264D4E53E1C8}"/>
    <hyperlink ref="A45" location="'2.15-2.16'!A1" display="2.16." xr:uid="{C3A421CF-C608-4B2A-841C-31CCAD979598}"/>
    <hyperlink ref="A46" location="'2.17-2.18'!A1" display="2.17." xr:uid="{C2712D14-57EC-4CF5-8126-E05E49B3598B}"/>
    <hyperlink ref="A47" location="'2.17-2.18'!A1" display="2.18." xr:uid="{00D6D977-3222-4B19-A2DD-ACB4897687B8}"/>
    <hyperlink ref="A48" location="'2.19-2.20'!A1" display="2.19." xr:uid="{7DE5671F-DC59-4D68-B56A-62E429A7A7B0}"/>
    <hyperlink ref="A49" location="'2.19-2.20'!A1" display="2.20." xr:uid="{0B00DEC5-7CB5-4C69-90D3-621ED8148C60}"/>
    <hyperlink ref="A50" location="'2.21-2.22'!A1" display="2.21." xr:uid="{F1164FA2-73C2-4B94-A4FE-78BE389AD10F}"/>
    <hyperlink ref="A51" location="'2.21-2.22'!A1" display="2.22." xr:uid="{571844CC-75FB-4E99-A0E2-D300250CFE71}"/>
    <hyperlink ref="A52" location="'2.23-2.24'!A1" display="2.23." xr:uid="{6E0A23BE-4A97-48E5-8232-32C45745458A}"/>
    <hyperlink ref="A53" location="'2.23-2.24'!A1" display="2.24." xr:uid="{52ED8BAA-18E5-4BD6-8B5A-CFAD7923680F}"/>
    <hyperlink ref="A54" location="'2.25-2.26'!A1" display="2.25." xr:uid="{CCA742FC-933C-4305-B716-7DD72FE1DA0F}"/>
    <hyperlink ref="A55" location="'2.25-2.26'!A1" display="2.26." xr:uid="{9A9B33C7-0961-4F79-A1E4-213865D17FDF}"/>
    <hyperlink ref="A56" location="'2.27-2.28'!A1" display="2.27." xr:uid="{9DE3F7B1-31B8-4245-AC53-7572CC3F84C4}"/>
    <hyperlink ref="A57" location="'2.27-2.28'!A1" display="2.28." xr:uid="{2BF9A7D3-364B-48E2-BE3B-40BFA99EBA47}"/>
    <hyperlink ref="A58" location="'2.29-2.30'!A1" display="2.29." xr:uid="{EAD3D748-7470-447D-BAF0-6A5C847D33F8}"/>
    <hyperlink ref="A59" location="'2.29-2.30'!A1" display="2.30." xr:uid="{CE61F2CA-AB18-4E52-B6E1-7961ED2175A5}"/>
    <hyperlink ref="A60" location="'2.31-2.32'!A1" display="2.31." xr:uid="{9742C83E-8271-4E63-AF52-7A23C46DAEF2}"/>
    <hyperlink ref="A61" location="'2.31-2.32'!A1" display="2.32." xr:uid="{D5BB32E9-60A5-43A7-8837-E3DAAE4CA5CB}"/>
    <hyperlink ref="A62" location="'2.33-2.34'!A1" display="2.33." xr:uid="{4BC552C6-3B61-46B7-8B61-7BC9AB8E106E}"/>
    <hyperlink ref="A63" location="'2.33-2.34'!A1" display="2.34." xr:uid="{EAC83F31-1F90-469C-B5B6-DB99DFCAD20A}"/>
    <hyperlink ref="A64" location="'2.35-2.36'!A1" display="2.35." xr:uid="{9A6E70F1-43E4-4017-A750-8180B88A0B5D}"/>
    <hyperlink ref="A65" location="'2.35-2.36'!A1" display="2.36." xr:uid="{44AA6C08-ACEB-417E-91BA-06F6BEAD520C}"/>
    <hyperlink ref="A66" location="'2.37-2.38'!A1" display="2.37." xr:uid="{10BCF740-B7E8-4B1C-9941-1BEF4EBD9ACB}"/>
    <hyperlink ref="A67" location="'2.37-2.38'!A1" display="2.38." xr:uid="{E73069B3-DBB9-4DB9-B17E-A766D88F1E36}"/>
    <hyperlink ref="A68" location="'2.39-2.40'!A1" display="2.39." xr:uid="{8BEA83B9-5485-435E-92B2-A9745E97BBF8}"/>
    <hyperlink ref="A69" location="'2.39-2.40'!A1" display="2.40." xr:uid="{EEF2B6ED-6E5E-4523-BB28-22858ECA9D76}"/>
    <hyperlink ref="A70" location="'2.41-2.42'!A1" display="2.41." xr:uid="{2F814044-77E7-4683-8700-595187945F7A}"/>
    <hyperlink ref="A71" location="'2.41-2.42'!A1" display="2.42." xr:uid="{7730919C-9F39-48BD-AD34-1F2EFE23F5EF}"/>
    <hyperlink ref="A72" location="'2.43-2.44'!A1" display="2.43." xr:uid="{0FBF26A6-68CB-4C23-BBE9-090B8A589CA4}"/>
    <hyperlink ref="A73" location="'2.43-2.44'!A1" display="2.44." xr:uid="{B5E8B2F5-A9E3-4703-88AA-0C3BE9DC4437}"/>
    <hyperlink ref="A74" location="'2.45-2.46'!A1" display="2.45." xr:uid="{7075178D-41C7-4B28-A8F8-C0FFB0D6594E}"/>
    <hyperlink ref="A75" location="'2.45-2.46'!A1" display="2.46." xr:uid="{6023A8C0-11AE-4B5B-BDDB-2951D95EDFB9}"/>
    <hyperlink ref="A76" location="'2.47-2.48'!A1" display="2.47." xr:uid="{37073046-0D8F-4960-8B71-E6C6F8C7A8E8}"/>
    <hyperlink ref="A77" location="'2.47-2.48'!A1" display="2.48." xr:uid="{77A4AA7A-4066-4E99-BB00-D10C91442046}"/>
    <hyperlink ref="A78" location="'2.49-2.50'!A1" display="2.49." xr:uid="{3AD5893B-850A-4529-A4D7-60980A0B25CD}"/>
    <hyperlink ref="A79" location="'2.49-2.50'!A1" display="2.50." xr:uid="{D91B3EF5-F738-4B8D-B3D8-D8AD0CDFDCA8}"/>
    <hyperlink ref="A80" location="'2.51-2.52'!A1" display="2.51." xr:uid="{1E0B3DEE-A59F-4A89-97A9-CCC18EE5934A}"/>
    <hyperlink ref="A81" location="'2.51-2.52'!A1" display="2.52." xr:uid="{20BF08CE-C663-4290-8607-5FBE93596F45}"/>
    <hyperlink ref="A82" location="'2.53-2.54'!A1" display="2.53." xr:uid="{811AAE50-7604-49EE-9C50-EC110A48EAB6}"/>
    <hyperlink ref="A83" location="'2.53-2.54'!A1" display="2.54." xr:uid="{9A3E3763-84EC-4A66-831D-8B8F9B16F109}"/>
    <hyperlink ref="A86" location="'3.1'!A1" display="3.1." xr:uid="{BC0CEF3E-C1D1-4EF0-B055-48A3E64C2222}"/>
    <hyperlink ref="A87" location="'3.2'!A1" display="3.2." xr:uid="{E7696036-04CB-4BC9-A14B-5DED22B8ACC0}"/>
    <hyperlink ref="A88" location="'3.3'!A1" display="3.3." xr:uid="{65B76D3B-FF3F-4123-B301-29D69E418D83}"/>
    <hyperlink ref="A89" location="'3.4'!A1" display="3.4." xr:uid="{5D807988-E057-4CE6-B982-2197A50A80CD}"/>
    <hyperlink ref="A90" location="'3.5'!A1" display="3.5." xr:uid="{899EFC5B-9F3C-4EDA-BD89-43D2ED15F562}"/>
    <hyperlink ref="A91" location="'3.6'!A1" display="3.6." xr:uid="{0F9551C1-7417-4344-BADD-756DF423AF45}"/>
    <hyperlink ref="A92" location="'3.7'!A1" display="3.7." xr:uid="{841E29CA-DCDF-49D5-AEE8-BC316AF2553C}"/>
    <hyperlink ref="A93" location="'3.8'!A1" display="3.8." xr:uid="{324B9AD9-723B-4BD3-8414-13D688064013}"/>
    <hyperlink ref="A94" location="'3.9'!A1" display="3.9." xr:uid="{A597CAC3-6B10-48CA-A885-42E35AA4A403}"/>
    <hyperlink ref="A95" location="'3.10'!A1" display="3.10." xr:uid="{C653F999-9429-475B-B40F-494ECBBC7AFF}"/>
    <hyperlink ref="A96" location="'3.11'!A1" display="3.11." xr:uid="{F66971A4-D337-4B19-BE08-5647E1191192}"/>
    <hyperlink ref="A97" location="'3.12'!A1" display="3.12." xr:uid="{C1A33DAB-AE4F-456A-8D5D-5E9C0D222E74}"/>
    <hyperlink ref="A100" location="'4.1-4.2'!A1" display="4.1." xr:uid="{76A24A41-4C9C-4555-9DA9-E4203DC3B5D5}"/>
    <hyperlink ref="A101" location="'4.1-4.2'!A1" display="4.2." xr:uid="{6C1C70E8-935B-4BBA-B797-24F5EE62597A}"/>
    <hyperlink ref="A102" location="'4.3'!A1" display="4.3." xr:uid="{ED9D8D6A-A624-4904-9C13-791EF12AEFAC}"/>
    <hyperlink ref="A103" location="'4.4'!A1" display="4.4." xr:uid="{05C6EB1D-BFF3-4212-BC5F-38C3AE78A17D}"/>
    <hyperlink ref="A104" location="'4.5'!A1" display="4.5." xr:uid="{A035E69C-7F31-4153-8EEF-1F5C232C96F2}"/>
    <hyperlink ref="A105" location="'4.6'!A1" display="4.6." xr:uid="{1C393EBD-CD68-4515-A9C0-D6365DD58F93}"/>
    <hyperlink ref="A106" location="'4.7'!A1" display="4.7." xr:uid="{0E2DBC01-98B3-4C30-8A1E-246D29BA5069}"/>
    <hyperlink ref="A107" location="'4.8'!A1" display="4.8." xr:uid="{3D0C2984-8402-47C3-AECB-3D0B522D1F38}"/>
    <hyperlink ref="A108" location="'4.9'!A1" display="4.9." xr:uid="{3EF39985-2C9A-4693-B5B8-55731BE449A7}"/>
    <hyperlink ref="A109" location="'4.10'!A1" display="4.10." xr:uid="{E2DD0750-4047-4574-B968-A9412E52EED9}"/>
    <hyperlink ref="A110" location="'4.11'!A1" display="4.11." xr:uid="{CA91CF58-F2DF-4070-ADD9-AC6D231CB416}"/>
    <hyperlink ref="A111" location="'4.12'!A1" display="4.12." xr:uid="{E950E851-8EAE-4504-A656-A042AED51C31}"/>
    <hyperlink ref="A112" location="'4.13'!A1" display="4.13." xr:uid="{7D9D957E-C895-4624-BF80-2EF88F2650EA}"/>
    <hyperlink ref="A113" location="'4.14'!A1" display="4.14." xr:uid="{4C5A8D0E-2C47-42E1-922C-0F03F3F375EF}"/>
    <hyperlink ref="A114" location="'4.15'!A1" display="4.15." xr:uid="{BE967392-AD41-41D6-A14D-A0B86604FAE8}"/>
    <hyperlink ref="A115" location="'4.16'!A1" display="4.16." xr:uid="{004BFCB6-A7F3-4900-BF94-D36CFEA4FC90}"/>
    <hyperlink ref="A116" location="'4.17'!A1" display="4.17." xr:uid="{C94F4AB3-DD07-4F44-91D2-4EFB151EEBCF}"/>
    <hyperlink ref="A117" location="'4.18'!A1" display="4.18." xr:uid="{50A112CB-5C77-416C-9A8B-BBDBC721899A}"/>
    <hyperlink ref="A118" location="'4.19'!A1" display="4.19." xr:uid="{1215BA0C-2898-43FA-802A-C8B5D85C449C}"/>
    <hyperlink ref="A119" location="'4.20'!A1" display="4.20." xr:uid="{292E3BCB-6AA9-4ECC-9F05-FE1F617E0414}"/>
    <hyperlink ref="A130" location="'6.1'!A1" display="6.1." xr:uid="{8B2E1DFF-0CBF-455D-9246-C8C37D9B9AF2}"/>
    <hyperlink ref="A131" location="'6.2'!A1" display="6.2." xr:uid="{2229C357-4070-499C-8A6C-52718FBE1C67}"/>
    <hyperlink ref="A132" location="'6.3'!A1" display="6.3." xr:uid="{3B37023B-F7D3-4E72-A1E2-5A8B38C59188}"/>
    <hyperlink ref="A133" location="'6.4'!A1" display="6.4." xr:uid="{CA89E1CB-06E9-48DE-85C8-BB15BD92BF27}"/>
    <hyperlink ref="A136" location="'7.1'!A1" display="7.1." xr:uid="{B808DF3C-04B8-4975-BCE6-E526E7C7AACE}"/>
    <hyperlink ref="A122" location="'5.1-5.2'!A1" display="5.1." xr:uid="{F66F422B-E7B1-420E-ADFA-4399FD367678}"/>
    <hyperlink ref="A123" location="'5.1-5.2'!A1" display="5.2." xr:uid="{68343253-B434-4504-90F1-1F02394C182A}"/>
    <hyperlink ref="A124" location="'5.3'!A1" display="5.3." xr:uid="{77DA3ECA-2DB5-4973-8ABF-5C264ACF187A}"/>
    <hyperlink ref="A125" location="'5.4'!A1" display="5.4." xr:uid="{6CE3E3E4-0159-41C6-B24C-5FDD347234D1}"/>
    <hyperlink ref="A126" location="'5.5'!A1" display="5.5." xr:uid="{7C50692D-160B-40EB-AF03-3504CA2880A9}"/>
    <hyperlink ref="A127" location="'5.6'!A1" display="5.6." xr:uid="{0DB08EF6-3857-4CD4-B704-03E4D727945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5"/>
  <dimension ref="A1:H76"/>
  <sheetViews>
    <sheetView zoomScale="95" zoomScaleNormal="95" zoomScaleSheetLayoutView="100" workbookViewId="0">
      <selection activeCell="A2" sqref="A2:H2"/>
    </sheetView>
  </sheetViews>
  <sheetFormatPr defaultColWidth="9.140625" defaultRowHeight="12.75"/>
  <cols>
    <col min="1" max="1" width="26.42578125" style="3" customWidth="1"/>
    <col min="2" max="6" width="8.5703125" style="3" customWidth="1"/>
    <col min="7" max="7" width="1" style="3" customWidth="1"/>
    <col min="8" max="8" width="23.140625" style="3" customWidth="1"/>
    <col min="9" max="16384" width="9.140625" style="3"/>
  </cols>
  <sheetData>
    <row r="1" spans="1:8" ht="19.5" customHeight="1">
      <c r="A1" s="296" t="s">
        <v>1161</v>
      </c>
      <c r="B1" s="1"/>
      <c r="C1" s="1"/>
      <c r="D1" s="1"/>
      <c r="E1" s="1"/>
      <c r="F1" s="1"/>
      <c r="G1" s="1"/>
    </row>
    <row r="2" spans="1:8" ht="18" customHeight="1">
      <c r="A2" s="1131" t="s">
        <v>881</v>
      </c>
      <c r="B2" s="1131"/>
      <c r="C2" s="1131"/>
      <c r="D2" s="1131"/>
      <c r="E2" s="1131"/>
      <c r="F2" s="1131"/>
      <c r="G2" s="1131"/>
      <c r="H2" s="1131"/>
    </row>
    <row r="3" spans="1:8" ht="15" customHeight="1">
      <c r="A3" s="1132" t="s">
        <v>890</v>
      </c>
      <c r="B3" s="1132"/>
      <c r="C3" s="1132"/>
      <c r="D3" s="1132"/>
      <c r="E3" s="1132"/>
      <c r="F3" s="1132"/>
      <c r="G3" s="1132"/>
      <c r="H3" s="1132"/>
    </row>
    <row r="4" spans="1:8" ht="15" customHeight="1">
      <c r="A4" s="178"/>
      <c r="B4" s="125"/>
      <c r="C4" s="125"/>
      <c r="D4" s="125"/>
      <c r="E4" s="125"/>
      <c r="F4" s="125"/>
      <c r="G4" s="125"/>
      <c r="H4" s="125"/>
    </row>
    <row r="5" spans="1:8" ht="15" customHeight="1">
      <c r="A5" s="178"/>
      <c r="B5" s="125"/>
      <c r="C5" s="125"/>
      <c r="D5" s="125"/>
      <c r="E5" s="125"/>
      <c r="F5" s="125"/>
      <c r="G5" s="125"/>
      <c r="H5" s="125"/>
    </row>
    <row r="6" spans="1:8" ht="13.9" customHeight="1">
      <c r="A6" s="179"/>
      <c r="B6" s="126"/>
      <c r="C6" s="126"/>
      <c r="D6" s="126"/>
      <c r="E6" s="126"/>
      <c r="F6" s="126"/>
      <c r="G6" s="126"/>
      <c r="H6" s="126"/>
    </row>
    <row r="7" spans="1:8" ht="16.5" customHeight="1">
      <c r="A7" s="1133" t="s">
        <v>879</v>
      </c>
      <c r="B7" s="1133"/>
      <c r="C7" s="1133"/>
      <c r="D7" s="1133"/>
      <c r="E7" s="1133"/>
      <c r="F7" s="1133"/>
      <c r="G7" s="1133"/>
      <c r="H7" s="1133"/>
    </row>
    <row r="8" spans="1:8" s="1" customFormat="1" ht="13.5" customHeight="1">
      <c r="A8" s="1134" t="s">
        <v>733</v>
      </c>
      <c r="B8" s="1134"/>
      <c r="C8" s="1134"/>
      <c r="D8" s="1134"/>
      <c r="E8" s="1134"/>
      <c r="F8" s="1134"/>
      <c r="G8" s="1134"/>
      <c r="H8" s="1134"/>
    </row>
    <row r="9" spans="1:8" s="1" customFormat="1" ht="13.5" customHeight="1">
      <c r="A9" s="1133" t="s">
        <v>771</v>
      </c>
      <c r="B9" s="1133"/>
      <c r="C9" s="1133"/>
      <c r="D9" s="1133"/>
      <c r="E9" s="1133"/>
      <c r="F9" s="1133"/>
      <c r="G9" s="1133"/>
      <c r="H9" s="1133"/>
    </row>
    <row r="10" spans="1:8" s="1" customFormat="1" ht="21" customHeight="1">
      <c r="A10" s="1130" t="s">
        <v>732</v>
      </c>
      <c r="B10" s="1130"/>
      <c r="C10" s="1130"/>
      <c r="D10" s="1130"/>
      <c r="E10" s="1130"/>
      <c r="F10" s="1130"/>
      <c r="G10" s="1130"/>
      <c r="H10" s="1130"/>
    </row>
    <row r="11" spans="1:8" s="1" customFormat="1" ht="12.75" customHeight="1">
      <c r="A11" s="46"/>
      <c r="B11" s="45">
        <v>2020</v>
      </c>
      <c r="C11" s="45">
        <v>2021</v>
      </c>
      <c r="D11" s="45">
        <v>2022</v>
      </c>
      <c r="E11" s="45">
        <v>2023</v>
      </c>
      <c r="F11" s="45">
        <v>2024</v>
      </c>
      <c r="G11" s="45"/>
      <c r="H11" s="46"/>
    </row>
    <row r="12" spans="1:8" s="1" customFormat="1" ht="15" customHeight="1">
      <c r="A12" s="3"/>
      <c r="B12" s="3"/>
      <c r="C12" s="3"/>
      <c r="D12" s="3"/>
      <c r="E12" s="3"/>
      <c r="F12" s="3"/>
      <c r="G12" s="3"/>
      <c r="H12" s="3"/>
    </row>
    <row r="13" spans="1:8" s="1" customFormat="1" ht="15" customHeight="1">
      <c r="A13" s="4" t="s">
        <v>883</v>
      </c>
      <c r="B13" s="27">
        <v>5692</v>
      </c>
      <c r="C13" s="27">
        <v>8332.4</v>
      </c>
      <c r="D13" s="27">
        <v>12057.9</v>
      </c>
      <c r="E13" s="27">
        <v>15902.7</v>
      </c>
      <c r="F13" s="27">
        <v>17631</v>
      </c>
      <c r="G13" s="3"/>
      <c r="H13" s="4" t="s">
        <v>134</v>
      </c>
    </row>
    <row r="14" spans="1:8" s="1" customFormat="1" ht="15" customHeight="1">
      <c r="A14" s="3" t="s">
        <v>862</v>
      </c>
      <c r="B14" s="27">
        <v>1973.2</v>
      </c>
      <c r="C14" s="27">
        <v>2752.2</v>
      </c>
      <c r="D14" s="27">
        <v>2254.6999999999998</v>
      </c>
      <c r="E14" s="27">
        <v>3384.8</v>
      </c>
      <c r="F14" s="27">
        <v>5141.7000000000007</v>
      </c>
      <c r="G14" s="3"/>
      <c r="H14" s="3" t="s">
        <v>862</v>
      </c>
    </row>
    <row r="15" spans="1:8" s="1" customFormat="1" ht="15" customHeight="1">
      <c r="A15" s="3" t="s">
        <v>216</v>
      </c>
      <c r="B15" s="27">
        <v>3718.8</v>
      </c>
      <c r="C15" s="27">
        <v>5580.2</v>
      </c>
      <c r="D15" s="27">
        <v>9803.2000000000007</v>
      </c>
      <c r="E15" s="27">
        <v>12517.900000000001</v>
      </c>
      <c r="F15" s="27">
        <v>12489.3</v>
      </c>
      <c r="G15" s="3"/>
      <c r="H15" s="3" t="s">
        <v>216</v>
      </c>
    </row>
    <row r="16" spans="1:8" s="1" customFormat="1" ht="15" customHeight="1">
      <c r="A16" s="3" t="s">
        <v>389</v>
      </c>
      <c r="B16" s="27">
        <v>-1745.6</v>
      </c>
      <c r="C16" s="27">
        <v>-2828</v>
      </c>
      <c r="D16" s="27">
        <v>-7548.5</v>
      </c>
      <c r="E16" s="27">
        <v>-9133.1000000000022</v>
      </c>
      <c r="F16" s="27">
        <v>-7347.5999999999985</v>
      </c>
      <c r="G16" s="3"/>
      <c r="H16" s="3" t="s">
        <v>389</v>
      </c>
    </row>
    <row r="17" spans="1:8" s="1" customFormat="1">
      <c r="A17" s="6"/>
      <c r="B17" s="5"/>
      <c r="C17" s="5"/>
      <c r="D17" s="5"/>
      <c r="E17" s="5"/>
      <c r="F17" s="5"/>
      <c r="G17" s="5"/>
      <c r="H17" s="5"/>
    </row>
    <row r="18" spans="1:8" s="1" customFormat="1">
      <c r="A18" s="3"/>
    </row>
    <row r="19" spans="1:8" s="1" customFormat="1">
      <c r="A19" s="3"/>
      <c r="B19" s="35"/>
      <c r="C19" s="35"/>
      <c r="D19" s="35"/>
      <c r="E19" s="35"/>
      <c r="F19" s="35"/>
      <c r="G19" s="35"/>
      <c r="H19" s="35"/>
    </row>
    <row r="20" spans="1:8" s="1" customFormat="1" ht="11.25" customHeight="1">
      <c r="A20" s="4"/>
      <c r="B20" s="9"/>
      <c r="C20" s="9"/>
      <c r="D20" s="9"/>
      <c r="E20" s="9"/>
      <c r="F20" s="9"/>
      <c r="G20" s="9"/>
      <c r="H20" s="38"/>
    </row>
    <row r="21" spans="1:8" s="1" customFormat="1" ht="11.25" customHeight="1">
      <c r="A21" s="3"/>
      <c r="H21" s="39"/>
    </row>
    <row r="22" spans="1:8" ht="18" customHeight="1">
      <c r="A22" s="1133" t="s">
        <v>880</v>
      </c>
      <c r="B22" s="1133"/>
      <c r="C22" s="1133"/>
      <c r="D22" s="1133"/>
      <c r="E22" s="1133"/>
      <c r="F22" s="1133"/>
      <c r="G22" s="1133"/>
      <c r="H22" s="1133"/>
    </row>
    <row r="23" spans="1:8" s="1" customFormat="1" ht="13.5" customHeight="1">
      <c r="A23" s="1136" t="s">
        <v>733</v>
      </c>
      <c r="B23" s="1136"/>
      <c r="C23" s="1136"/>
      <c r="D23" s="1136"/>
      <c r="E23" s="1136"/>
      <c r="F23" s="1136"/>
      <c r="G23" s="1136"/>
      <c r="H23" s="1136"/>
    </row>
    <row r="24" spans="1:8" s="1" customFormat="1" ht="17.25" customHeight="1">
      <c r="A24" s="1137" t="s">
        <v>832</v>
      </c>
      <c r="B24" s="1137"/>
      <c r="C24" s="1137"/>
      <c r="D24" s="1137"/>
      <c r="E24" s="1137"/>
      <c r="F24" s="1137"/>
      <c r="G24" s="1137"/>
      <c r="H24" s="1137"/>
    </row>
    <row r="25" spans="1:8" s="1" customFormat="1" ht="24.75" customHeight="1">
      <c r="A25" s="1135" t="s">
        <v>732</v>
      </c>
      <c r="B25" s="1135"/>
      <c r="C25" s="1135"/>
      <c r="D25" s="1135"/>
      <c r="E25" s="1135"/>
      <c r="F25" s="1135"/>
      <c r="G25" s="1135"/>
      <c r="H25" s="1135"/>
    </row>
    <row r="26" spans="1:8" s="1" customFormat="1" ht="15" customHeight="1">
      <c r="A26" s="46"/>
      <c r="B26" s="47">
        <v>2020</v>
      </c>
      <c r="C26" s="47">
        <v>2021</v>
      </c>
      <c r="D26" s="47">
        <v>2022</v>
      </c>
      <c r="E26" s="47">
        <v>2023</v>
      </c>
      <c r="F26" s="45">
        <v>2024</v>
      </c>
      <c r="G26" s="47"/>
      <c r="H26" s="46"/>
    </row>
    <row r="27" spans="1:8" s="1" customFormat="1" ht="15" customHeight="1">
      <c r="A27" s="3"/>
      <c r="B27" s="3"/>
      <c r="C27" s="3"/>
      <c r="D27" s="3"/>
      <c r="E27" s="3"/>
      <c r="F27" s="3"/>
      <c r="G27" s="3"/>
      <c r="H27" s="3"/>
    </row>
    <row r="28" spans="1:8" s="1" customFormat="1" ht="15" customHeight="1">
      <c r="A28" s="4" t="s">
        <v>891</v>
      </c>
      <c r="B28" s="27">
        <v>5692</v>
      </c>
      <c r="C28" s="27">
        <v>8332.4</v>
      </c>
      <c r="D28" s="27">
        <v>12057.9</v>
      </c>
      <c r="E28" s="27">
        <v>15902.7</v>
      </c>
      <c r="F28" s="27">
        <v>17631</v>
      </c>
      <c r="G28" s="3"/>
      <c r="H28" s="4" t="s">
        <v>860</v>
      </c>
    </row>
    <row r="29" spans="1:8" s="1" customFormat="1" ht="15" customHeight="1">
      <c r="A29" s="248" t="s">
        <v>884</v>
      </c>
      <c r="B29" s="27">
        <v>2899.3</v>
      </c>
      <c r="C29" s="27">
        <v>4062.8</v>
      </c>
      <c r="D29" s="27">
        <v>5513</v>
      </c>
      <c r="E29" s="27">
        <v>5417.2999999999993</v>
      </c>
      <c r="F29" s="27">
        <v>6489</v>
      </c>
      <c r="G29" s="3"/>
      <c r="H29" s="48" t="s">
        <v>861</v>
      </c>
    </row>
    <row r="30" spans="1:8" s="1" customFormat="1" ht="15" customHeight="1">
      <c r="A30" s="248" t="s">
        <v>885</v>
      </c>
      <c r="B30" s="27">
        <v>2792.7</v>
      </c>
      <c r="C30" s="27">
        <v>4269.6000000000004</v>
      </c>
      <c r="D30" s="27">
        <v>6544.9</v>
      </c>
      <c r="E30" s="27">
        <v>10485.400000000001</v>
      </c>
      <c r="F30" s="27">
        <v>11142</v>
      </c>
      <c r="G30" s="3"/>
      <c r="H30" s="48" t="s">
        <v>222</v>
      </c>
    </row>
    <row r="31" spans="1:8" s="1" customFormat="1" ht="15" customHeight="1">
      <c r="A31" s="248" t="s">
        <v>886</v>
      </c>
      <c r="B31" s="27">
        <v>2439.8000000000002</v>
      </c>
      <c r="C31" s="27">
        <v>3426.4</v>
      </c>
      <c r="D31" s="27">
        <v>4774.1000000000004</v>
      </c>
      <c r="E31" s="27">
        <v>4599.2</v>
      </c>
      <c r="F31" s="27">
        <v>5501.2</v>
      </c>
      <c r="G31" s="3"/>
      <c r="H31" s="48" t="s">
        <v>737</v>
      </c>
    </row>
    <row r="32" spans="1:8" s="1" customFormat="1" ht="15" customHeight="1">
      <c r="A32" s="248" t="s">
        <v>887</v>
      </c>
      <c r="B32" s="27">
        <v>3252.2</v>
      </c>
      <c r="C32" s="27">
        <v>4906</v>
      </c>
      <c r="D32" s="27">
        <v>7283.8</v>
      </c>
      <c r="E32" s="27">
        <v>11303.500000000002</v>
      </c>
      <c r="F32" s="27">
        <v>12129.8</v>
      </c>
      <c r="G32" s="3"/>
      <c r="H32" s="3" t="s">
        <v>781</v>
      </c>
    </row>
    <row r="33" spans="1:8" s="1" customFormat="1" ht="15" customHeight="1">
      <c r="A33" s="3"/>
      <c r="B33" s="27"/>
      <c r="C33" s="27"/>
      <c r="D33" s="27"/>
      <c r="E33" s="27"/>
      <c r="F33" s="27"/>
      <c r="G33" s="3"/>
      <c r="H33" s="48"/>
    </row>
    <row r="34" spans="1:8" s="1" customFormat="1" ht="15" customHeight="1">
      <c r="A34" s="4" t="s">
        <v>862</v>
      </c>
      <c r="B34" s="27">
        <v>1973.2</v>
      </c>
      <c r="C34" s="27">
        <v>2752.2</v>
      </c>
      <c r="D34" s="27">
        <v>2254.6999999999998</v>
      </c>
      <c r="E34" s="27">
        <v>3384.8</v>
      </c>
      <c r="F34" s="27">
        <v>5141.7000000000007</v>
      </c>
      <c r="G34" s="3"/>
      <c r="H34" s="4" t="s">
        <v>862</v>
      </c>
    </row>
    <row r="35" spans="1:8" s="1" customFormat="1" ht="15" customHeight="1">
      <c r="A35" s="248" t="s">
        <v>884</v>
      </c>
      <c r="B35" s="27">
        <v>754</v>
      </c>
      <c r="C35" s="27">
        <v>1012.4</v>
      </c>
      <c r="D35" s="27">
        <v>1761.4</v>
      </c>
      <c r="E35" s="27">
        <v>1609.6</v>
      </c>
      <c r="F35" s="27">
        <v>2056.9</v>
      </c>
      <c r="G35" s="3"/>
      <c r="H35" s="3" t="s">
        <v>863</v>
      </c>
    </row>
    <row r="36" spans="1:8" s="1" customFormat="1" ht="15" customHeight="1">
      <c r="A36" s="248" t="s">
        <v>885</v>
      </c>
      <c r="B36" s="27">
        <v>1219.2</v>
      </c>
      <c r="C36" s="27">
        <v>1739.8</v>
      </c>
      <c r="D36" s="27">
        <v>493.3</v>
      </c>
      <c r="E36" s="27">
        <v>1775.2</v>
      </c>
      <c r="F36" s="27">
        <v>3084.8</v>
      </c>
      <c r="G36" s="3"/>
      <c r="H36" s="48" t="s">
        <v>222</v>
      </c>
    </row>
    <row r="37" spans="1:8" s="1" customFormat="1" ht="15" customHeight="1">
      <c r="A37" s="248" t="s">
        <v>886</v>
      </c>
      <c r="B37" s="27">
        <v>554.5</v>
      </c>
      <c r="C37" s="27">
        <v>791.5</v>
      </c>
      <c r="D37" s="27">
        <v>1505.8</v>
      </c>
      <c r="E37" s="27">
        <v>1307.0999999999999</v>
      </c>
      <c r="F37" s="27">
        <v>1690.5</v>
      </c>
      <c r="G37" s="3"/>
      <c r="H37" s="48" t="s">
        <v>737</v>
      </c>
    </row>
    <row r="38" spans="1:8" s="1" customFormat="1" ht="15" customHeight="1">
      <c r="A38" s="248" t="s">
        <v>887</v>
      </c>
      <c r="B38" s="27">
        <v>1418.7</v>
      </c>
      <c r="C38" s="27">
        <v>1960.7</v>
      </c>
      <c r="D38" s="27">
        <v>748.9</v>
      </c>
      <c r="E38" s="27">
        <v>2077.7000000000003</v>
      </c>
      <c r="F38" s="27">
        <v>3451.2000000000007</v>
      </c>
      <c r="G38" s="3"/>
      <c r="H38" s="3" t="s">
        <v>781</v>
      </c>
    </row>
    <row r="39" spans="1:8" s="1" customFormat="1" ht="15" customHeight="1">
      <c r="A39" s="3"/>
      <c r="B39" s="27"/>
      <c r="C39" s="27"/>
      <c r="D39" s="27"/>
      <c r="E39" s="27"/>
      <c r="F39" s="27"/>
      <c r="G39" s="3"/>
      <c r="H39" s="48"/>
    </row>
    <row r="40" spans="1:8" s="1" customFormat="1" ht="15" customHeight="1">
      <c r="A40" s="4" t="s">
        <v>216</v>
      </c>
      <c r="B40" s="27">
        <v>3718.8</v>
      </c>
      <c r="C40" s="27">
        <v>5580.2</v>
      </c>
      <c r="D40" s="27">
        <v>9803.2000000000007</v>
      </c>
      <c r="E40" s="27">
        <v>12517.900000000001</v>
      </c>
      <c r="F40" s="27">
        <v>12489.3</v>
      </c>
      <c r="G40" s="3"/>
      <c r="H40" s="4" t="s">
        <v>216</v>
      </c>
    </row>
    <row r="41" spans="1:8" s="1" customFormat="1" ht="15" customHeight="1">
      <c r="A41" s="248" t="s">
        <v>884</v>
      </c>
      <c r="B41" s="27">
        <v>2145.3000000000002</v>
      </c>
      <c r="C41" s="27">
        <v>3050.4</v>
      </c>
      <c r="D41" s="27">
        <v>3751.6</v>
      </c>
      <c r="E41" s="27">
        <v>3807.7</v>
      </c>
      <c r="F41" s="27">
        <v>4432.1000000000004</v>
      </c>
      <c r="G41" s="3"/>
      <c r="H41" s="48" t="s">
        <v>221</v>
      </c>
    </row>
    <row r="42" spans="1:8" s="1" customFormat="1" ht="15" customHeight="1">
      <c r="A42" s="248" t="s">
        <v>885</v>
      </c>
      <c r="B42" s="27">
        <v>1573.5</v>
      </c>
      <c r="C42" s="27">
        <v>2529.8000000000002</v>
      </c>
      <c r="D42" s="27">
        <v>6051.6</v>
      </c>
      <c r="E42" s="27">
        <v>8710.2000000000007</v>
      </c>
      <c r="F42" s="27">
        <v>8057.2</v>
      </c>
      <c r="G42" s="3"/>
      <c r="H42" s="48" t="s">
        <v>222</v>
      </c>
    </row>
    <row r="43" spans="1:8" s="1" customFormat="1" ht="15" customHeight="1">
      <c r="A43" s="248" t="s">
        <v>886</v>
      </c>
      <c r="B43" s="27">
        <v>1885.3</v>
      </c>
      <c r="C43" s="27">
        <v>2634.9</v>
      </c>
      <c r="D43" s="27">
        <v>3268.3</v>
      </c>
      <c r="E43" s="27">
        <v>3292.1</v>
      </c>
      <c r="F43" s="27">
        <v>3810.7</v>
      </c>
      <c r="G43" s="3"/>
      <c r="H43" s="48" t="s">
        <v>737</v>
      </c>
    </row>
    <row r="44" spans="1:8" s="1" customFormat="1" ht="15" customHeight="1">
      <c r="A44" s="248" t="s">
        <v>887</v>
      </c>
      <c r="B44" s="27">
        <v>1833.5</v>
      </c>
      <c r="C44" s="27">
        <v>2945.3</v>
      </c>
      <c r="D44" s="27">
        <v>6534.9</v>
      </c>
      <c r="E44" s="27">
        <v>9225.8000000000011</v>
      </c>
      <c r="F44" s="27">
        <v>8678.5999999999985</v>
      </c>
      <c r="G44" s="3"/>
      <c r="H44" s="3" t="s">
        <v>781</v>
      </c>
    </row>
    <row r="45" spans="1:8" s="1" customFormat="1" ht="15" customHeight="1">
      <c r="A45" s="3"/>
      <c r="B45" s="27"/>
      <c r="C45" s="27"/>
      <c r="D45" s="27"/>
      <c r="E45" s="27"/>
      <c r="F45" s="27"/>
      <c r="G45" s="3"/>
      <c r="H45" s="48"/>
    </row>
    <row r="46" spans="1:8" s="1" customFormat="1" ht="15" customHeight="1">
      <c r="A46" s="4" t="s">
        <v>389</v>
      </c>
      <c r="B46" s="27">
        <v>-1745.6</v>
      </c>
      <c r="C46" s="27">
        <v>-2828</v>
      </c>
      <c r="D46" s="27">
        <v>-7548.5</v>
      </c>
      <c r="E46" s="27">
        <v>-9133.1000000000022</v>
      </c>
      <c r="F46" s="27">
        <v>-7347.5999999999985</v>
      </c>
      <c r="G46" s="3"/>
      <c r="H46" s="4" t="s">
        <v>389</v>
      </c>
    </row>
    <row r="47" spans="1:8" s="1" customFormat="1" ht="15" customHeight="1">
      <c r="A47" s="248" t="s">
        <v>884</v>
      </c>
      <c r="B47" s="27">
        <v>-1391.3</v>
      </c>
      <c r="C47" s="27">
        <v>-2038</v>
      </c>
      <c r="D47" s="27">
        <v>-1990.2</v>
      </c>
      <c r="E47" s="27">
        <v>-2198.1</v>
      </c>
      <c r="F47" s="27">
        <v>-2375.2000000000003</v>
      </c>
      <c r="G47" s="3"/>
      <c r="H47" s="48" t="s">
        <v>221</v>
      </c>
    </row>
    <row r="48" spans="1:8" s="1" customFormat="1" ht="15" customHeight="1">
      <c r="A48" s="248" t="s">
        <v>885</v>
      </c>
      <c r="B48" s="27">
        <v>-354.3</v>
      </c>
      <c r="C48" s="27">
        <v>-790</v>
      </c>
      <c r="D48" s="27">
        <v>-5558.3</v>
      </c>
      <c r="E48" s="27">
        <v>-6935.0000000000009</v>
      </c>
      <c r="F48" s="27">
        <v>-4972.3999999999996</v>
      </c>
      <c r="G48" s="3"/>
      <c r="H48" s="48" t="s">
        <v>222</v>
      </c>
    </row>
    <row r="49" spans="1:8" s="1" customFormat="1" ht="15" customHeight="1">
      <c r="A49" s="248" t="s">
        <v>886</v>
      </c>
      <c r="B49" s="27">
        <v>-1330.8</v>
      </c>
      <c r="C49" s="27">
        <v>-1843.4</v>
      </c>
      <c r="D49" s="27">
        <v>-1762.5</v>
      </c>
      <c r="E49" s="27">
        <v>-1985</v>
      </c>
      <c r="F49" s="27">
        <v>-2120.1999999999998</v>
      </c>
      <c r="G49" s="3"/>
      <c r="H49" s="48" t="s">
        <v>737</v>
      </c>
    </row>
    <row r="50" spans="1:8" s="1" customFormat="1" ht="15" customHeight="1">
      <c r="A50" s="248" t="s">
        <v>887</v>
      </c>
      <c r="B50" s="27">
        <v>-414.8</v>
      </c>
      <c r="C50" s="27">
        <v>-984.6</v>
      </c>
      <c r="D50" s="27">
        <v>-5786</v>
      </c>
      <c r="E50" s="27">
        <v>-7148.1</v>
      </c>
      <c r="F50" s="27">
        <v>-5227.3999999999978</v>
      </c>
      <c r="G50" s="3"/>
      <c r="H50" s="3" t="s">
        <v>781</v>
      </c>
    </row>
    <row r="51" spans="1:8" ht="6.75" customHeight="1">
      <c r="A51" s="6"/>
      <c r="B51" s="6"/>
      <c r="C51" s="6"/>
      <c r="D51" s="6"/>
      <c r="E51" s="6"/>
      <c r="F51" s="6"/>
      <c r="G51" s="6"/>
      <c r="H51" s="6"/>
    </row>
    <row r="52" spans="1:8" s="1" customFormat="1" ht="17.25" customHeight="1">
      <c r="A52" s="1129"/>
      <c r="B52" s="1129"/>
      <c r="C52" s="1129"/>
      <c r="D52" s="1129"/>
      <c r="E52" s="1129"/>
      <c r="F52" s="1129"/>
      <c r="G52" s="1129"/>
      <c r="H52" s="1129"/>
    </row>
    <row r="53" spans="1:8" ht="11.25" customHeight="1">
      <c r="B53" s="26"/>
      <c r="C53" s="26"/>
      <c r="D53" s="26"/>
      <c r="E53" s="26"/>
      <c r="F53" s="26"/>
      <c r="G53" s="1"/>
      <c r="H53" s="41"/>
    </row>
    <row r="54" spans="1:8" ht="11.25" customHeight="1">
      <c r="B54" s="26"/>
      <c r="C54" s="26"/>
      <c r="D54" s="26"/>
      <c r="E54" s="26"/>
      <c r="F54" s="26"/>
      <c r="G54" s="1"/>
      <c r="H54" s="41"/>
    </row>
    <row r="55" spans="1:8" s="1" customFormat="1" ht="11.25" customHeight="1">
      <c r="A55" s="3"/>
      <c r="G55" s="4"/>
      <c r="H55" s="4"/>
    </row>
    <row r="56" spans="1:8" s="1" customFormat="1" ht="11.25" customHeight="1">
      <c r="A56" s="3"/>
      <c r="G56" s="3"/>
      <c r="H56" s="3"/>
    </row>
    <row r="57" spans="1:8" s="1" customFormat="1">
      <c r="A57" s="3"/>
      <c r="D57" s="24"/>
    </row>
    <row r="58" spans="1:8" s="1" customFormat="1">
      <c r="A58" s="3"/>
    </row>
    <row r="59" spans="1:8" s="1" customFormat="1">
      <c r="A59" s="3"/>
      <c r="H59" s="9"/>
    </row>
    <row r="60" spans="1:8" s="1" customFormat="1">
      <c r="A60" s="3"/>
      <c r="H60" s="40"/>
    </row>
    <row r="61" spans="1:8" s="1" customFormat="1">
      <c r="A61" s="3"/>
      <c r="H61" s="40"/>
    </row>
    <row r="62" spans="1:8" s="1" customFormat="1">
      <c r="A62" s="3"/>
      <c r="H62" s="40"/>
    </row>
    <row r="63" spans="1:8" s="1" customFormat="1">
      <c r="A63" s="3"/>
      <c r="H63" s="9"/>
    </row>
    <row r="64" spans="1:8" s="1" customFormat="1">
      <c r="A64" s="3"/>
      <c r="H64" s="40"/>
    </row>
    <row r="65" spans="1:8" s="1" customFormat="1">
      <c r="A65" s="3"/>
      <c r="H65" s="40"/>
    </row>
    <row r="66" spans="1:8" s="1" customFormat="1">
      <c r="A66" s="3"/>
      <c r="H66" s="40"/>
    </row>
    <row r="67" spans="1:8" s="1" customFormat="1">
      <c r="A67" s="3"/>
      <c r="H67" s="9"/>
    </row>
    <row r="68" spans="1:8" s="1" customFormat="1">
      <c r="A68" s="3"/>
      <c r="H68" s="40"/>
    </row>
    <row r="69" spans="1:8" s="1" customFormat="1">
      <c r="A69" s="3"/>
      <c r="H69" s="40"/>
    </row>
    <row r="70" spans="1:8" s="1" customFormat="1">
      <c r="A70" s="3"/>
      <c r="B70" s="26"/>
      <c r="C70" s="26"/>
      <c r="D70" s="26"/>
      <c r="E70" s="26"/>
      <c r="F70" s="26"/>
      <c r="H70" s="40"/>
    </row>
    <row r="71" spans="1:8" s="1" customFormat="1">
      <c r="A71" s="3"/>
      <c r="B71" s="26"/>
      <c r="C71" s="26"/>
      <c r="D71" s="26"/>
      <c r="E71" s="26"/>
      <c r="F71" s="26"/>
      <c r="H71" s="9"/>
    </row>
    <row r="72" spans="1:8" s="1" customFormat="1" ht="12" customHeight="1">
      <c r="A72" s="3"/>
      <c r="B72" s="26"/>
      <c r="C72" s="26"/>
      <c r="D72" s="26"/>
      <c r="E72" s="26"/>
      <c r="F72" s="26"/>
      <c r="H72" s="40"/>
    </row>
    <row r="73" spans="1:8" s="1" customFormat="1" ht="15.75" customHeight="1">
      <c r="A73" s="3"/>
      <c r="B73" s="26"/>
      <c r="C73" s="26"/>
      <c r="D73" s="26"/>
      <c r="E73" s="26"/>
      <c r="F73" s="26"/>
      <c r="H73" s="40"/>
    </row>
    <row r="74" spans="1:8" s="1" customFormat="1" ht="15.75" customHeight="1">
      <c r="A74" s="3"/>
    </row>
    <row r="75" spans="1:8">
      <c r="B75" s="1"/>
      <c r="C75" s="1"/>
      <c r="D75" s="1"/>
      <c r="E75" s="1"/>
      <c r="F75" s="1"/>
      <c r="G75" s="1"/>
      <c r="H75" s="42"/>
    </row>
    <row r="76" spans="1:8" ht="14.25">
      <c r="B76" s="1"/>
      <c r="C76" s="1"/>
      <c r="D76" s="1"/>
      <c r="E76" s="1"/>
      <c r="F76" s="1"/>
      <c r="G76" s="1"/>
      <c r="H76" s="41"/>
    </row>
  </sheetData>
  <mergeCells count="11">
    <mergeCell ref="A52:H52"/>
    <mergeCell ref="A10:H10"/>
    <mergeCell ref="A2:H2"/>
    <mergeCell ref="A3:H3"/>
    <mergeCell ref="A7:H7"/>
    <mergeCell ref="A8:H8"/>
    <mergeCell ref="A9:H9"/>
    <mergeCell ref="A25:H25"/>
    <mergeCell ref="A23:H23"/>
    <mergeCell ref="A22:H22"/>
    <mergeCell ref="A24:H24"/>
  </mergeCells>
  <phoneticPr fontId="0" type="noConversion"/>
  <hyperlinks>
    <hyperlink ref="A1" location="Содержание!A1" display="Мазмуну" xr:uid="{13C6D7D6-0C34-4F91-92D6-2ED0EC50B551}"/>
  </hyperlinks>
  <pageMargins left="0.98425196850393704" right="0.78740157480314965" top="0.78740157480314965" bottom="0.78740157480314965" header="0.51181102362204722" footer="0.51181102362204722"/>
  <pageSetup paperSize="9" scale="90" firstPageNumber="23"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Лист34"/>
  <dimension ref="A1:J58"/>
  <sheetViews>
    <sheetView zoomScaleNormal="100" zoomScaleSheetLayoutView="100" workbookViewId="0">
      <selection activeCell="A2" sqref="A2:H2"/>
    </sheetView>
  </sheetViews>
  <sheetFormatPr defaultColWidth="9.140625" defaultRowHeight="12.75"/>
  <cols>
    <col min="1" max="1" width="25.85546875" style="3" customWidth="1"/>
    <col min="2" max="6" width="8.140625" style="3" customWidth="1"/>
    <col min="7" max="7" width="2.5703125" style="3" customWidth="1"/>
    <col min="8" max="8" width="22.28515625" style="3" customWidth="1"/>
    <col min="9" max="16384" width="9.140625" style="3"/>
  </cols>
  <sheetData>
    <row r="1" spans="1:10" ht="19.5" customHeight="1">
      <c r="A1" s="296" t="s">
        <v>1161</v>
      </c>
      <c r="B1" s="1"/>
      <c r="C1" s="1"/>
      <c r="D1" s="1"/>
      <c r="E1" s="1"/>
      <c r="F1" s="1"/>
      <c r="G1" s="1"/>
    </row>
    <row r="2" spans="1:10" s="1" customFormat="1" ht="18" customHeight="1">
      <c r="A2" s="1140" t="s">
        <v>882</v>
      </c>
      <c r="B2" s="1140"/>
      <c r="C2" s="1140"/>
      <c r="D2" s="1140"/>
      <c r="E2" s="1140"/>
      <c r="F2" s="1140"/>
      <c r="G2" s="1140"/>
      <c r="H2" s="1140"/>
    </row>
    <row r="3" spans="1:10" s="9" customFormat="1" ht="16.899999999999999" customHeight="1">
      <c r="A3" s="1133" t="s">
        <v>723</v>
      </c>
      <c r="B3" s="1133"/>
      <c r="C3" s="1133"/>
      <c r="D3" s="1133"/>
      <c r="E3" s="1133"/>
      <c r="F3" s="1133"/>
      <c r="G3" s="1133"/>
      <c r="H3" s="1133"/>
    </row>
    <row r="4" spans="1:10" s="9" customFormat="1" ht="10.9" customHeight="1">
      <c r="A4" s="133"/>
      <c r="B4" s="127"/>
      <c r="C4" s="127"/>
      <c r="D4" s="127"/>
      <c r="E4" s="127"/>
      <c r="F4" s="127"/>
      <c r="G4" s="127"/>
    </row>
    <row r="5" spans="1:10" s="9" customFormat="1" ht="12.75" customHeight="1">
      <c r="A5" s="134"/>
      <c r="B5" s="128"/>
      <c r="C5" s="128"/>
      <c r="D5" s="128"/>
      <c r="E5" s="128"/>
      <c r="F5" s="128"/>
      <c r="G5" s="128"/>
      <c r="H5" s="129"/>
    </row>
    <row r="6" spans="1:10" s="9" customFormat="1" ht="18" customHeight="1">
      <c r="A6" s="47"/>
      <c r="B6" s="45">
        <v>2020</v>
      </c>
      <c r="C6" s="45">
        <v>2021</v>
      </c>
      <c r="D6" s="45">
        <v>2022</v>
      </c>
      <c r="E6" s="45">
        <v>2023</v>
      </c>
      <c r="F6" s="45">
        <v>2024</v>
      </c>
      <c r="G6" s="45"/>
      <c r="H6" s="46"/>
    </row>
    <row r="7" spans="1:10" s="9" customFormat="1" ht="15" customHeight="1">
      <c r="A7" s="4"/>
      <c r="B7" s="4"/>
      <c r="C7" s="4"/>
      <c r="D7" s="4"/>
      <c r="E7" s="4"/>
      <c r="F7" s="4"/>
      <c r="G7" s="4"/>
      <c r="H7" s="3"/>
    </row>
    <row r="8" spans="1:10" s="9" customFormat="1" ht="15" customHeight="1">
      <c r="A8" s="1138" t="s">
        <v>1057</v>
      </c>
      <c r="B8" s="1138"/>
      <c r="C8" s="1138"/>
      <c r="D8" s="1138"/>
      <c r="E8" s="1138"/>
      <c r="F8" s="1138"/>
      <c r="G8" s="1138"/>
      <c r="H8" s="1138"/>
    </row>
    <row r="9" spans="1:10" s="9" customFormat="1" ht="15" customHeight="1">
      <c r="A9" s="4"/>
      <c r="B9" s="4"/>
      <c r="C9" s="4"/>
      <c r="D9" s="4"/>
      <c r="E9" s="4"/>
      <c r="F9" s="4"/>
      <c r="G9" s="4"/>
      <c r="H9" s="4"/>
    </row>
    <row r="10" spans="1:10" s="1" customFormat="1" ht="15" customHeight="1">
      <c r="A10" s="4" t="s">
        <v>883</v>
      </c>
      <c r="B10" s="16">
        <v>81.604564809106677</v>
      </c>
      <c r="C10" s="16">
        <v>119.45921922266348</v>
      </c>
      <c r="D10" s="16">
        <v>172.87063984745737</v>
      </c>
      <c r="E10" s="16">
        <v>227.99243021605426</v>
      </c>
      <c r="F10" s="16">
        <v>252.77056959756848</v>
      </c>
      <c r="G10" s="16"/>
      <c r="H10" s="4" t="s">
        <v>134</v>
      </c>
      <c r="J10" s="130"/>
    </row>
    <row r="11" spans="1:10" ht="15" customHeight="1">
      <c r="A11" s="135" t="s">
        <v>884</v>
      </c>
      <c r="B11" s="16">
        <v>89.79497026759168</v>
      </c>
      <c r="C11" s="16">
        <v>125.83002973240833</v>
      </c>
      <c r="D11" s="16">
        <v>170.74454905847372</v>
      </c>
      <c r="E11" s="16">
        <v>167.78059960356785</v>
      </c>
      <c r="F11" s="16">
        <v>200.97249752229928</v>
      </c>
      <c r="G11" s="16"/>
      <c r="H11" s="48" t="s">
        <v>221</v>
      </c>
      <c r="J11" s="131"/>
    </row>
    <row r="12" spans="1:10" ht="15" customHeight="1">
      <c r="A12" s="135" t="s">
        <v>885</v>
      </c>
      <c r="B12" s="16">
        <v>74.545551610922772</v>
      </c>
      <c r="C12" s="16">
        <v>113.96844886955128</v>
      </c>
      <c r="D12" s="16">
        <v>174.70304033312865</v>
      </c>
      <c r="E12" s="16">
        <v>279.88682166404186</v>
      </c>
      <c r="F12" s="16">
        <v>297.41344793529618</v>
      </c>
      <c r="G12" s="16"/>
      <c r="H12" s="48" t="s">
        <v>222</v>
      </c>
      <c r="J12" s="131"/>
    </row>
    <row r="13" spans="1:10" ht="15" customHeight="1">
      <c r="A13" s="135" t="s">
        <v>886</v>
      </c>
      <c r="B13" s="16">
        <v>88.962625341841388</v>
      </c>
      <c r="C13" s="16">
        <v>124.93710118505015</v>
      </c>
      <c r="D13" s="16">
        <v>174.07839562443027</v>
      </c>
      <c r="E13" s="16">
        <v>167.70100273473108</v>
      </c>
      <c r="F13" s="16">
        <v>200.59070191431175</v>
      </c>
      <c r="G13" s="16"/>
      <c r="H13" s="48" t="s">
        <v>737</v>
      </c>
      <c r="J13" s="131"/>
    </row>
    <row r="14" spans="1:10" ht="15" customHeight="1">
      <c r="A14" s="135" t="s">
        <v>887</v>
      </c>
      <c r="B14" s="16">
        <v>76.836932381987424</v>
      </c>
      <c r="C14" s="16">
        <v>115.90984264990784</v>
      </c>
      <c r="D14" s="16">
        <v>172.08807824977555</v>
      </c>
      <c r="E14" s="16">
        <v>267.05807305202478</v>
      </c>
      <c r="F14" s="16">
        <v>286.58035250200817</v>
      </c>
      <c r="H14" s="48" t="s">
        <v>781</v>
      </c>
      <c r="J14" s="131"/>
    </row>
    <row r="15" spans="1:10" s="1" customFormat="1" ht="15" customHeight="1">
      <c r="A15" s="3"/>
      <c r="B15" s="16"/>
      <c r="C15" s="16"/>
      <c r="D15" s="16"/>
      <c r="E15" s="16"/>
      <c r="F15" s="16"/>
      <c r="G15" s="3"/>
      <c r="H15" s="132"/>
    </row>
    <row r="16" spans="1:10" ht="15" customHeight="1">
      <c r="A16" s="4" t="s">
        <v>135</v>
      </c>
      <c r="B16" s="16">
        <v>99.350485876844076</v>
      </c>
      <c r="C16" s="16">
        <v>138.57308292633806</v>
      </c>
      <c r="D16" s="16">
        <v>113.52399174261114</v>
      </c>
      <c r="E16" s="16">
        <v>170.42444992699262</v>
      </c>
      <c r="F16" s="16">
        <v>258.88424550626866</v>
      </c>
      <c r="G16" s="16"/>
      <c r="H16" s="4" t="s">
        <v>135</v>
      </c>
    </row>
    <row r="17" spans="1:8" ht="15" customHeight="1">
      <c r="A17" s="135" t="s">
        <v>884</v>
      </c>
      <c r="B17" s="16">
        <v>87.756052141526993</v>
      </c>
      <c r="C17" s="16">
        <v>117.83054003724394</v>
      </c>
      <c r="D17" s="16">
        <v>205.00465549348229</v>
      </c>
      <c r="E17" s="16">
        <v>187.33705772811916</v>
      </c>
      <c r="F17" s="16">
        <v>239.39711359404097</v>
      </c>
      <c r="G17" s="16"/>
      <c r="H17" s="48" t="s">
        <v>221</v>
      </c>
    </row>
    <row r="18" spans="1:8">
      <c r="A18" s="135" t="s">
        <v>885</v>
      </c>
      <c r="B18" s="16">
        <v>108.19061141183779</v>
      </c>
      <c r="C18" s="16">
        <v>154.38814446712217</v>
      </c>
      <c r="D18" s="16">
        <v>43.774957848966189</v>
      </c>
      <c r="E18" s="16">
        <v>157.52950572366669</v>
      </c>
      <c r="F18" s="16">
        <v>273.74212441210403</v>
      </c>
      <c r="G18" s="16"/>
      <c r="H18" s="48" t="s">
        <v>222</v>
      </c>
    </row>
    <row r="19" spans="1:8" ht="15" customHeight="1">
      <c r="A19" s="135" t="s">
        <v>886</v>
      </c>
      <c r="B19" s="16">
        <v>86.411095527505054</v>
      </c>
      <c r="C19" s="16">
        <v>123.34424185756583</v>
      </c>
      <c r="D19" s="16">
        <v>234.65793984728066</v>
      </c>
      <c r="E19" s="16">
        <v>203.69331463300603</v>
      </c>
      <c r="F19" s="16">
        <v>263.44086021505376</v>
      </c>
      <c r="G19" s="16"/>
      <c r="H19" s="48" t="s">
        <v>737</v>
      </c>
    </row>
    <row r="20" spans="1:8" ht="15" customHeight="1">
      <c r="A20" s="135" t="s">
        <v>887</v>
      </c>
      <c r="B20" s="16">
        <v>105.52662897947039</v>
      </c>
      <c r="C20" s="16">
        <v>145.84201130615889</v>
      </c>
      <c r="D20" s="16">
        <v>55.705147277595948</v>
      </c>
      <c r="E20" s="16">
        <v>154.54477833977984</v>
      </c>
      <c r="F20" s="16">
        <v>256.70931270455225</v>
      </c>
      <c r="H20" s="48" t="s">
        <v>781</v>
      </c>
    </row>
    <row r="21" spans="1:8" ht="15" customHeight="1">
      <c r="A21" s="135"/>
      <c r="B21" s="16"/>
      <c r="C21" s="16"/>
      <c r="D21" s="16"/>
      <c r="E21" s="16"/>
      <c r="F21" s="16"/>
      <c r="H21" s="48"/>
    </row>
    <row r="22" spans="1:8" ht="15" customHeight="1">
      <c r="A22" s="4" t="s">
        <v>216</v>
      </c>
      <c r="B22" s="16">
        <v>74.539987973541798</v>
      </c>
      <c r="C22" s="16">
        <v>111.85007015433955</v>
      </c>
      <c r="D22" s="16">
        <v>196.49629184205253</v>
      </c>
      <c r="E22" s="16">
        <v>250.91000200440971</v>
      </c>
      <c r="F22" s="16">
        <v>250.3367408298256</v>
      </c>
      <c r="G22" s="16"/>
      <c r="H22" s="4" t="s">
        <v>216</v>
      </c>
    </row>
    <row r="23" spans="1:8" ht="15" customHeight="1">
      <c r="A23" s="135" t="s">
        <v>884</v>
      </c>
      <c r="B23" s="16">
        <v>90.534267386900751</v>
      </c>
      <c r="C23" s="16">
        <v>128.7305874409183</v>
      </c>
      <c r="D23" s="16">
        <v>158.32207967589466</v>
      </c>
      <c r="E23" s="16">
        <v>160.68956785955436</v>
      </c>
      <c r="F23" s="16">
        <v>187.04000675219447</v>
      </c>
      <c r="G23" s="16"/>
      <c r="H23" s="48" t="s">
        <v>221</v>
      </c>
    </row>
    <row r="24" spans="1:8" ht="15" customHeight="1">
      <c r="A24" s="135" t="s">
        <v>885</v>
      </c>
      <c r="B24" s="16">
        <v>60.071008627930055</v>
      </c>
      <c r="C24" s="16">
        <v>96.579369321218593</v>
      </c>
      <c r="D24" s="16">
        <v>231.0300068718027</v>
      </c>
      <c r="E24" s="16">
        <v>332.5265327937696</v>
      </c>
      <c r="F24" s="16">
        <v>307.59715965488277</v>
      </c>
      <c r="G24" s="16"/>
      <c r="H24" s="48" t="s">
        <v>222</v>
      </c>
    </row>
    <row r="25" spans="1:8" ht="15" customHeight="1">
      <c r="A25" s="135" t="s">
        <v>886</v>
      </c>
      <c r="B25" s="16">
        <v>89.742003046458478</v>
      </c>
      <c r="C25" s="16">
        <v>125.42364813404416</v>
      </c>
      <c r="D25" s="16">
        <v>155.57406702208684</v>
      </c>
      <c r="E25" s="16">
        <v>156.70696877380044</v>
      </c>
      <c r="F25" s="16">
        <v>181.39280274181263</v>
      </c>
      <c r="G25" s="16"/>
      <c r="H25" s="48" t="s">
        <v>737</v>
      </c>
    </row>
    <row r="26" spans="1:8" ht="15" customHeight="1">
      <c r="A26" s="135" t="s">
        <v>887</v>
      </c>
      <c r="B26" s="16">
        <v>63.482445814001807</v>
      </c>
      <c r="C26" s="16">
        <v>101.97700990236133</v>
      </c>
      <c r="D26" s="16">
        <v>226.26203171525518</v>
      </c>
      <c r="E26" s="16">
        <v>319.4307873415969</v>
      </c>
      <c r="F26" s="16">
        <v>300.48473097430923</v>
      </c>
      <c r="H26" s="48" t="s">
        <v>781</v>
      </c>
    </row>
    <row r="27" spans="1:8" ht="15" customHeight="1">
      <c r="A27" s="135"/>
      <c r="G27" s="2"/>
      <c r="H27" s="40"/>
    </row>
    <row r="28" spans="1:8" ht="15" customHeight="1">
      <c r="A28" s="1138" t="s">
        <v>893</v>
      </c>
      <c r="B28" s="1138"/>
      <c r="C28" s="1138"/>
      <c r="D28" s="1138"/>
      <c r="E28" s="1138"/>
      <c r="F28" s="1138"/>
      <c r="G28" s="1138"/>
      <c r="H28" s="1138"/>
    </row>
    <row r="29" spans="1:8" ht="15" customHeight="1">
      <c r="A29" s="1139" t="s">
        <v>462</v>
      </c>
      <c r="B29" s="1139"/>
      <c r="C29" s="1139"/>
      <c r="D29" s="1139"/>
      <c r="E29" s="1139"/>
      <c r="F29" s="1139"/>
      <c r="G29" s="1139"/>
      <c r="H29" s="1139"/>
    </row>
    <row r="30" spans="1:8" ht="15" customHeight="1">
      <c r="B30" s="1"/>
      <c r="C30" s="1"/>
      <c r="D30" s="1"/>
      <c r="E30" s="1"/>
      <c r="F30" s="1"/>
      <c r="G30" s="1"/>
      <c r="H30" s="1"/>
    </row>
    <row r="31" spans="1:8" ht="15" customHeight="1">
      <c r="A31" s="4" t="s">
        <v>883</v>
      </c>
      <c r="B31" s="16">
        <v>81.604564809106677</v>
      </c>
      <c r="C31" s="16">
        <v>146.38791286015461</v>
      </c>
      <c r="D31" s="16">
        <v>144.71100763285486</v>
      </c>
      <c r="E31" s="16">
        <v>131.88614932948522</v>
      </c>
      <c r="F31" s="16">
        <v>110.86796581712539</v>
      </c>
      <c r="G31" s="16"/>
      <c r="H31" s="4" t="s">
        <v>134</v>
      </c>
    </row>
    <row r="32" spans="1:8" ht="15" customHeight="1">
      <c r="A32" s="135" t="s">
        <v>884</v>
      </c>
      <c r="B32" s="16">
        <v>89.79497026759168</v>
      </c>
      <c r="C32" s="16">
        <v>140.13037629772705</v>
      </c>
      <c r="D32" s="16">
        <v>135.6945948606872</v>
      </c>
      <c r="E32" s="16">
        <v>98.264103029203682</v>
      </c>
      <c r="F32" s="16">
        <v>119.78291768962399</v>
      </c>
      <c r="G32" s="16"/>
      <c r="H32" s="48" t="s">
        <v>221</v>
      </c>
    </row>
    <row r="33" spans="1:8" ht="15" customHeight="1">
      <c r="A33" s="135" t="s">
        <v>885</v>
      </c>
      <c r="B33" s="16">
        <v>74.545551610922772</v>
      </c>
      <c r="C33" s="16">
        <v>152.88430551079603</v>
      </c>
      <c r="D33" s="16">
        <v>153.2907063893573</v>
      </c>
      <c r="E33" s="16">
        <v>160.20718421977418</v>
      </c>
      <c r="F33" s="16">
        <v>106.26204055162414</v>
      </c>
      <c r="G33" s="16"/>
      <c r="H33" s="48" t="s">
        <v>222</v>
      </c>
    </row>
    <row r="34" spans="1:8" ht="15" customHeight="1">
      <c r="A34" s="135" t="s">
        <v>886</v>
      </c>
      <c r="B34" s="16">
        <v>88.962625341841388</v>
      </c>
      <c r="C34" s="16">
        <v>140.43774079842609</v>
      </c>
      <c r="D34" s="16">
        <v>168.51797805276675</v>
      </c>
      <c r="E34" s="16">
        <v>96.336482268909307</v>
      </c>
      <c r="F34" s="16">
        <v>119.61210645329624</v>
      </c>
      <c r="G34" s="16"/>
      <c r="H34" s="48" t="s">
        <v>737</v>
      </c>
    </row>
    <row r="35" spans="1:8" ht="15" customHeight="1">
      <c r="A35" s="135" t="s">
        <v>887</v>
      </c>
      <c r="B35" s="16">
        <v>76.836932381987424</v>
      </c>
      <c r="C35" s="16">
        <v>150.85173113584651</v>
      </c>
      <c r="D35" s="16">
        <v>148.46718304117408</v>
      </c>
      <c r="E35" s="16">
        <v>155.18685301628273</v>
      </c>
      <c r="F35" s="16">
        <v>107.31012518246558</v>
      </c>
      <c r="H35" s="48" t="s">
        <v>781</v>
      </c>
    </row>
    <row r="36" spans="1:8" ht="15" customHeight="1">
      <c r="G36" s="16"/>
      <c r="H36" s="48"/>
    </row>
    <row r="37" spans="1:8" ht="15" customHeight="1">
      <c r="A37" s="4" t="s">
        <v>135</v>
      </c>
      <c r="B37" s="16">
        <v>99.350485876844076</v>
      </c>
      <c r="C37" s="16">
        <v>139.47901885262516</v>
      </c>
      <c r="D37" s="16">
        <v>81.923552067436958</v>
      </c>
      <c r="E37" s="16">
        <v>150.12196744577992</v>
      </c>
      <c r="F37" s="16">
        <v>151.90557787757032</v>
      </c>
      <c r="G37" s="16"/>
      <c r="H37" s="4" t="s">
        <v>135</v>
      </c>
    </row>
    <row r="38" spans="1:8" ht="15" customHeight="1">
      <c r="A38" s="135" t="s">
        <v>884</v>
      </c>
      <c r="B38" s="16">
        <v>87.756052141526993</v>
      </c>
      <c r="C38" s="16">
        <v>134.27055702917772</v>
      </c>
      <c r="D38" s="16">
        <v>173.9826155669696</v>
      </c>
      <c r="E38" s="16">
        <v>91.381855342341311</v>
      </c>
      <c r="F38" s="16">
        <v>127.78951292246524</v>
      </c>
      <c r="G38" s="16"/>
      <c r="H38" s="48" t="s">
        <v>221</v>
      </c>
    </row>
    <row r="39" spans="1:8" ht="15" customHeight="1">
      <c r="A39" s="135" t="s">
        <v>885</v>
      </c>
      <c r="B39" s="16">
        <v>108.19061141183779</v>
      </c>
      <c r="C39" s="16">
        <v>142.70013123359578</v>
      </c>
      <c r="D39" s="16">
        <v>28.35383377399701</v>
      </c>
      <c r="E39" s="16">
        <v>359.8</v>
      </c>
      <c r="F39" s="16">
        <v>173.77196935556557</v>
      </c>
      <c r="G39" s="16"/>
      <c r="H39" s="48" t="s">
        <v>222</v>
      </c>
    </row>
    <row r="40" spans="1:8" ht="15" customHeight="1">
      <c r="A40" s="135" t="s">
        <v>886</v>
      </c>
      <c r="B40" s="16">
        <v>86.411095527505054</v>
      </c>
      <c r="C40" s="16">
        <v>142.74120829576196</v>
      </c>
      <c r="D40" s="16">
        <v>190.2463676563487</v>
      </c>
      <c r="E40" s="16">
        <v>86.804356488245446</v>
      </c>
      <c r="F40" s="16">
        <v>129.33210924948361</v>
      </c>
      <c r="G40" s="16"/>
      <c r="H40" s="48" t="s">
        <v>737</v>
      </c>
    </row>
    <row r="41" spans="1:8" ht="15" customHeight="1">
      <c r="A41" s="135" t="s">
        <v>887</v>
      </c>
      <c r="B41" s="16">
        <v>105.52662897947039</v>
      </c>
      <c r="C41" s="16">
        <v>138.20398956791428</v>
      </c>
      <c r="D41" s="16">
        <v>38.195542408323554</v>
      </c>
      <c r="E41" s="16">
        <v>277.43356923487772</v>
      </c>
      <c r="F41" s="16">
        <v>166.10675265919045</v>
      </c>
      <c r="H41" s="48" t="s">
        <v>781</v>
      </c>
    </row>
    <row r="42" spans="1:8" ht="15" customHeight="1">
      <c r="G42" s="16"/>
    </row>
    <row r="43" spans="1:8" ht="15" customHeight="1">
      <c r="A43" s="4" t="s">
        <v>216</v>
      </c>
      <c r="B43" s="16">
        <v>74.539987973541798</v>
      </c>
      <c r="C43" s="16">
        <v>150.05378078950199</v>
      </c>
      <c r="D43" s="16">
        <v>175.6782911006774</v>
      </c>
      <c r="E43" s="16">
        <v>127.69197812959034</v>
      </c>
      <c r="F43" s="16">
        <v>99.771527173088131</v>
      </c>
      <c r="G43" s="16"/>
      <c r="H43" s="4" t="s">
        <v>216</v>
      </c>
    </row>
    <row r="44" spans="1:8" ht="15" customHeight="1">
      <c r="A44" s="135" t="s">
        <v>888</v>
      </c>
      <c r="B44" s="16">
        <v>90.534267386900751</v>
      </c>
      <c r="C44" s="16">
        <v>142.18990350999857</v>
      </c>
      <c r="D44" s="16">
        <v>122.98714922633096</v>
      </c>
      <c r="E44" s="16">
        <v>101.49536197888899</v>
      </c>
      <c r="F44" s="16">
        <v>116.39835071040261</v>
      </c>
      <c r="G44" s="16"/>
      <c r="H44" s="48" t="s">
        <v>221</v>
      </c>
    </row>
    <row r="45" spans="1:8" ht="15" customHeight="1">
      <c r="A45" s="135" t="s">
        <v>889</v>
      </c>
      <c r="B45" s="16">
        <v>60.071008627930055</v>
      </c>
      <c r="C45" s="16">
        <v>160.77534159517</v>
      </c>
      <c r="D45" s="16">
        <v>239.21258597517593</v>
      </c>
      <c r="E45" s="16">
        <v>143.93218322427126</v>
      </c>
      <c r="F45" s="16">
        <v>92.503042410047982</v>
      </c>
      <c r="G45" s="16"/>
      <c r="H45" s="48" t="s">
        <v>222</v>
      </c>
    </row>
    <row r="46" spans="1:8" ht="15" customHeight="1">
      <c r="A46" s="135" t="s">
        <v>886</v>
      </c>
      <c r="B46" s="16">
        <v>89.742003046458478</v>
      </c>
      <c r="C46" s="16">
        <v>139.7602503580332</v>
      </c>
      <c r="D46" s="16">
        <v>124.03886295495086</v>
      </c>
      <c r="E46" s="16">
        <v>100.72820732490896</v>
      </c>
      <c r="F46" s="16">
        <v>115.75286291424926</v>
      </c>
      <c r="G46" s="16"/>
      <c r="H46" s="48" t="s">
        <v>737</v>
      </c>
    </row>
    <row r="47" spans="1:8" ht="15" customHeight="1">
      <c r="A47" s="135" t="s">
        <v>887</v>
      </c>
      <c r="B47" s="16">
        <v>63.482445814001807</v>
      </c>
      <c r="C47" s="16">
        <v>160.63812380692667</v>
      </c>
      <c r="D47" s="16">
        <v>221.87553050623023</v>
      </c>
      <c r="E47" s="16">
        <v>141.17737073252843</v>
      </c>
      <c r="F47" s="16">
        <v>94.068807041123776</v>
      </c>
      <c r="H47" s="48" t="s">
        <v>781</v>
      </c>
    </row>
    <row r="48" spans="1:8" ht="15" customHeight="1">
      <c r="A48" s="6"/>
      <c r="B48" s="5"/>
      <c r="C48" s="5"/>
      <c r="D48" s="5"/>
      <c r="E48" s="5"/>
      <c r="F48" s="5"/>
      <c r="G48" s="5"/>
      <c r="H48" s="5"/>
    </row>
    <row r="50" spans="2:6">
      <c r="B50" s="2"/>
      <c r="C50" s="2"/>
      <c r="D50" s="2"/>
      <c r="E50" s="2"/>
      <c r="F50" s="2"/>
    </row>
    <row r="58" spans="2:6">
      <c r="D58" s="48"/>
    </row>
  </sheetData>
  <mergeCells count="5">
    <mergeCell ref="A28:H28"/>
    <mergeCell ref="A29:H29"/>
    <mergeCell ref="A8:H8"/>
    <mergeCell ref="A2:H2"/>
    <mergeCell ref="A3:H3"/>
  </mergeCells>
  <phoneticPr fontId="0" type="noConversion"/>
  <hyperlinks>
    <hyperlink ref="A1" location="Содержание!A1" display="Мазмуну" xr:uid="{3BE86D95-01B0-46D2-AD0E-0F2347065980}"/>
  </hyperlinks>
  <pageMargins left="0.98425196850393704" right="0.78740157480314965" top="0.78740157480314965" bottom="0.78740157480314965" header="0.51181102362204722" footer="0.51181102362204722"/>
  <pageSetup paperSize="9" scale="90" firstPageNumber="24"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Лист35"/>
  <dimension ref="A1:K64"/>
  <sheetViews>
    <sheetView zoomScaleNormal="100" zoomScaleSheetLayoutView="100" workbookViewId="0">
      <selection activeCell="B2" sqref="B2:J2"/>
    </sheetView>
  </sheetViews>
  <sheetFormatPr defaultColWidth="9.140625" defaultRowHeight="12.75"/>
  <cols>
    <col min="1" max="1" width="2.28515625" style="3" customWidth="1"/>
    <col min="2" max="2" width="16.28515625" style="3" customWidth="1"/>
    <col min="3" max="3" width="8" style="3" customWidth="1"/>
    <col min="4" max="8" width="10.140625" style="3" customWidth="1"/>
    <col min="9" max="9" width="2.140625" style="3" customWidth="1"/>
    <col min="10" max="10" width="12.7109375" style="3" customWidth="1"/>
    <col min="11" max="16384" width="9.140625" style="3"/>
  </cols>
  <sheetData>
    <row r="1" spans="1:10" ht="19.5" customHeight="1">
      <c r="A1" s="296" t="s">
        <v>1161</v>
      </c>
      <c r="B1" s="1"/>
      <c r="C1" s="1"/>
      <c r="D1" s="1"/>
      <c r="E1" s="1"/>
      <c r="F1" s="1"/>
      <c r="G1" s="1"/>
    </row>
    <row r="2" spans="1:10" ht="18" customHeight="1">
      <c r="B2" s="1133" t="s">
        <v>772</v>
      </c>
      <c r="C2" s="1133"/>
      <c r="D2" s="1133"/>
      <c r="E2" s="1133"/>
      <c r="F2" s="1133"/>
      <c r="G2" s="1133"/>
      <c r="H2" s="1133"/>
      <c r="I2" s="1133"/>
      <c r="J2" s="1133"/>
    </row>
    <row r="3" spans="1:10" ht="13.5" customHeight="1">
      <c r="B3" s="1141" t="s">
        <v>733</v>
      </c>
      <c r="C3" s="1141"/>
      <c r="D3" s="1141"/>
      <c r="E3" s="1141"/>
      <c r="F3" s="1141"/>
      <c r="G3" s="1141"/>
      <c r="H3" s="1141"/>
      <c r="I3" s="1141"/>
      <c r="J3" s="1141"/>
    </row>
    <row r="4" spans="1:10" ht="15" customHeight="1">
      <c r="B4" s="1133" t="s">
        <v>729</v>
      </c>
      <c r="C4" s="1133"/>
      <c r="D4" s="1133"/>
      <c r="E4" s="1133"/>
      <c r="F4" s="1133"/>
      <c r="G4" s="1133"/>
      <c r="H4" s="1133"/>
      <c r="I4" s="1133"/>
      <c r="J4" s="1133"/>
    </row>
    <row r="5" spans="1:10" s="136" customFormat="1" ht="15" customHeight="1">
      <c r="B5" s="1141" t="s">
        <v>732</v>
      </c>
      <c r="C5" s="1141"/>
      <c r="D5" s="1141"/>
      <c r="E5" s="1141"/>
      <c r="F5" s="1141"/>
      <c r="G5" s="1141"/>
      <c r="H5" s="1141"/>
      <c r="I5" s="1141"/>
      <c r="J5" s="1141"/>
    </row>
    <row r="6" spans="1:10" s="136" customFormat="1" ht="15" customHeight="1">
      <c r="B6" s="180"/>
      <c r="C6" s="180"/>
      <c r="D6" s="137"/>
      <c r="E6" s="137"/>
      <c r="F6" s="137"/>
      <c r="G6" s="137"/>
      <c r="H6" s="137"/>
      <c r="I6" s="137"/>
      <c r="J6" s="137"/>
    </row>
    <row r="7" spans="1:10" s="14" customFormat="1" ht="18" customHeight="1">
      <c r="B7" s="138"/>
      <c r="C7" s="45"/>
      <c r="D7" s="45">
        <v>2020</v>
      </c>
      <c r="E7" s="45">
        <v>2021</v>
      </c>
      <c r="F7" s="45">
        <v>2022</v>
      </c>
      <c r="G7" s="45">
        <v>2023</v>
      </c>
      <c r="H7" s="45">
        <v>2024</v>
      </c>
      <c r="I7" s="45"/>
      <c r="J7" s="45"/>
    </row>
    <row r="8" spans="1:10" s="1" customFormat="1" ht="8.25" customHeight="1">
      <c r="B8" s="3"/>
      <c r="C8" s="3"/>
      <c r="D8" s="3"/>
      <c r="E8" s="3"/>
      <c r="F8" s="3"/>
      <c r="G8" s="3"/>
      <c r="H8" s="3"/>
      <c r="I8" s="3"/>
      <c r="J8" s="3"/>
    </row>
    <row r="9" spans="1:10" s="1" customFormat="1" ht="18" customHeight="1">
      <c r="B9" s="4" t="s">
        <v>739</v>
      </c>
      <c r="C9" s="3" t="s">
        <v>136</v>
      </c>
      <c r="D9" s="27">
        <v>1973.2</v>
      </c>
      <c r="E9" s="27">
        <v>2752.2</v>
      </c>
      <c r="F9" s="27">
        <v>2254.6999999999998</v>
      </c>
      <c r="G9" s="27">
        <v>3384.8</v>
      </c>
      <c r="H9" s="27">
        <v>5141.743461</v>
      </c>
      <c r="I9" s="3"/>
      <c r="J9" s="4" t="s">
        <v>892</v>
      </c>
    </row>
    <row r="10" spans="1:10" s="1" customFormat="1" ht="16.5" customHeight="1">
      <c r="B10" s="3"/>
      <c r="C10" s="3" t="s">
        <v>138</v>
      </c>
      <c r="D10" s="27">
        <v>3718.8</v>
      </c>
      <c r="E10" s="27">
        <v>5580.2</v>
      </c>
      <c r="F10" s="27">
        <v>9803.2000000000007</v>
      </c>
      <c r="G10" s="27">
        <v>12517.900000000001</v>
      </c>
      <c r="H10" s="27">
        <v>12489.267311000001</v>
      </c>
      <c r="I10" s="3"/>
      <c r="J10" s="4" t="s">
        <v>137</v>
      </c>
    </row>
    <row r="11" spans="1:10" s="1" customFormat="1" ht="16.5" customHeight="1">
      <c r="B11" s="3"/>
      <c r="C11" s="3" t="s">
        <v>140</v>
      </c>
      <c r="D11" s="27">
        <f>D9-D10</f>
        <v>-1745.6000000000001</v>
      </c>
      <c r="E11" s="27">
        <v>-2828</v>
      </c>
      <c r="F11" s="27">
        <v>-7548.5</v>
      </c>
      <c r="G11" s="27">
        <v>-9133.1000000000022</v>
      </c>
      <c r="H11" s="27">
        <v>-7347.5238499999996</v>
      </c>
      <c r="I11" s="3"/>
      <c r="J11" s="20"/>
    </row>
    <row r="12" spans="1:10" s="1" customFormat="1" ht="16.5" customHeight="1">
      <c r="B12" s="3"/>
      <c r="C12" s="3"/>
      <c r="D12" s="27"/>
      <c r="E12" s="27"/>
      <c r="F12" s="27"/>
      <c r="G12" s="27"/>
      <c r="H12" s="27"/>
      <c r="I12" s="50"/>
      <c r="J12" s="4"/>
    </row>
    <row r="13" spans="1:10" s="1" customFormat="1" ht="16.5" customHeight="1">
      <c r="B13" s="4" t="s">
        <v>442</v>
      </c>
      <c r="C13" s="3" t="s">
        <v>136</v>
      </c>
      <c r="D13" s="27">
        <v>1333.3</v>
      </c>
      <c r="E13" s="27">
        <v>1871.4099999999999</v>
      </c>
      <c r="F13" s="27">
        <v>1187.7</v>
      </c>
      <c r="G13" s="27">
        <v>1148.706782</v>
      </c>
      <c r="H13" s="27">
        <v>2462.6483549999998</v>
      </c>
      <c r="I13" s="3"/>
      <c r="J13" s="4" t="s">
        <v>442</v>
      </c>
    </row>
    <row r="14" spans="1:10" s="1" customFormat="1" ht="16.5" customHeight="1">
      <c r="B14" s="3"/>
      <c r="C14" s="3" t="s">
        <v>138</v>
      </c>
      <c r="D14" s="27">
        <v>1698.5</v>
      </c>
      <c r="E14" s="27">
        <v>2349.5</v>
      </c>
      <c r="F14" s="27">
        <v>3109</v>
      </c>
      <c r="G14" s="27">
        <v>1105.380537</v>
      </c>
      <c r="H14" s="27">
        <v>851.2248810000001</v>
      </c>
      <c r="I14" s="16"/>
      <c r="J14" s="3"/>
    </row>
    <row r="15" spans="1:10" s="1" customFormat="1" ht="16.5" customHeight="1">
      <c r="B15" s="3"/>
      <c r="C15" s="3" t="s">
        <v>140</v>
      </c>
      <c r="D15" s="27">
        <f>D13-D14</f>
        <v>-365.20000000000005</v>
      </c>
      <c r="E15" s="27">
        <f>E13-E14</f>
        <v>-478.09000000000015</v>
      </c>
      <c r="F15" s="27">
        <f>F13-F14</f>
        <v>-1921.3</v>
      </c>
      <c r="G15" s="27">
        <f>G13-G14</f>
        <v>43.326244999999972</v>
      </c>
      <c r="H15" s="27">
        <v>1611.4234739999999</v>
      </c>
      <c r="I15" s="16"/>
      <c r="J15" s="3"/>
    </row>
    <row r="16" spans="1:10" s="1" customFormat="1" ht="16.5" customHeight="1">
      <c r="B16" s="3"/>
      <c r="C16" s="3"/>
      <c r="D16" s="27"/>
      <c r="E16" s="27"/>
      <c r="F16" s="27"/>
      <c r="G16" s="27"/>
      <c r="H16" s="27"/>
      <c r="I16" s="16"/>
      <c r="J16" s="3"/>
    </row>
    <row r="17" spans="2:10" s="1" customFormat="1" ht="16.5" customHeight="1">
      <c r="B17" s="4" t="s">
        <v>443</v>
      </c>
      <c r="C17" s="3" t="s">
        <v>136</v>
      </c>
      <c r="D17" s="27">
        <v>635.70000000000005</v>
      </c>
      <c r="E17" s="27">
        <v>873.1</v>
      </c>
      <c r="F17" s="27">
        <v>1058.7</v>
      </c>
      <c r="G17" s="27">
        <v>611.33807100000001</v>
      </c>
      <c r="H17" s="27">
        <v>606.24409600000001</v>
      </c>
      <c r="I17" s="3"/>
      <c r="J17" s="4" t="s">
        <v>443</v>
      </c>
    </row>
    <row r="18" spans="2:10" s="1" customFormat="1" ht="16.5" customHeight="1">
      <c r="B18" s="3"/>
      <c r="C18" s="3" t="s">
        <v>138</v>
      </c>
      <c r="D18" s="27">
        <v>1849.9</v>
      </c>
      <c r="E18" s="27">
        <v>3046</v>
      </c>
      <c r="F18" s="27">
        <v>6309.7</v>
      </c>
      <c r="G18" s="27">
        <v>7031.2031390000002</v>
      </c>
      <c r="H18" s="27">
        <v>6828.6137149999995</v>
      </c>
      <c r="I18" s="16"/>
    </row>
    <row r="19" spans="2:10" s="1" customFormat="1" ht="16.5" customHeight="1">
      <c r="B19" s="3"/>
      <c r="C19" s="3" t="s">
        <v>140</v>
      </c>
      <c r="D19" s="27">
        <f>D17-D18</f>
        <v>-1214.2</v>
      </c>
      <c r="E19" s="27">
        <f>E17-E18</f>
        <v>-2172.9</v>
      </c>
      <c r="F19" s="27">
        <f>F17-F18</f>
        <v>-5251</v>
      </c>
      <c r="G19" s="27">
        <f>G17-G18</f>
        <v>-6419.8650680000001</v>
      </c>
      <c r="H19" s="27">
        <v>-6222.3696190000001</v>
      </c>
      <c r="I19" s="16"/>
      <c r="J19" s="3"/>
    </row>
    <row r="20" spans="2:10" s="1" customFormat="1" ht="16.5" customHeight="1">
      <c r="B20" s="3"/>
      <c r="C20" s="3"/>
      <c r="D20" s="27"/>
      <c r="E20" s="27"/>
      <c r="F20" s="27"/>
      <c r="G20" s="27"/>
      <c r="H20" s="27"/>
      <c r="I20" s="3"/>
      <c r="J20" s="3"/>
    </row>
    <row r="21" spans="2:10" s="1" customFormat="1" ht="16.5" customHeight="1">
      <c r="B21" s="4" t="s">
        <v>444</v>
      </c>
      <c r="C21" s="3" t="s">
        <v>136</v>
      </c>
      <c r="D21" s="27">
        <v>0.8</v>
      </c>
      <c r="E21" s="27">
        <v>2.2999999999999998</v>
      </c>
      <c r="F21" s="27">
        <v>2.5</v>
      </c>
      <c r="G21" s="27">
        <v>6.6726279999999996</v>
      </c>
      <c r="H21" s="27">
        <v>7.1256919999999999</v>
      </c>
      <c r="I21" s="16"/>
      <c r="J21" s="4" t="s">
        <v>444</v>
      </c>
    </row>
    <row r="22" spans="2:10" s="1" customFormat="1" ht="16.5" customHeight="1">
      <c r="B22" s="3"/>
      <c r="C22" s="3" t="s">
        <v>138</v>
      </c>
      <c r="D22" s="27">
        <v>26.1</v>
      </c>
      <c r="E22" s="27">
        <v>8.4</v>
      </c>
      <c r="F22" s="27">
        <v>47.8</v>
      </c>
      <c r="G22" s="27">
        <v>12.052470999999999</v>
      </c>
      <c r="H22" s="27">
        <v>13.642125</v>
      </c>
      <c r="I22" s="3"/>
      <c r="J22" s="3"/>
    </row>
    <row r="23" spans="2:10" s="1" customFormat="1" ht="16.5" customHeight="1">
      <c r="B23" s="3"/>
      <c r="C23" s="3" t="s">
        <v>140</v>
      </c>
      <c r="D23" s="27">
        <f>D21-D22</f>
        <v>-25.3</v>
      </c>
      <c r="E23" s="27">
        <f t="shared" ref="E23:F23" si="0">E21-E22</f>
        <v>-6.1000000000000005</v>
      </c>
      <c r="F23" s="27">
        <f t="shared" si="0"/>
        <v>-45.3</v>
      </c>
      <c r="G23" s="27">
        <f>G21-G22</f>
        <v>-5.3798429999999993</v>
      </c>
      <c r="H23" s="27">
        <v>-6.5164330000000001</v>
      </c>
      <c r="I23" s="3"/>
      <c r="J23" s="27"/>
    </row>
    <row r="24" spans="2:10" s="1" customFormat="1" ht="16.5" customHeight="1">
      <c r="B24" s="3"/>
      <c r="C24" s="3"/>
      <c r="D24" s="27"/>
      <c r="E24" s="27"/>
      <c r="F24" s="27"/>
      <c r="G24" s="27"/>
      <c r="H24" s="27"/>
      <c r="I24" s="3"/>
      <c r="J24" s="3"/>
    </row>
    <row r="25" spans="2:10" s="1" customFormat="1" ht="16.5" customHeight="1">
      <c r="B25" s="4" t="s">
        <v>445</v>
      </c>
      <c r="C25" s="3" t="s">
        <v>136</v>
      </c>
      <c r="D25" s="27">
        <v>3.1</v>
      </c>
      <c r="E25" s="27">
        <v>5.2</v>
      </c>
      <c r="F25" s="27">
        <v>5.7</v>
      </c>
      <c r="G25" s="27">
        <v>7.9595120000000001</v>
      </c>
      <c r="H25" s="27">
        <v>8.0570780000000006</v>
      </c>
      <c r="I25" s="16"/>
      <c r="J25" s="4" t="s">
        <v>445</v>
      </c>
    </row>
    <row r="26" spans="2:10" s="1" customFormat="1" ht="16.5" customHeight="1">
      <c r="B26" s="3"/>
      <c r="C26" s="3" t="s">
        <v>138</v>
      </c>
      <c r="D26" s="27">
        <v>142.19999999999999</v>
      </c>
      <c r="E26" s="27">
        <v>174.5</v>
      </c>
      <c r="F26" s="27">
        <v>332.6</v>
      </c>
      <c r="G26" s="27">
        <v>556.20801399999993</v>
      </c>
      <c r="H26" s="27">
        <v>359.27559600000001</v>
      </c>
      <c r="I26" s="16"/>
      <c r="J26" s="3"/>
    </row>
    <row r="27" spans="2:10" s="1" customFormat="1" ht="16.5" customHeight="1">
      <c r="B27" s="3"/>
      <c r="C27" s="3" t="s">
        <v>140</v>
      </c>
      <c r="D27" s="27">
        <f>D25-D26</f>
        <v>-139.1</v>
      </c>
      <c r="E27" s="27">
        <f t="shared" ref="E27:F27" si="1">E25-E26</f>
        <v>-169.3</v>
      </c>
      <c r="F27" s="27">
        <f t="shared" si="1"/>
        <v>-326.90000000000003</v>
      </c>
      <c r="G27" s="27">
        <f>G25-G26</f>
        <v>-548.24850199999992</v>
      </c>
      <c r="H27" s="27">
        <v>-351.21851799999996</v>
      </c>
      <c r="I27" s="16"/>
      <c r="J27" s="3"/>
    </row>
    <row r="28" spans="2:10" s="1" customFormat="1" ht="16.5" customHeight="1">
      <c r="B28" s="3"/>
      <c r="C28" s="3"/>
      <c r="D28" s="27"/>
      <c r="E28" s="27"/>
      <c r="F28" s="27"/>
      <c r="G28" s="27"/>
      <c r="H28" s="27"/>
      <c r="I28" s="3"/>
      <c r="J28" s="3"/>
    </row>
    <row r="29" spans="2:10" s="1" customFormat="1" ht="16.5" customHeight="1">
      <c r="B29" s="4" t="s">
        <v>446</v>
      </c>
      <c r="C29" s="3" t="s">
        <v>136</v>
      </c>
      <c r="D29" s="27">
        <v>0.3</v>
      </c>
      <c r="E29" s="27">
        <v>0.1</v>
      </c>
      <c r="F29" s="27">
        <v>0.1</v>
      </c>
      <c r="G29" s="27">
        <v>8.8965000000000002E-2</v>
      </c>
      <c r="H29" s="27">
        <v>5.9630000000000004E-3</v>
      </c>
      <c r="I29" s="16"/>
      <c r="J29" s="4" t="s">
        <v>706</v>
      </c>
    </row>
    <row r="30" spans="2:10" s="1" customFormat="1" ht="16.5" customHeight="1">
      <c r="B30" s="49" t="s">
        <v>129</v>
      </c>
      <c r="C30" s="3" t="s">
        <v>138</v>
      </c>
      <c r="D30" s="27">
        <v>2.1</v>
      </c>
      <c r="E30" s="27">
        <v>1.8</v>
      </c>
      <c r="F30" s="27">
        <v>4.0999999999999996</v>
      </c>
      <c r="G30" s="27">
        <v>5.3580139999999998</v>
      </c>
      <c r="H30" s="27">
        <v>4.4000000000000004</v>
      </c>
      <c r="I30" s="3"/>
      <c r="J30" s="49" t="s">
        <v>129</v>
      </c>
    </row>
    <row r="31" spans="2:10" s="1" customFormat="1" ht="16.5" customHeight="1">
      <c r="B31" s="3"/>
      <c r="C31" s="3" t="s">
        <v>140</v>
      </c>
      <c r="D31" s="27">
        <f>D29-D30</f>
        <v>-1.8</v>
      </c>
      <c r="E31" s="27">
        <f t="shared" ref="E31:F31" si="2">E29-E30</f>
        <v>-1.7</v>
      </c>
      <c r="F31" s="27">
        <f t="shared" si="2"/>
        <v>-3.9999999999999996</v>
      </c>
      <c r="G31" s="27">
        <f>G29-G30</f>
        <v>-5.2690489999999999</v>
      </c>
      <c r="H31" s="27">
        <v>-4.3959950000000001</v>
      </c>
      <c r="I31" s="16"/>
      <c r="J31" s="4"/>
    </row>
    <row r="32" spans="2:10" s="1" customFormat="1" ht="16.5" customHeight="1">
      <c r="B32" s="6"/>
      <c r="C32" s="6"/>
      <c r="D32" s="6"/>
      <c r="E32" s="6"/>
      <c r="F32" s="6"/>
      <c r="G32" s="6"/>
      <c r="H32" s="6"/>
      <c r="I32" s="6"/>
      <c r="J32" s="6"/>
    </row>
    <row r="33" spans="2:11" s="1" customFormat="1" ht="16.5" customHeight="1">
      <c r="B33" s="3"/>
      <c r="C33" s="3"/>
      <c r="D33" s="3"/>
      <c r="E33" s="3"/>
      <c r="F33" s="3"/>
      <c r="G33" s="3"/>
      <c r="H33" s="3"/>
      <c r="I33" s="3"/>
      <c r="J33" s="3"/>
    </row>
    <row r="34" spans="2:11" s="1" customFormat="1" ht="5.25" customHeight="1">
      <c r="B34" s="3"/>
      <c r="C34" s="3"/>
      <c r="D34" s="3"/>
      <c r="E34" s="3"/>
      <c r="F34" s="3"/>
      <c r="G34" s="3"/>
      <c r="H34" s="3"/>
      <c r="I34" s="3"/>
      <c r="J34" s="3"/>
    </row>
    <row r="35" spans="2:11" s="1" customFormat="1" ht="16.5" customHeight="1">
      <c r="B35" s="3"/>
      <c r="C35" s="3"/>
      <c r="D35" s="3"/>
      <c r="E35" s="3"/>
      <c r="F35" s="3"/>
      <c r="G35" s="3"/>
      <c r="H35" s="3"/>
      <c r="I35" s="3"/>
      <c r="J35" s="3"/>
    </row>
    <row r="36" spans="2:11" s="1" customFormat="1" ht="16.5" customHeight="1">
      <c r="B36" s="3"/>
      <c r="C36" s="3"/>
      <c r="D36" s="3"/>
      <c r="E36" s="3"/>
      <c r="F36" s="3"/>
      <c r="G36" s="3"/>
      <c r="H36" s="3"/>
      <c r="I36" s="3"/>
      <c r="J36" s="3"/>
    </row>
    <row r="37" spans="2:11" s="1" customFormat="1" ht="16.5" customHeight="1">
      <c r="B37" s="3"/>
      <c r="C37" s="3"/>
      <c r="D37" s="3"/>
      <c r="E37" s="3"/>
      <c r="F37" s="3"/>
      <c r="G37" s="3"/>
      <c r="H37" s="3"/>
      <c r="I37" s="3"/>
      <c r="J37" s="3"/>
    </row>
    <row r="38" spans="2:11" s="1" customFormat="1" ht="16.5" customHeight="1">
      <c r="B38" s="3"/>
      <c r="C38" s="3"/>
      <c r="D38" s="3"/>
      <c r="E38" s="3"/>
      <c r="F38" s="3"/>
      <c r="G38" s="3"/>
      <c r="H38" s="3"/>
      <c r="I38" s="3"/>
      <c r="J38" s="3"/>
    </row>
    <row r="39" spans="2:11" s="1" customFormat="1" ht="16.5" customHeight="1">
      <c r="B39" s="3"/>
      <c r="C39" s="3"/>
      <c r="D39" s="3"/>
      <c r="E39" s="3"/>
      <c r="F39" s="3"/>
      <c r="G39" s="3"/>
      <c r="H39" s="3"/>
      <c r="I39" s="3"/>
      <c r="J39" s="3"/>
    </row>
    <row r="40" spans="2:11" s="1" customFormat="1" ht="16.5" customHeight="1">
      <c r="B40" s="3"/>
      <c r="C40" s="3"/>
      <c r="D40" s="3"/>
      <c r="E40" s="3"/>
      <c r="F40" s="3"/>
      <c r="G40" s="3"/>
      <c r="H40" s="3"/>
      <c r="I40" s="3"/>
      <c r="J40" s="3"/>
    </row>
    <row r="41" spans="2:11" s="1" customFormat="1" ht="16.5" customHeight="1">
      <c r="B41" s="3"/>
      <c r="C41" s="3"/>
      <c r="D41" s="3"/>
      <c r="E41" s="3"/>
      <c r="F41" s="3"/>
      <c r="G41" s="3"/>
      <c r="H41" s="3"/>
      <c r="I41" s="3"/>
      <c r="J41" s="3"/>
    </row>
    <row r="42" spans="2:11" s="1" customFormat="1" ht="16.5" customHeight="1">
      <c r="B42" s="3"/>
      <c r="C42" s="3"/>
      <c r="D42" s="3"/>
      <c r="E42" s="3"/>
      <c r="F42" s="3"/>
      <c r="G42" s="3"/>
      <c r="H42" s="3"/>
      <c r="I42" s="3"/>
      <c r="J42" s="3"/>
    </row>
    <row r="43" spans="2:11" s="1" customFormat="1" ht="16.5" customHeight="1">
      <c r="B43" s="3"/>
      <c r="C43" s="3"/>
      <c r="D43" s="3"/>
      <c r="E43" s="3"/>
      <c r="F43" s="3"/>
      <c r="G43" s="3"/>
      <c r="H43" s="3"/>
      <c r="I43" s="3"/>
      <c r="J43" s="3"/>
    </row>
    <row r="44" spans="2:11" s="1" customFormat="1" ht="16.5" customHeight="1">
      <c r="B44" s="3"/>
      <c r="C44" s="3"/>
      <c r="D44" s="3"/>
      <c r="E44" s="3"/>
      <c r="F44" s="3"/>
      <c r="G44" s="3"/>
      <c r="H44" s="3"/>
      <c r="I44" s="3"/>
      <c r="J44" s="3"/>
    </row>
    <row r="45" spans="2:11" s="1" customFormat="1" ht="16.5" customHeight="1">
      <c r="B45" s="3"/>
      <c r="C45" s="3"/>
      <c r="D45" s="3"/>
      <c r="E45" s="3"/>
      <c r="F45" s="3"/>
      <c r="G45" s="3"/>
      <c r="H45" s="3"/>
      <c r="I45" s="3"/>
      <c r="J45" s="3"/>
    </row>
    <row r="46" spans="2:11" s="1" customFormat="1" ht="16.5" customHeight="1">
      <c r="B46" s="3"/>
      <c r="C46" s="3"/>
    </row>
    <row r="47" spans="2:11" ht="15.75">
      <c r="B47" s="181"/>
      <c r="C47" s="181"/>
      <c r="D47" s="50"/>
      <c r="E47" s="50"/>
      <c r="F47" s="50"/>
      <c r="G47" s="50"/>
      <c r="H47" s="50"/>
      <c r="I47" s="66"/>
      <c r="J47" s="139"/>
      <c r="K47" s="66"/>
    </row>
    <row r="48" spans="2:11" ht="15.75">
      <c r="B48" s="181"/>
      <c r="C48" s="181"/>
      <c r="D48" s="50"/>
      <c r="E48" s="50"/>
      <c r="F48" s="50"/>
      <c r="G48" s="50"/>
      <c r="H48" s="50"/>
      <c r="I48" s="66"/>
      <c r="J48" s="139"/>
      <c r="K48" s="66"/>
    </row>
    <row r="49" spans="1:11" ht="15.75">
      <c r="B49" s="181"/>
      <c r="C49" s="181"/>
      <c r="D49" s="50"/>
      <c r="E49" s="50"/>
      <c r="F49" s="50"/>
      <c r="G49" s="50"/>
      <c r="H49" s="50"/>
      <c r="I49" s="66"/>
      <c r="J49" s="66"/>
      <c r="K49" s="66"/>
    </row>
    <row r="50" spans="1:11" ht="15.75">
      <c r="B50" s="181"/>
      <c r="C50" s="181"/>
      <c r="D50" s="16"/>
      <c r="E50" s="16"/>
      <c r="F50" s="16"/>
      <c r="G50" s="16"/>
      <c r="H50" s="16"/>
    </row>
    <row r="51" spans="1:11" ht="15.75">
      <c r="B51" s="181"/>
      <c r="C51" s="181"/>
      <c r="D51" s="16"/>
      <c r="E51" s="16"/>
      <c r="F51" s="16"/>
      <c r="G51" s="16"/>
      <c r="H51" s="16"/>
    </row>
    <row r="52" spans="1:11" ht="15.75">
      <c r="B52" s="181"/>
      <c r="C52" s="181"/>
      <c r="E52" s="44"/>
      <c r="F52" s="16"/>
      <c r="G52" s="16"/>
      <c r="H52" s="16"/>
    </row>
    <row r="53" spans="1:11" ht="15.75">
      <c r="B53" s="181"/>
      <c r="C53" s="181"/>
      <c r="D53" s="16"/>
      <c r="E53" s="16"/>
      <c r="F53" s="16"/>
      <c r="G53" s="16"/>
      <c r="H53" s="16"/>
    </row>
    <row r="54" spans="1:11" ht="15.75">
      <c r="B54" s="181"/>
      <c r="C54" s="181"/>
      <c r="D54" s="16"/>
      <c r="E54" s="16"/>
      <c r="F54" s="16"/>
      <c r="G54" s="16"/>
      <c r="H54" s="16"/>
    </row>
    <row r="55" spans="1:11" ht="15.75">
      <c r="B55" s="181"/>
      <c r="C55" s="181"/>
      <c r="D55" s="16"/>
      <c r="E55" s="16"/>
      <c r="F55" s="16"/>
      <c r="G55" s="16"/>
      <c r="H55" s="16"/>
    </row>
    <row r="56" spans="1:11" ht="15.75">
      <c r="B56" s="181"/>
      <c r="C56" s="181"/>
      <c r="D56" s="16"/>
      <c r="E56" s="16"/>
      <c r="F56" s="16"/>
      <c r="G56" s="16"/>
      <c r="H56" s="16"/>
    </row>
    <row r="64" spans="1:11">
      <c r="A64" s="101"/>
    </row>
  </sheetData>
  <mergeCells count="4">
    <mergeCell ref="B2:J2"/>
    <mergeCell ref="B3:J3"/>
    <mergeCell ref="B4:J4"/>
    <mergeCell ref="B5:J5"/>
  </mergeCells>
  <phoneticPr fontId="0" type="noConversion"/>
  <hyperlinks>
    <hyperlink ref="A1" location="Содержание!A1" display="Мазмуну" xr:uid="{5190343E-7221-4B73-906D-2D97EADB9426}"/>
  </hyperlinks>
  <pageMargins left="0.9055118110236221" right="0.9055118110236221" top="0.74803149606299213" bottom="0.94488188976377963" header="0.31496062992125984" footer="0.31496062992125984"/>
  <pageSetup paperSize="9" scale="90" firstPageNumber="27"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Лист1"/>
  <dimension ref="A1:H60"/>
  <sheetViews>
    <sheetView zoomScaleNormal="100" zoomScaleSheetLayoutView="100" workbookViewId="0">
      <selection activeCell="A3" sqref="A3:H3"/>
    </sheetView>
  </sheetViews>
  <sheetFormatPr defaultColWidth="9.140625" defaultRowHeight="12.75"/>
  <cols>
    <col min="1" max="1" width="26.7109375" style="3" customWidth="1"/>
    <col min="2" max="2" width="7.42578125" style="3" customWidth="1"/>
    <col min="3" max="6" width="7.140625" style="3" customWidth="1"/>
    <col min="7" max="7" width="7.85546875" style="3" customWidth="1"/>
    <col min="8" max="8" width="25.7109375" style="3" customWidth="1"/>
    <col min="9" max="16384" width="9.140625" style="3"/>
  </cols>
  <sheetData>
    <row r="1" spans="1:8" ht="19.5" customHeight="1">
      <c r="A1" s="296" t="s">
        <v>1161</v>
      </c>
      <c r="B1" s="1"/>
      <c r="C1" s="1"/>
      <c r="D1" s="1"/>
      <c r="E1" s="1"/>
      <c r="F1" s="1"/>
      <c r="G1" s="1"/>
    </row>
    <row r="3" spans="1:8" ht="15" customHeight="1">
      <c r="A3" s="1133" t="s">
        <v>773</v>
      </c>
      <c r="B3" s="1133"/>
      <c r="C3" s="1133"/>
      <c r="D3" s="1133"/>
      <c r="E3" s="1133"/>
      <c r="F3" s="1133"/>
      <c r="G3" s="1133"/>
      <c r="H3" s="1133"/>
    </row>
    <row r="4" spans="1:8" ht="15" customHeight="1">
      <c r="A4" s="1142" t="s">
        <v>734</v>
      </c>
      <c r="B4" s="1142"/>
      <c r="C4" s="1142"/>
      <c r="D4" s="1142"/>
      <c r="E4" s="1142"/>
      <c r="F4" s="1142"/>
      <c r="G4" s="1142"/>
      <c r="H4" s="1142"/>
    </row>
    <row r="5" spans="1:8" ht="15" customHeight="1">
      <c r="A5" s="1133" t="s">
        <v>894</v>
      </c>
      <c r="B5" s="1133"/>
      <c r="C5" s="1133"/>
      <c r="D5" s="1133"/>
      <c r="E5" s="1133"/>
      <c r="F5" s="1133"/>
      <c r="G5" s="1133"/>
      <c r="H5" s="1133"/>
    </row>
    <row r="6" spans="1:8" s="136" customFormat="1" ht="17.25" customHeight="1">
      <c r="A6" s="1142" t="s">
        <v>732</v>
      </c>
      <c r="B6" s="1142"/>
      <c r="C6" s="1142"/>
      <c r="D6" s="1142"/>
      <c r="E6" s="1142"/>
      <c r="F6" s="1142"/>
      <c r="G6" s="1142"/>
      <c r="H6" s="1142"/>
    </row>
    <row r="7" spans="1:8" s="136" customFormat="1" ht="13.5" customHeight="1">
      <c r="A7" s="182"/>
      <c r="B7" s="182"/>
      <c r="C7" s="33"/>
      <c r="D7" s="33"/>
      <c r="E7" s="33"/>
      <c r="F7" s="33"/>
      <c r="G7" s="33"/>
      <c r="H7" s="33"/>
    </row>
    <row r="8" spans="1:8" s="14" customFormat="1" ht="18" customHeight="1">
      <c r="A8" s="138"/>
      <c r="B8" s="45"/>
      <c r="C8" s="72">
        <v>2020</v>
      </c>
      <c r="D8" s="72">
        <v>2021</v>
      </c>
      <c r="E8" s="72">
        <v>2022</v>
      </c>
      <c r="F8" s="72">
        <v>2023</v>
      </c>
      <c r="G8" s="72">
        <v>2024</v>
      </c>
      <c r="H8" s="138"/>
    </row>
    <row r="9" spans="1:8" ht="12.75" customHeight="1">
      <c r="C9" s="16"/>
      <c r="D9" s="16"/>
      <c r="E9" s="16"/>
      <c r="F9" s="16"/>
      <c r="G9" s="16"/>
    </row>
    <row r="10" spans="1:8" ht="14.25" customHeight="1">
      <c r="A10" s="4" t="s">
        <v>1065</v>
      </c>
      <c r="B10" s="3" t="s">
        <v>136</v>
      </c>
      <c r="C10" s="27">
        <v>1973.2</v>
      </c>
      <c r="D10" s="27">
        <v>2752.2</v>
      </c>
      <c r="E10" s="27">
        <v>2254.6999999999998</v>
      </c>
      <c r="F10" s="27">
        <v>3384.8</v>
      </c>
      <c r="G10" s="27">
        <v>5141.7000000000007</v>
      </c>
      <c r="H10" s="4" t="s">
        <v>1066</v>
      </c>
    </row>
    <row r="11" spans="1:8" ht="14.25" customHeight="1">
      <c r="B11" s="3" t="s">
        <v>138</v>
      </c>
      <c r="C11" s="27">
        <v>3718.8</v>
      </c>
      <c r="D11" s="27">
        <v>5580.2</v>
      </c>
      <c r="E11" s="27">
        <v>9803.2000000000007</v>
      </c>
      <c r="F11" s="27">
        <v>12517.900000000001</v>
      </c>
      <c r="G11" s="27">
        <v>12489.3</v>
      </c>
      <c r="H11" s="3" t="s">
        <v>137</v>
      </c>
    </row>
    <row r="12" spans="1:8" ht="14.25" customHeight="1">
      <c r="B12" s="3" t="s">
        <v>140</v>
      </c>
      <c r="C12" s="27">
        <f t="shared" ref="C12:E12" si="0">C10-C11</f>
        <v>-1745.6000000000001</v>
      </c>
      <c r="D12" s="27">
        <f t="shared" si="0"/>
        <v>-2828</v>
      </c>
      <c r="E12" s="27">
        <f t="shared" si="0"/>
        <v>-7548.5000000000009</v>
      </c>
      <c r="F12" s="27">
        <v>-9133.1000000000022</v>
      </c>
      <c r="G12" s="27">
        <v>-7347.5999999999985</v>
      </c>
      <c r="H12" s="3" t="s">
        <v>139</v>
      </c>
    </row>
    <row r="13" spans="1:8" ht="15" customHeight="1">
      <c r="C13" s="27"/>
      <c r="D13" s="27"/>
      <c r="E13" s="27"/>
      <c r="F13" s="27"/>
      <c r="G13" s="27"/>
    </row>
    <row r="14" spans="1:8" ht="27.75" customHeight="1">
      <c r="A14" s="93" t="s">
        <v>895</v>
      </c>
      <c r="B14" s="3" t="s">
        <v>136</v>
      </c>
      <c r="C14" s="27">
        <v>754</v>
      </c>
      <c r="D14" s="27">
        <v>1012.4</v>
      </c>
      <c r="E14" s="27">
        <v>1761.4</v>
      </c>
      <c r="F14" s="27">
        <v>1609.6</v>
      </c>
      <c r="G14" s="27">
        <v>2056.9</v>
      </c>
      <c r="H14" s="93" t="s">
        <v>1058</v>
      </c>
    </row>
    <row r="15" spans="1:8" ht="15.75" customHeight="1">
      <c r="A15" s="49" t="s">
        <v>1018</v>
      </c>
      <c r="B15" s="3" t="s">
        <v>138</v>
      </c>
      <c r="C15" s="27">
        <v>2145.3000000000002</v>
      </c>
      <c r="D15" s="27">
        <v>3050.4</v>
      </c>
      <c r="E15" s="27">
        <v>3751.6</v>
      </c>
      <c r="F15" s="27">
        <v>3807.7</v>
      </c>
      <c r="G15" s="27">
        <v>4432.1000000000004</v>
      </c>
      <c r="H15" s="49"/>
    </row>
    <row r="16" spans="1:8" ht="15.75" customHeight="1">
      <c r="B16" s="3" t="s">
        <v>140</v>
      </c>
      <c r="C16" s="27">
        <f t="shared" ref="C16:E16" si="1">C14-C15</f>
        <v>-1391.3000000000002</v>
      </c>
      <c r="D16" s="27">
        <f t="shared" si="1"/>
        <v>-2038</v>
      </c>
      <c r="E16" s="27">
        <f t="shared" si="1"/>
        <v>-1990.1999999999998</v>
      </c>
      <c r="F16" s="27">
        <v>-2198.1</v>
      </c>
      <c r="G16" s="27">
        <v>-2375.2000000000003</v>
      </c>
    </row>
    <row r="17" spans="1:8" ht="12" customHeight="1">
      <c r="C17" s="27"/>
      <c r="D17" s="27"/>
      <c r="E17" s="27"/>
      <c r="F17" s="27"/>
      <c r="G17" s="27"/>
      <c r="H17" s="3" t="s">
        <v>517</v>
      </c>
    </row>
    <row r="18" spans="1:8" ht="29.25" customHeight="1">
      <c r="A18" s="93" t="s">
        <v>1061</v>
      </c>
      <c r="B18" s="3" t="s">
        <v>136</v>
      </c>
      <c r="C18" s="27">
        <v>554.5</v>
      </c>
      <c r="D18" s="27">
        <v>791.5</v>
      </c>
      <c r="E18" s="27">
        <v>1505.8</v>
      </c>
      <c r="F18" s="27">
        <v>1307.0999999999999</v>
      </c>
      <c r="G18" s="27">
        <v>1690.5</v>
      </c>
      <c r="H18" s="93" t="s">
        <v>1064</v>
      </c>
    </row>
    <row r="19" spans="1:8" ht="15" customHeight="1">
      <c r="A19" s="49"/>
      <c r="B19" s="3" t="s">
        <v>138</v>
      </c>
      <c r="C19" s="27">
        <v>1885.3</v>
      </c>
      <c r="D19" s="27">
        <v>2634.9</v>
      </c>
      <c r="E19" s="27">
        <v>3268.3</v>
      </c>
      <c r="F19" s="27">
        <v>3292.1</v>
      </c>
      <c r="G19" s="27">
        <v>3810.7</v>
      </c>
      <c r="H19" s="49"/>
    </row>
    <row r="20" spans="1:8" ht="15" customHeight="1">
      <c r="B20" s="3" t="s">
        <v>140</v>
      </c>
      <c r="C20" s="27">
        <f t="shared" ref="C20:E20" si="2">C18-C19</f>
        <v>-1330.8</v>
      </c>
      <c r="D20" s="27">
        <f t="shared" si="2"/>
        <v>-1843.4</v>
      </c>
      <c r="E20" s="27">
        <f t="shared" si="2"/>
        <v>-1762.5000000000002</v>
      </c>
      <c r="F20" s="27">
        <v>-1985</v>
      </c>
      <c r="G20" s="27">
        <v>-2120.1999999999998</v>
      </c>
    </row>
    <row r="21" spans="1:8" ht="19.5" customHeight="1">
      <c r="B21" s="16"/>
    </row>
    <row r="22" spans="1:8" ht="30" customHeight="1">
      <c r="A22" s="93" t="s">
        <v>1060</v>
      </c>
      <c r="B22" s="16" t="s">
        <v>136</v>
      </c>
      <c r="C22" s="27">
        <v>556</v>
      </c>
      <c r="D22" s="27">
        <v>702.6</v>
      </c>
      <c r="E22" s="27">
        <v>838.3</v>
      </c>
      <c r="F22" s="27">
        <v>1292.8247739999999</v>
      </c>
      <c r="G22" s="27">
        <v>1031.2445249999998</v>
      </c>
      <c r="H22" s="93" t="s">
        <v>1063</v>
      </c>
    </row>
    <row r="23" spans="1:8" ht="12.75" customHeight="1">
      <c r="A23" s="4"/>
      <c r="B23" s="16" t="s">
        <v>138</v>
      </c>
      <c r="C23" s="27">
        <v>949.4</v>
      </c>
      <c r="D23" s="27">
        <v>1379</v>
      </c>
      <c r="E23" s="27">
        <v>1753.9</v>
      </c>
      <c r="F23" s="27">
        <v>2860.5835490000013</v>
      </c>
      <c r="G23" s="27">
        <v>1982.3844559999998</v>
      </c>
      <c r="H23" s="4" t="s">
        <v>517</v>
      </c>
    </row>
    <row r="24" spans="1:8" ht="12.75" customHeight="1">
      <c r="B24" s="16" t="s">
        <v>140</v>
      </c>
      <c r="C24" s="27">
        <f t="shared" ref="C24:E24" si="3">C22-C23</f>
        <v>-393.4</v>
      </c>
      <c r="D24" s="27">
        <f t="shared" si="3"/>
        <v>-676.4</v>
      </c>
      <c r="E24" s="27">
        <f t="shared" si="3"/>
        <v>-915.60000000000014</v>
      </c>
      <c r="F24" s="27">
        <f>F22-F23</f>
        <v>-1567.7587750000014</v>
      </c>
      <c r="G24" s="27">
        <v>-951.13993099999993</v>
      </c>
    </row>
    <row r="25" spans="1:8" ht="14.25" customHeight="1">
      <c r="C25" s="27"/>
      <c r="D25" s="27"/>
      <c r="E25" s="27"/>
      <c r="F25" s="27"/>
    </row>
    <row r="26" spans="1:8" ht="33" customHeight="1">
      <c r="A26" s="93" t="s">
        <v>1059</v>
      </c>
      <c r="B26" s="3" t="s">
        <v>136</v>
      </c>
      <c r="C26" s="27">
        <v>776.1</v>
      </c>
      <c r="D26" s="27">
        <v>1049.9000000000001</v>
      </c>
      <c r="E26" s="27">
        <v>1806.6</v>
      </c>
      <c r="F26" s="27">
        <v>1654.1868279999999</v>
      </c>
      <c r="G26" s="27">
        <v>2208.2733069999999</v>
      </c>
      <c r="H26" s="93" t="s">
        <v>1062</v>
      </c>
    </row>
    <row r="27" spans="1:8" ht="14.25" customHeight="1">
      <c r="A27" s="4"/>
      <c r="B27" s="3" t="s">
        <v>138</v>
      </c>
      <c r="C27" s="27">
        <v>2826.8</v>
      </c>
      <c r="D27" s="27">
        <v>4403.6000000000004</v>
      </c>
      <c r="E27" s="27">
        <v>7762.7</v>
      </c>
      <c r="F27" s="27">
        <v>9070.1807620000018</v>
      </c>
      <c r="G27" s="27">
        <v>9905.3577939999977</v>
      </c>
      <c r="H27" s="4" t="s">
        <v>517</v>
      </c>
    </row>
    <row r="28" spans="1:8" ht="12.75" customHeight="1">
      <c r="B28" s="3" t="s">
        <v>140</v>
      </c>
      <c r="C28" s="27">
        <f t="shared" ref="C28:E28" si="4">C26-C27</f>
        <v>-2050.7000000000003</v>
      </c>
      <c r="D28" s="27">
        <f t="shared" si="4"/>
        <v>-3353.7000000000003</v>
      </c>
      <c r="E28" s="27">
        <f t="shared" si="4"/>
        <v>-5956.1</v>
      </c>
      <c r="F28" s="27">
        <f>F26-F27</f>
        <v>-7415.9939340000019</v>
      </c>
      <c r="G28" s="27">
        <v>-7697.084487000001</v>
      </c>
      <c r="H28" s="4" t="s">
        <v>367</v>
      </c>
    </row>
    <row r="29" spans="1:8" ht="11.25" customHeight="1">
      <c r="A29" s="6"/>
      <c r="B29" s="6"/>
      <c r="C29" s="6"/>
      <c r="D29" s="6"/>
      <c r="E29" s="6"/>
      <c r="F29" s="6"/>
      <c r="G29" s="6"/>
      <c r="H29" s="6"/>
    </row>
    <row r="30" spans="1:8" ht="11.25" customHeight="1"/>
    <row r="31" spans="1:8" ht="11.25" customHeight="1"/>
    <row r="32" spans="1:8" ht="11.25" customHeight="1"/>
    <row r="33" ht="11.25" customHeight="1"/>
    <row r="34" ht="11.25" customHeight="1"/>
    <row r="35" ht="11.25" customHeight="1"/>
    <row r="36" ht="11.25" customHeight="1"/>
    <row r="37" ht="11.25" customHeight="1"/>
    <row r="38" ht="11.25" customHeight="1"/>
    <row r="39" ht="11.25" customHeight="1"/>
    <row r="40" ht="11.25" customHeight="1"/>
    <row r="41" ht="11.25" customHeight="1"/>
    <row r="42" ht="11.25" customHeight="1"/>
    <row r="43" ht="11.25" customHeight="1"/>
    <row r="44" ht="11.25" customHeight="1"/>
    <row r="45" ht="11.25" customHeight="1"/>
    <row r="46" ht="11.25" customHeight="1"/>
    <row r="47" ht="11.25" customHeight="1"/>
    <row r="48" ht="11.25" customHeight="1"/>
    <row r="49" spans="4:4" ht="11.25" customHeight="1"/>
    <row r="50" spans="4:4" ht="11.25" customHeight="1"/>
    <row r="51" spans="4:4" ht="8.25" customHeight="1"/>
    <row r="52" spans="4:4" ht="8.25" customHeight="1"/>
    <row r="60" spans="4:4">
      <c r="D60" s="44"/>
    </row>
  </sheetData>
  <mergeCells count="4">
    <mergeCell ref="A6:H6"/>
    <mergeCell ref="A5:H5"/>
    <mergeCell ref="A3:H3"/>
    <mergeCell ref="A4:H4"/>
  </mergeCells>
  <hyperlinks>
    <hyperlink ref="A1" location="Содержание!A1" display="Мазмуну" xr:uid="{BF2DFB19-E58A-4F00-A61F-2AAE4D45D7FC}"/>
  </hyperlinks>
  <pageMargins left="0.78740157480314965" right="0.78740157480314965" top="0.78740157480314965" bottom="0.78740157480314965" header="0.31496062992125984" footer="0.31496062992125984"/>
  <pageSetup paperSize="9" firstPageNumber="28" orientation="landscape"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Лист7"/>
  <dimension ref="A1:I75"/>
  <sheetViews>
    <sheetView zoomScaleNormal="100" zoomScaleSheetLayoutView="100" workbookViewId="0">
      <selection activeCell="A2" sqref="A2:H2"/>
    </sheetView>
  </sheetViews>
  <sheetFormatPr defaultColWidth="9.28515625" defaultRowHeight="12.75"/>
  <cols>
    <col min="1" max="1" width="46.7109375" style="3" customWidth="1"/>
    <col min="2" max="6" width="10.42578125" style="1" customWidth="1"/>
    <col min="7" max="7" width="2.140625" style="1" customWidth="1"/>
    <col min="8" max="8" width="47.5703125" style="3" customWidth="1"/>
    <col min="9" max="9" width="2.5703125" style="3" customWidth="1"/>
    <col min="10" max="16384" width="9.28515625" style="3"/>
  </cols>
  <sheetData>
    <row r="1" spans="1:9" ht="19.5" customHeight="1">
      <c r="A1" s="296" t="s">
        <v>1161</v>
      </c>
    </row>
    <row r="2" spans="1:9" s="140" customFormat="1" ht="25.15" customHeight="1">
      <c r="A2" s="1144" t="s">
        <v>899</v>
      </c>
      <c r="B2" s="1144"/>
      <c r="C2" s="1144"/>
      <c r="D2" s="1144"/>
      <c r="E2" s="1144"/>
      <c r="F2" s="1144"/>
      <c r="G2" s="1144"/>
      <c r="H2" s="1144"/>
    </row>
    <row r="3" spans="1:9" s="140" customFormat="1" ht="13.9" customHeight="1">
      <c r="A3" s="1145" t="s">
        <v>897</v>
      </c>
      <c r="B3" s="1145"/>
      <c r="C3" s="1145"/>
      <c r="D3" s="1145"/>
      <c r="E3" s="1145"/>
      <c r="F3" s="1145"/>
      <c r="G3" s="1145"/>
      <c r="H3" s="1145"/>
    </row>
    <row r="4" spans="1:9" s="140" customFormat="1" ht="15.6" customHeight="1">
      <c r="A4" s="1144" t="s">
        <v>866</v>
      </c>
      <c r="B4" s="1144"/>
      <c r="C4" s="1144"/>
      <c r="D4" s="1144"/>
      <c r="E4" s="1144"/>
      <c r="F4" s="1144"/>
      <c r="G4" s="1144"/>
      <c r="H4" s="1144"/>
    </row>
    <row r="5" spans="1:9" s="142" customFormat="1" ht="15" customHeight="1">
      <c r="A5" s="1145" t="s">
        <v>731</v>
      </c>
      <c r="B5" s="1145"/>
      <c r="C5" s="1145"/>
      <c r="D5" s="1145"/>
      <c r="E5" s="1145"/>
      <c r="F5" s="1145"/>
      <c r="G5" s="1145"/>
      <c r="H5" s="1145"/>
      <c r="I5" s="141"/>
    </row>
    <row r="6" spans="1:9" s="142" customFormat="1" ht="15" customHeight="1">
      <c r="A6" s="183"/>
      <c r="B6" s="143"/>
      <c r="C6" s="143"/>
      <c r="D6" s="143"/>
      <c r="E6" s="143"/>
      <c r="F6" s="143"/>
      <c r="G6" s="143"/>
      <c r="H6" s="143"/>
      <c r="I6" s="141"/>
    </row>
    <row r="7" spans="1:9" s="14" customFormat="1" ht="18" customHeight="1">
      <c r="A7" s="144"/>
      <c r="B7" s="51" t="s">
        <v>833</v>
      </c>
      <c r="C7" s="51" t="s">
        <v>855</v>
      </c>
      <c r="D7" s="51" t="s">
        <v>870</v>
      </c>
      <c r="E7" s="51" t="s">
        <v>1055</v>
      </c>
      <c r="F7" s="51" t="s">
        <v>1056</v>
      </c>
      <c r="G7" s="51"/>
      <c r="H7" s="144"/>
    </row>
    <row r="8" spans="1:9" ht="12.75" customHeight="1">
      <c r="B8" s="3"/>
      <c r="C8" s="3" t="s">
        <v>517</v>
      </c>
      <c r="D8" s="3"/>
      <c r="E8" s="3"/>
      <c r="F8" s="3"/>
      <c r="G8" s="3"/>
      <c r="H8" s="74"/>
    </row>
    <row r="9" spans="1:9" s="4" customFormat="1" ht="14.25" customHeight="1">
      <c r="A9" s="4" t="s">
        <v>1017</v>
      </c>
      <c r="B9" s="53">
        <v>1973190.595</v>
      </c>
      <c r="C9" s="53">
        <v>2752163.747</v>
      </c>
      <c r="D9" s="53">
        <v>2254702.932</v>
      </c>
      <c r="E9" s="53">
        <v>3384856.0929999999</v>
      </c>
      <c r="F9" s="53">
        <v>5141743.4610000001</v>
      </c>
      <c r="G9" s="20"/>
      <c r="H9" s="93" t="s">
        <v>896</v>
      </c>
    </row>
    <row r="10" spans="1:9" ht="22.15" customHeight="1">
      <c r="A10" s="3" t="s">
        <v>900</v>
      </c>
      <c r="B10" s="54">
        <v>84073.77</v>
      </c>
      <c r="C10" s="54">
        <v>85047.403000000006</v>
      </c>
      <c r="D10" s="54">
        <v>152477.307</v>
      </c>
      <c r="E10" s="54">
        <v>140700.087</v>
      </c>
      <c r="F10" s="54">
        <v>135548.71900000001</v>
      </c>
      <c r="G10" s="55"/>
      <c r="H10" s="69" t="s">
        <v>463</v>
      </c>
    </row>
    <row r="11" spans="1:9" ht="14.25" customHeight="1">
      <c r="A11" s="3" t="s">
        <v>901</v>
      </c>
      <c r="B11" s="54">
        <v>125518.917</v>
      </c>
      <c r="C11" s="54">
        <v>138465.106</v>
      </c>
      <c r="D11" s="54">
        <v>220963.33199999999</v>
      </c>
      <c r="E11" s="54">
        <v>170912.54300000001</v>
      </c>
      <c r="F11" s="54">
        <v>188617.48499999999</v>
      </c>
      <c r="G11" s="55"/>
      <c r="H11" s="69" t="s">
        <v>142</v>
      </c>
    </row>
    <row r="12" spans="1:9" ht="14.25" customHeight="1">
      <c r="A12" s="3" t="s">
        <v>902</v>
      </c>
      <c r="B12" s="3"/>
      <c r="C12" s="54"/>
      <c r="D12" s="54"/>
      <c r="E12" s="54"/>
      <c r="F12" s="54"/>
      <c r="G12" s="55"/>
      <c r="H12" s="69" t="s">
        <v>143</v>
      </c>
    </row>
    <row r="13" spans="1:9" ht="14.25" customHeight="1">
      <c r="A13" s="3" t="s">
        <v>903</v>
      </c>
      <c r="B13" s="54">
        <v>310.30099999999999</v>
      </c>
      <c r="C13" s="54">
        <v>453.07100000000003</v>
      </c>
      <c r="D13" s="54">
        <v>750.15499999999997</v>
      </c>
      <c r="E13" s="54">
        <v>779.90200000000004</v>
      </c>
      <c r="F13" s="54">
        <v>864.27700000000004</v>
      </c>
      <c r="G13" s="55"/>
      <c r="H13" s="69" t="s">
        <v>144</v>
      </c>
    </row>
    <row r="14" spans="1:9" ht="14.25" customHeight="1">
      <c r="A14" s="3" t="s">
        <v>904</v>
      </c>
      <c r="B14" s="54"/>
      <c r="C14" s="54"/>
      <c r="G14" s="55"/>
      <c r="H14" s="69" t="s">
        <v>145</v>
      </c>
    </row>
    <row r="15" spans="1:9" ht="14.25" customHeight="1">
      <c r="A15" s="3" t="s">
        <v>789</v>
      </c>
      <c r="B15" s="3"/>
      <c r="C15" s="54"/>
      <c r="D15" s="54"/>
      <c r="E15" s="54"/>
      <c r="F15" s="54"/>
      <c r="G15" s="55"/>
      <c r="H15" s="69" t="s">
        <v>146</v>
      </c>
    </row>
    <row r="16" spans="1:9" ht="14.25" customHeight="1">
      <c r="A16" s="3" t="s">
        <v>711</v>
      </c>
      <c r="B16" s="54">
        <v>51095.612999999998</v>
      </c>
      <c r="C16" s="54">
        <v>74345.861000000004</v>
      </c>
      <c r="D16" s="54">
        <v>67257.794999999998</v>
      </c>
      <c r="E16" s="54">
        <v>83282.925000000003</v>
      </c>
      <c r="F16" s="54">
        <v>105304.995</v>
      </c>
      <c r="G16" s="55"/>
      <c r="H16" s="69" t="s">
        <v>147</v>
      </c>
    </row>
    <row r="17" spans="1:8" ht="14.25" customHeight="1">
      <c r="A17" s="3" t="s">
        <v>653</v>
      </c>
      <c r="B17" s="54">
        <v>252209.23</v>
      </c>
      <c r="C17" s="54">
        <v>311594.68900000001</v>
      </c>
      <c r="D17" s="54">
        <v>364914.402</v>
      </c>
      <c r="E17" s="54">
        <v>457893.32199999999</v>
      </c>
      <c r="F17" s="54">
        <v>576797.15899999999</v>
      </c>
      <c r="G17" s="55"/>
      <c r="H17" s="69" t="s">
        <v>148</v>
      </c>
    </row>
    <row r="18" spans="1:8" ht="14.25" customHeight="1">
      <c r="A18" s="3" t="s">
        <v>905</v>
      </c>
      <c r="C18" s="54"/>
      <c r="D18" s="54"/>
      <c r="E18" s="54"/>
      <c r="F18" s="54"/>
      <c r="G18" s="55"/>
      <c r="H18" s="69" t="s">
        <v>149</v>
      </c>
    </row>
    <row r="19" spans="1:8" ht="14.25" customHeight="1">
      <c r="A19" s="3" t="s">
        <v>712</v>
      </c>
      <c r="B19" s="54">
        <v>24636.686000000002</v>
      </c>
      <c r="C19" s="54">
        <v>20601.242999999999</v>
      </c>
      <c r="D19" s="54">
        <v>27067.091</v>
      </c>
      <c r="E19" s="54">
        <v>40769.951000000001</v>
      </c>
      <c r="F19" s="54">
        <v>38414.961000000003</v>
      </c>
      <c r="G19" s="55"/>
      <c r="H19" s="69" t="s">
        <v>150</v>
      </c>
    </row>
    <row r="20" spans="1:8" ht="14.25" customHeight="1">
      <c r="A20" s="3" t="s">
        <v>655</v>
      </c>
      <c r="B20" s="54"/>
      <c r="C20" s="54"/>
      <c r="D20" s="54"/>
      <c r="E20" s="54"/>
      <c r="F20" s="54"/>
      <c r="G20" s="55"/>
      <c r="H20" s="69" t="s">
        <v>151</v>
      </c>
    </row>
    <row r="21" spans="1:8" ht="14.25" customHeight="1">
      <c r="A21" s="3" t="s">
        <v>466</v>
      </c>
      <c r="B21" s="54">
        <v>43165.105000000003</v>
      </c>
      <c r="C21" s="54">
        <v>39710.457000000002</v>
      </c>
      <c r="D21" s="54">
        <v>35196.589999999997</v>
      </c>
      <c r="E21" s="54">
        <v>57464.33</v>
      </c>
      <c r="F21" s="54">
        <v>81028.445000000007</v>
      </c>
      <c r="G21" s="55"/>
      <c r="H21" s="69" t="s">
        <v>152</v>
      </c>
    </row>
    <row r="22" spans="1:8" ht="14.25" customHeight="1">
      <c r="A22" s="3" t="s">
        <v>977</v>
      </c>
      <c r="B22" s="3"/>
      <c r="C22" s="54"/>
      <c r="D22" s="54"/>
      <c r="E22" s="54"/>
      <c r="F22" s="54"/>
      <c r="G22" s="55"/>
      <c r="H22" s="69" t="s">
        <v>153</v>
      </c>
    </row>
    <row r="23" spans="1:8" ht="14.25" customHeight="1">
      <c r="A23" s="3" t="s">
        <v>467</v>
      </c>
      <c r="B23" s="3"/>
      <c r="C23" s="54"/>
      <c r="D23" s="54"/>
      <c r="E23" s="54"/>
      <c r="F23" s="54"/>
      <c r="G23" s="55"/>
      <c r="H23" s="69" t="s">
        <v>709</v>
      </c>
    </row>
    <row r="24" spans="1:8" ht="14.25" customHeight="1">
      <c r="A24" s="3" t="s">
        <v>906</v>
      </c>
      <c r="B24" s="3"/>
      <c r="C24" s="54"/>
      <c r="D24" s="54"/>
      <c r="E24" s="54"/>
      <c r="F24" s="54"/>
      <c r="G24" s="55"/>
      <c r="H24" s="69" t="s">
        <v>710</v>
      </c>
    </row>
    <row r="25" spans="1:8" ht="14.25" customHeight="1">
      <c r="A25" s="3" t="s">
        <v>708</v>
      </c>
      <c r="B25" s="54">
        <v>7593.9459999999999</v>
      </c>
      <c r="C25" s="54">
        <v>9914.8230000000003</v>
      </c>
      <c r="D25" s="54">
        <v>6299.8909999999996</v>
      </c>
      <c r="E25" s="54">
        <v>15614.465</v>
      </c>
      <c r="F25" s="54">
        <v>18446.179</v>
      </c>
      <c r="G25" s="55"/>
      <c r="H25" s="69" t="s">
        <v>156</v>
      </c>
    </row>
    <row r="26" spans="1:8" ht="14.25" customHeight="1">
      <c r="A26" s="3" t="s">
        <v>715</v>
      </c>
      <c r="B26" s="54"/>
      <c r="C26" s="54"/>
      <c r="D26" s="54"/>
      <c r="E26" s="54"/>
      <c r="F26" s="54"/>
      <c r="G26" s="55"/>
      <c r="H26" s="69" t="s">
        <v>713</v>
      </c>
    </row>
    <row r="27" spans="1:8" ht="14.25" customHeight="1">
      <c r="A27" s="3" t="s">
        <v>907</v>
      </c>
      <c r="B27" s="54">
        <v>6253.1270000000004</v>
      </c>
      <c r="C27" s="54">
        <v>9846.1450000000004</v>
      </c>
      <c r="D27" s="54">
        <v>12495.957</v>
      </c>
      <c r="E27" s="54">
        <v>4901.0460000000003</v>
      </c>
      <c r="F27" s="54">
        <v>3984.2330000000002</v>
      </c>
      <c r="G27" s="55"/>
      <c r="H27" s="69" t="s">
        <v>714</v>
      </c>
    </row>
    <row r="28" spans="1:8" ht="14.25" customHeight="1">
      <c r="A28" s="3" t="s">
        <v>908</v>
      </c>
      <c r="B28" s="54"/>
      <c r="C28" s="54"/>
      <c r="D28" s="54" t="s">
        <v>517</v>
      </c>
      <c r="E28" s="54"/>
      <c r="F28" s="54"/>
      <c r="G28" s="55"/>
      <c r="H28" s="69" t="s">
        <v>699</v>
      </c>
    </row>
    <row r="29" spans="1:8" ht="14.25" customHeight="1">
      <c r="A29" s="3" t="s">
        <v>790</v>
      </c>
      <c r="B29" s="54"/>
      <c r="C29" s="54"/>
      <c r="D29" s="54"/>
      <c r="E29" s="54"/>
      <c r="F29" s="54"/>
      <c r="G29" s="55"/>
      <c r="H29" s="69" t="s">
        <v>707</v>
      </c>
    </row>
    <row r="30" spans="1:8" ht="14.25" customHeight="1">
      <c r="A30" s="3" t="s">
        <v>648</v>
      </c>
      <c r="B30" s="54">
        <v>9271.9349999999995</v>
      </c>
      <c r="C30" s="54">
        <v>5798.1549999999997</v>
      </c>
      <c r="D30" s="54">
        <v>11539.507</v>
      </c>
      <c r="E30" s="54">
        <v>4403.0209999999997</v>
      </c>
      <c r="F30" s="54">
        <v>7857.473</v>
      </c>
      <c r="G30" s="55"/>
      <c r="H30" s="69" t="s">
        <v>698</v>
      </c>
    </row>
    <row r="31" spans="1:8" ht="14.25" customHeight="1">
      <c r="A31" s="3" t="s">
        <v>405</v>
      </c>
      <c r="B31" s="54">
        <v>98285.523000000001</v>
      </c>
      <c r="C31" s="54">
        <v>111597.111</v>
      </c>
      <c r="D31" s="54">
        <v>492174.86599999998</v>
      </c>
      <c r="E31" s="54">
        <v>200105.53200000001</v>
      </c>
      <c r="F31" s="54">
        <v>383450.74</v>
      </c>
      <c r="G31" s="55"/>
      <c r="H31" s="69" t="s">
        <v>158</v>
      </c>
    </row>
    <row r="32" spans="1:8" ht="14.25" customHeight="1">
      <c r="A32" s="3" t="s">
        <v>909</v>
      </c>
      <c r="B32" s="54"/>
      <c r="C32" s="54"/>
      <c r="D32" s="54"/>
      <c r="E32" s="54"/>
      <c r="F32" s="54"/>
      <c r="G32" s="55"/>
      <c r="H32" s="69" t="s">
        <v>159</v>
      </c>
    </row>
    <row r="33" spans="1:9" ht="14.25" customHeight="1">
      <c r="A33" s="3" t="s">
        <v>910</v>
      </c>
      <c r="B33" s="54">
        <v>4991.6589999999997</v>
      </c>
      <c r="C33" s="54">
        <v>7577.9679999999998</v>
      </c>
      <c r="D33" s="54">
        <v>74117.789999999994</v>
      </c>
      <c r="E33" s="54">
        <v>46876.159</v>
      </c>
      <c r="F33" s="54">
        <v>155606.09099999999</v>
      </c>
      <c r="G33" s="55"/>
      <c r="H33" s="69" t="s">
        <v>160</v>
      </c>
    </row>
    <row r="34" spans="1:9" ht="14.25" customHeight="1">
      <c r="A34" s="3" t="s">
        <v>658</v>
      </c>
      <c r="B34" s="55"/>
      <c r="C34" s="55"/>
      <c r="D34" s="55"/>
      <c r="E34" s="55"/>
      <c r="F34" s="55"/>
      <c r="G34" s="55"/>
      <c r="H34" s="69" t="s">
        <v>161</v>
      </c>
    </row>
    <row r="35" spans="1:9" ht="14.25" customHeight="1">
      <c r="A35" s="3" t="s">
        <v>978</v>
      </c>
      <c r="B35" s="55"/>
      <c r="C35" s="55"/>
      <c r="D35" s="55"/>
      <c r="E35" s="55"/>
      <c r="F35" s="55"/>
      <c r="G35" s="55"/>
      <c r="H35" s="69" t="s">
        <v>475</v>
      </c>
    </row>
    <row r="36" spans="1:9" ht="14.25" customHeight="1">
      <c r="A36" s="3" t="s">
        <v>659</v>
      </c>
      <c r="B36" s="55"/>
      <c r="C36" s="55"/>
      <c r="D36" s="55"/>
      <c r="E36" s="55"/>
      <c r="F36" s="55"/>
      <c r="G36" s="55"/>
      <c r="H36" s="69" t="s">
        <v>476</v>
      </c>
    </row>
    <row r="37" spans="1:9" ht="14.25" customHeight="1">
      <c r="A37" s="3" t="s">
        <v>472</v>
      </c>
      <c r="B37" s="54">
        <v>40163.737999999998</v>
      </c>
      <c r="C37" s="54">
        <v>119208.867</v>
      </c>
      <c r="D37" s="54">
        <v>99188.967000000004</v>
      </c>
      <c r="E37" s="54">
        <v>67771.917000000001</v>
      </c>
      <c r="F37" s="54">
        <v>67440.198000000004</v>
      </c>
      <c r="G37" s="55"/>
      <c r="H37" s="69" t="s">
        <v>473</v>
      </c>
    </row>
    <row r="38" spans="1:9" ht="14.25" customHeight="1">
      <c r="A38" s="3" t="s">
        <v>911</v>
      </c>
      <c r="B38" s="54"/>
      <c r="C38" s="54"/>
      <c r="D38" s="54"/>
      <c r="E38" s="54"/>
      <c r="F38" s="54"/>
      <c r="G38" s="55"/>
      <c r="H38" s="69" t="s">
        <v>162</v>
      </c>
    </row>
    <row r="39" spans="1:9" ht="14.25" customHeight="1">
      <c r="A39" s="3" t="s">
        <v>661</v>
      </c>
      <c r="B39" s="54"/>
      <c r="C39" s="54"/>
      <c r="D39" s="54"/>
      <c r="E39" s="54"/>
      <c r="F39" s="54"/>
      <c r="G39" s="55"/>
      <c r="H39" s="69" t="s">
        <v>163</v>
      </c>
    </row>
    <row r="40" spans="1:9" ht="14.25" customHeight="1">
      <c r="A40" s="3" t="s">
        <v>662</v>
      </c>
      <c r="B40" s="54"/>
      <c r="C40" s="54"/>
      <c r="D40" s="76"/>
      <c r="E40" s="76"/>
      <c r="F40" s="76"/>
      <c r="G40" s="55"/>
      <c r="H40" s="69" t="s">
        <v>164</v>
      </c>
    </row>
    <row r="41" spans="1:9" ht="13.5" customHeight="1">
      <c r="A41" s="3" t="s">
        <v>477</v>
      </c>
      <c r="B41" s="54">
        <v>1010682.928</v>
      </c>
      <c r="C41" s="54">
        <v>1426899.6429999999</v>
      </c>
      <c r="D41" s="54">
        <v>18570.584999999999</v>
      </c>
      <c r="E41" s="54">
        <v>1285923.446</v>
      </c>
      <c r="F41" s="54">
        <v>2532267.2179999999</v>
      </c>
      <c r="G41" s="55"/>
      <c r="H41" s="69" t="s">
        <v>165</v>
      </c>
    </row>
    <row r="42" spans="1:9" ht="14.25" customHeight="1">
      <c r="A42" s="3" t="s">
        <v>478</v>
      </c>
      <c r="G42" s="55"/>
      <c r="H42" s="69" t="s">
        <v>479</v>
      </c>
    </row>
    <row r="43" spans="1:9" ht="14.25" customHeight="1">
      <c r="A43" s="3" t="s">
        <v>472</v>
      </c>
      <c r="B43" s="54">
        <v>78030.361999999994</v>
      </c>
      <c r="C43" s="54">
        <v>199835.875</v>
      </c>
      <c r="D43" s="54">
        <v>243868.46400000001</v>
      </c>
      <c r="E43" s="54">
        <v>198003.20699999999</v>
      </c>
      <c r="F43" s="54">
        <v>174651.658</v>
      </c>
      <c r="G43" s="55"/>
      <c r="H43" s="69" t="s">
        <v>480</v>
      </c>
    </row>
    <row r="44" spans="1:9" ht="14.25" customHeight="1">
      <c r="A44" s="3" t="s">
        <v>481</v>
      </c>
      <c r="B44" s="54"/>
      <c r="C44" s="54"/>
      <c r="D44" s="54"/>
      <c r="E44" s="54"/>
      <c r="F44" s="54"/>
      <c r="G44" s="55"/>
      <c r="H44" s="69" t="s">
        <v>371</v>
      </c>
    </row>
    <row r="45" spans="1:9" ht="14.25" customHeight="1">
      <c r="A45" s="3" t="s">
        <v>912</v>
      </c>
      <c r="B45" s="54"/>
      <c r="C45" s="54"/>
      <c r="D45" s="54"/>
      <c r="E45" s="54"/>
      <c r="F45" s="54"/>
      <c r="G45" s="55"/>
      <c r="H45" s="69" t="s">
        <v>483</v>
      </c>
      <c r="I45" s="3" t="s">
        <v>517</v>
      </c>
    </row>
    <row r="46" spans="1:9" ht="14.25" customHeight="1">
      <c r="A46" s="3" t="s">
        <v>913</v>
      </c>
      <c r="B46" s="54"/>
      <c r="C46" s="54"/>
      <c r="D46" s="54"/>
      <c r="E46" s="54"/>
      <c r="F46" s="54"/>
      <c r="G46" s="55"/>
      <c r="H46" s="69" t="s">
        <v>660</v>
      </c>
    </row>
    <row r="47" spans="1:9" ht="14.25" customHeight="1">
      <c r="A47" s="3" t="s">
        <v>914</v>
      </c>
      <c r="B47" s="54"/>
      <c r="C47" s="54"/>
      <c r="D47" s="54"/>
      <c r="E47" s="54"/>
      <c r="F47" s="54"/>
      <c r="G47" s="55"/>
      <c r="H47" s="69" t="s">
        <v>166</v>
      </c>
    </row>
    <row r="48" spans="1:9" ht="14.25" customHeight="1">
      <c r="A48" s="67" t="s">
        <v>482</v>
      </c>
      <c r="B48" s="54">
        <v>54466.023000000001</v>
      </c>
      <c r="C48" s="54">
        <v>101748.928</v>
      </c>
      <c r="D48" s="54">
        <v>208743.14</v>
      </c>
      <c r="E48" s="54">
        <v>381830.80699999997</v>
      </c>
      <c r="F48" s="54">
        <v>402646.408</v>
      </c>
      <c r="G48" s="55"/>
      <c r="H48" s="69" t="s">
        <v>167</v>
      </c>
    </row>
    <row r="49" spans="1:8" ht="14.25" customHeight="1">
      <c r="A49" s="3" t="s">
        <v>898</v>
      </c>
      <c r="B49" s="54"/>
      <c r="C49" s="54"/>
      <c r="D49" s="54"/>
      <c r="E49" s="54"/>
      <c r="F49" s="54"/>
      <c r="G49" s="55"/>
      <c r="H49" s="69" t="s">
        <v>484</v>
      </c>
    </row>
    <row r="50" spans="1:8" ht="14.25" customHeight="1">
      <c r="A50" s="3" t="s">
        <v>663</v>
      </c>
      <c r="G50" s="55"/>
      <c r="H50" s="69" t="s">
        <v>485</v>
      </c>
    </row>
    <row r="51" spans="1:8" ht="14.25" customHeight="1">
      <c r="A51" s="3" t="s">
        <v>915</v>
      </c>
      <c r="B51" s="54">
        <v>56147.476999999999</v>
      </c>
      <c r="C51" s="54">
        <v>68828.296000000002</v>
      </c>
      <c r="D51" s="54">
        <v>96013.534</v>
      </c>
      <c r="E51" s="54">
        <v>174041.022</v>
      </c>
      <c r="F51" s="54">
        <v>167165.58100000001</v>
      </c>
      <c r="G51" s="55"/>
      <c r="H51" s="69" t="s">
        <v>486</v>
      </c>
    </row>
    <row r="52" spans="1:8" ht="14.25" customHeight="1">
      <c r="A52" s="3" t="s">
        <v>916</v>
      </c>
      <c r="B52" s="54"/>
      <c r="C52" s="54"/>
      <c r="D52" s="54"/>
      <c r="E52" s="54"/>
      <c r="F52" s="54"/>
      <c r="G52" s="55"/>
      <c r="H52" s="69" t="s">
        <v>487</v>
      </c>
    </row>
    <row r="53" spans="1:8" ht="14.25" customHeight="1">
      <c r="A53" s="3" t="s">
        <v>917</v>
      </c>
      <c r="B53" s="54"/>
      <c r="C53" s="54"/>
      <c r="D53" s="54"/>
      <c r="E53" s="54"/>
      <c r="F53" s="54"/>
      <c r="G53" s="55"/>
      <c r="H53" s="69" t="s">
        <v>488</v>
      </c>
    </row>
    <row r="54" spans="1:8" ht="14.25" customHeight="1">
      <c r="A54" s="3" t="s">
        <v>664</v>
      </c>
      <c r="B54" s="54"/>
      <c r="C54" s="54"/>
      <c r="D54" s="54"/>
      <c r="E54" s="54"/>
      <c r="F54" s="54"/>
      <c r="G54" s="55"/>
      <c r="H54" s="69" t="s">
        <v>701</v>
      </c>
    </row>
    <row r="55" spans="1:8" ht="14.25" customHeight="1">
      <c r="A55" s="67" t="s">
        <v>918</v>
      </c>
      <c r="B55" s="54">
        <v>3136.2979999999998</v>
      </c>
      <c r="C55" s="54">
        <v>5713.0879999999997</v>
      </c>
      <c r="D55" s="54">
        <v>7159.3580000000002</v>
      </c>
      <c r="E55" s="54">
        <v>18990.785</v>
      </c>
      <c r="F55" s="54">
        <v>51440.682999999997</v>
      </c>
      <c r="G55" s="55"/>
      <c r="H55" s="69" t="s">
        <v>700</v>
      </c>
    </row>
    <row r="56" spans="1:8" ht="14.25" customHeight="1">
      <c r="A56" s="3" t="s">
        <v>919</v>
      </c>
      <c r="B56" s="54"/>
      <c r="C56" s="54"/>
      <c r="D56" s="54"/>
      <c r="E56" s="54"/>
      <c r="F56" s="54"/>
      <c r="G56" s="55"/>
      <c r="H56" s="69" t="s">
        <v>218</v>
      </c>
    </row>
    <row r="57" spans="1:8" ht="14.25" customHeight="1">
      <c r="A57" s="3" t="s">
        <v>702</v>
      </c>
      <c r="B57" s="54">
        <v>8727.7000000000007</v>
      </c>
      <c r="C57" s="54">
        <v>7361.7</v>
      </c>
      <c r="D57" s="54">
        <v>54218.287000000004</v>
      </c>
      <c r="E57" s="54">
        <v>13065.478999999999</v>
      </c>
      <c r="F57" s="54">
        <v>49705.350999999995</v>
      </c>
      <c r="G57" s="55"/>
      <c r="H57" s="69" t="s">
        <v>217</v>
      </c>
    </row>
    <row r="58" spans="1:8" ht="14.25" customHeight="1">
      <c r="A58" s="6"/>
      <c r="B58" s="6"/>
      <c r="C58" s="98"/>
      <c r="D58" s="98"/>
      <c r="E58" s="98"/>
      <c r="F58" s="98"/>
      <c r="G58" s="6"/>
      <c r="H58" s="83"/>
    </row>
    <row r="59" spans="1:8" ht="7.5" customHeight="1">
      <c r="B59" s="2"/>
      <c r="C59" s="2"/>
      <c r="D59" s="2"/>
      <c r="E59" s="2"/>
      <c r="F59" s="2"/>
      <c r="G59" s="2"/>
      <c r="H59" s="145"/>
    </row>
    <row r="60" spans="1:8" s="1" customFormat="1" ht="12" customHeight="1">
      <c r="A60" s="1143"/>
      <c r="B60" s="1143"/>
      <c r="C60" s="1143"/>
      <c r="D60" s="1143"/>
      <c r="E60" s="1143"/>
      <c r="F60" s="1143"/>
      <c r="G60" s="1143"/>
      <c r="H60" s="1143"/>
    </row>
    <row r="61" spans="1:8" s="1" customFormat="1" ht="11.25" customHeight="1">
      <c r="A61" s="69"/>
      <c r="B61" s="146"/>
      <c r="C61" s="146"/>
      <c r="D61" s="146"/>
      <c r="E61" s="146"/>
      <c r="F61" s="146"/>
    </row>
    <row r="62" spans="1:8">
      <c r="B62" s="70"/>
      <c r="C62" s="117"/>
      <c r="D62" s="117"/>
      <c r="E62" s="117"/>
      <c r="F62" s="117"/>
    </row>
    <row r="63" spans="1:8">
      <c r="G63" s="28"/>
      <c r="H63" s="147"/>
    </row>
    <row r="64" spans="1:8">
      <c r="B64" s="29"/>
      <c r="C64" s="29"/>
      <c r="D64" s="29"/>
      <c r="E64" s="29"/>
      <c r="F64" s="29"/>
      <c r="H64" s="28"/>
    </row>
    <row r="65" spans="2:9">
      <c r="B65" s="26"/>
      <c r="I65" s="3" t="s">
        <v>517</v>
      </c>
    </row>
    <row r="67" spans="2:9">
      <c r="D67" s="3"/>
    </row>
    <row r="71" spans="2:9">
      <c r="B71" s="3"/>
      <c r="C71" s="3"/>
      <c r="D71" s="3"/>
      <c r="E71" s="3"/>
      <c r="F71" s="3"/>
      <c r="G71" s="3"/>
    </row>
    <row r="73" spans="2:9">
      <c r="B73" s="3"/>
      <c r="C73" s="3"/>
      <c r="D73" s="3"/>
      <c r="E73" s="3"/>
      <c r="F73" s="3"/>
      <c r="G73" s="3"/>
    </row>
    <row r="74" spans="2:9">
      <c r="B74" s="3"/>
      <c r="C74" s="3"/>
      <c r="D74" s="3"/>
      <c r="E74" s="3"/>
      <c r="F74" s="3"/>
      <c r="G74" s="3"/>
    </row>
    <row r="75" spans="2:9">
      <c r="B75" s="3"/>
      <c r="C75" s="3"/>
      <c r="D75" s="3"/>
      <c r="E75" s="3"/>
      <c r="F75" s="3"/>
      <c r="G75" s="3"/>
    </row>
  </sheetData>
  <mergeCells count="5">
    <mergeCell ref="A60:H60"/>
    <mergeCell ref="A2:H2"/>
    <mergeCell ref="A3:H3"/>
    <mergeCell ref="A4:H4"/>
    <mergeCell ref="A5:H5"/>
  </mergeCells>
  <phoneticPr fontId="0" type="noConversion"/>
  <hyperlinks>
    <hyperlink ref="A1" location="Содержание!A1" display="Мазмуну" xr:uid="{5F68E261-E8DB-4174-B6E2-F4E5947E8A8A}"/>
  </hyperlinks>
  <pageMargins left="0.70866141732283472" right="0.51181102362204722" top="0.78740157480314965" bottom="0.78740157480314965" header="0.51181102362204722" footer="0.51181102362204722"/>
  <pageSetup paperSize="9" scale="90" firstPageNumber="29" orientation="landscape" useFirstPageNumber="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Лист2"/>
  <dimension ref="A1:J74"/>
  <sheetViews>
    <sheetView zoomScaleNormal="100" zoomScaleSheetLayoutView="100" workbookViewId="0">
      <selection activeCell="A2" sqref="A2:G2"/>
    </sheetView>
  </sheetViews>
  <sheetFormatPr defaultColWidth="9.28515625" defaultRowHeight="12.75"/>
  <cols>
    <col min="1" max="1" width="45.140625" style="3" customWidth="1"/>
    <col min="2" max="4" width="10.85546875" style="1" customWidth="1"/>
    <col min="5" max="5" width="11.85546875" style="1" customWidth="1"/>
    <col min="6" max="6" width="12" style="1" customWidth="1"/>
    <col min="7" max="7" width="47.42578125" style="3" customWidth="1"/>
    <col min="8" max="8" width="11.28515625" style="3" customWidth="1"/>
    <col min="9" max="9" width="12.28515625" style="3" customWidth="1"/>
    <col min="10" max="16384" width="9.28515625" style="3"/>
  </cols>
  <sheetData>
    <row r="1" spans="1:10" ht="19.5" customHeight="1">
      <c r="A1" s="296" t="s">
        <v>1161</v>
      </c>
      <c r="G1" s="1"/>
    </row>
    <row r="2" spans="1:10" s="140" customFormat="1" ht="30" customHeight="1">
      <c r="A2" s="1144" t="s">
        <v>921</v>
      </c>
      <c r="B2" s="1144"/>
      <c r="C2" s="1144"/>
      <c r="D2" s="1144"/>
      <c r="E2" s="1144"/>
      <c r="F2" s="1144"/>
      <c r="G2" s="1144"/>
      <c r="H2" s="127"/>
      <c r="I2" s="127"/>
    </row>
    <row r="3" spans="1:10" s="140" customFormat="1" ht="16.899999999999999" customHeight="1">
      <c r="A3" s="1145" t="s">
        <v>897</v>
      </c>
      <c r="B3" s="1145"/>
      <c r="C3" s="1145"/>
      <c r="D3" s="1145"/>
      <c r="E3" s="1145"/>
      <c r="F3" s="1145"/>
      <c r="G3" s="1145"/>
      <c r="H3" s="127"/>
      <c r="I3" s="127"/>
    </row>
    <row r="4" spans="1:10" s="140" customFormat="1" ht="16.149999999999999" customHeight="1">
      <c r="A4" s="1144" t="s">
        <v>867</v>
      </c>
      <c r="B4" s="1144"/>
      <c r="C4" s="1144"/>
      <c r="D4" s="1144"/>
      <c r="E4" s="1144"/>
      <c r="F4" s="1144"/>
      <c r="G4" s="1144"/>
      <c r="H4" s="127"/>
      <c r="I4" s="127"/>
    </row>
    <row r="5" spans="1:10" s="142" customFormat="1" ht="15.75" customHeight="1">
      <c r="A5" s="1145" t="s">
        <v>731</v>
      </c>
      <c r="B5" s="1145"/>
      <c r="C5" s="1145"/>
      <c r="D5" s="1145"/>
      <c r="E5" s="1145"/>
      <c r="F5" s="1145"/>
      <c r="G5" s="1145"/>
      <c r="H5" s="141"/>
      <c r="I5" s="141"/>
    </row>
    <row r="6" spans="1:10" s="142" customFormat="1" ht="20.25" customHeight="1">
      <c r="A6" s="183"/>
      <c r="B6" s="143"/>
      <c r="C6" s="143"/>
      <c r="D6" s="143"/>
      <c r="E6" s="143"/>
      <c r="F6" s="143"/>
      <c r="G6" s="143"/>
      <c r="H6" s="141"/>
      <c r="I6" s="141"/>
    </row>
    <row r="7" spans="1:10" s="14" customFormat="1" ht="18" customHeight="1">
      <c r="A7" s="144"/>
      <c r="B7" s="51" t="s">
        <v>833</v>
      </c>
      <c r="C7" s="51" t="s">
        <v>855</v>
      </c>
      <c r="D7" s="51" t="s">
        <v>870</v>
      </c>
      <c r="E7" s="51" t="s">
        <v>1055</v>
      </c>
      <c r="F7" s="51" t="s">
        <v>1056</v>
      </c>
      <c r="G7" s="144"/>
    </row>
    <row r="8" spans="1:10" ht="12.75" customHeight="1">
      <c r="B8" s="3"/>
      <c r="C8" s="3"/>
      <c r="D8" s="3"/>
      <c r="E8" s="3"/>
      <c r="F8" s="3"/>
      <c r="G8" s="74"/>
    </row>
    <row r="9" spans="1:10" s="4" customFormat="1" ht="14.25" customHeight="1">
      <c r="A9" s="4" t="s">
        <v>531</v>
      </c>
      <c r="B9" s="53">
        <v>3718850.895</v>
      </c>
      <c r="C9" s="53">
        <v>5580207.2819999997</v>
      </c>
      <c r="D9" s="53">
        <v>9803159.3819999993</v>
      </c>
      <c r="E9" s="53">
        <v>12517912.380000001</v>
      </c>
      <c r="F9" s="53">
        <v>12489267.311000001</v>
      </c>
      <c r="G9" s="93" t="s">
        <v>385</v>
      </c>
      <c r="H9" s="153"/>
      <c r="I9" s="70"/>
      <c r="J9" s="153"/>
    </row>
    <row r="10" spans="1:10" ht="25.9" customHeight="1">
      <c r="A10" s="67" t="s">
        <v>900</v>
      </c>
      <c r="B10" s="54">
        <v>61465.254999999997</v>
      </c>
      <c r="C10" s="54">
        <v>97785.645999999993</v>
      </c>
      <c r="D10" s="54">
        <v>122651.546</v>
      </c>
      <c r="E10" s="54">
        <v>128799.307</v>
      </c>
      <c r="F10" s="54">
        <v>166269.50899999999</v>
      </c>
      <c r="G10" s="69" t="s">
        <v>463</v>
      </c>
    </row>
    <row r="11" spans="1:10" ht="14.25" customHeight="1">
      <c r="A11" s="3" t="s">
        <v>901</v>
      </c>
      <c r="B11" s="54">
        <v>196750.402</v>
      </c>
      <c r="C11" s="54">
        <v>288870.266</v>
      </c>
      <c r="D11" s="54">
        <v>319505.95600000001</v>
      </c>
      <c r="E11" s="54">
        <v>404428.99400000001</v>
      </c>
      <c r="F11" s="54">
        <v>411943.04300000001</v>
      </c>
      <c r="G11" s="69" t="s">
        <v>142</v>
      </c>
    </row>
    <row r="12" spans="1:10" ht="14.25" customHeight="1">
      <c r="A12" s="3" t="s">
        <v>902</v>
      </c>
      <c r="C12" s="54"/>
      <c r="D12" s="54"/>
      <c r="E12" s="54"/>
      <c r="F12" s="54"/>
      <c r="G12" s="69" t="s">
        <v>143</v>
      </c>
    </row>
    <row r="13" spans="1:10" ht="14.25" customHeight="1">
      <c r="A13" s="3" t="s">
        <v>903</v>
      </c>
      <c r="B13" s="54">
        <v>52799.934999999998</v>
      </c>
      <c r="C13" s="54">
        <v>76605.267999999996</v>
      </c>
      <c r="D13" s="54">
        <v>108844.38499999999</v>
      </c>
      <c r="E13" s="54">
        <v>78110.706999999995</v>
      </c>
      <c r="F13" s="54">
        <v>84944.551000000007</v>
      </c>
      <c r="G13" s="69" t="s">
        <v>144</v>
      </c>
    </row>
    <row r="14" spans="1:10" ht="14.25" customHeight="1">
      <c r="A14" s="3" t="s">
        <v>922</v>
      </c>
      <c r="B14" s="54"/>
      <c r="C14" s="54"/>
      <c r="D14" s="54"/>
      <c r="E14" s="54"/>
      <c r="F14" s="54"/>
      <c r="G14" s="69" t="s">
        <v>145</v>
      </c>
    </row>
    <row r="15" spans="1:10" ht="15" customHeight="1">
      <c r="A15" s="67" t="s">
        <v>791</v>
      </c>
      <c r="B15" s="54"/>
      <c r="C15" s="54"/>
      <c r="D15" s="54"/>
      <c r="E15" s="54"/>
      <c r="F15" s="54"/>
      <c r="G15" s="69" t="s">
        <v>146</v>
      </c>
    </row>
    <row r="16" spans="1:10" ht="14.25" customHeight="1">
      <c r="A16" s="67" t="s">
        <v>792</v>
      </c>
      <c r="B16" s="54">
        <v>299167.64799999999</v>
      </c>
      <c r="C16" s="54">
        <v>406778.58399999997</v>
      </c>
      <c r="D16" s="54">
        <v>620597.21699999995</v>
      </c>
      <c r="E16" s="54">
        <v>572301.34600000002</v>
      </c>
      <c r="F16" s="54">
        <v>640083.37</v>
      </c>
      <c r="G16" s="69" t="s">
        <v>147</v>
      </c>
    </row>
    <row r="17" spans="1:7" ht="14.25" customHeight="1">
      <c r="A17" s="3" t="s">
        <v>653</v>
      </c>
      <c r="B17" s="54">
        <v>569069.73899999994</v>
      </c>
      <c r="C17" s="54">
        <v>935834.23199999996</v>
      </c>
      <c r="D17" s="54">
        <v>1117615.7180000001</v>
      </c>
      <c r="E17" s="54">
        <v>1079784.077</v>
      </c>
      <c r="F17" s="54">
        <v>1479201.3219999999</v>
      </c>
      <c r="G17" s="69" t="s">
        <v>148</v>
      </c>
    </row>
    <row r="18" spans="1:7" ht="14.25" customHeight="1">
      <c r="A18" s="3" t="s">
        <v>920</v>
      </c>
      <c r="B18" s="54"/>
      <c r="C18" s="54"/>
      <c r="D18" s="54"/>
      <c r="E18" s="54"/>
      <c r="F18" s="54"/>
      <c r="G18" s="69" t="s">
        <v>149</v>
      </c>
    </row>
    <row r="19" spans="1:7" ht="14.25" customHeight="1">
      <c r="A19" s="3" t="s">
        <v>654</v>
      </c>
      <c r="B19" s="54">
        <v>436820.44300000003</v>
      </c>
      <c r="C19" s="54">
        <v>507043.42</v>
      </c>
      <c r="D19" s="54">
        <v>651026.08600000001</v>
      </c>
      <c r="E19" s="54">
        <v>689913.21799999999</v>
      </c>
      <c r="F19" s="54">
        <v>746019.49800000002</v>
      </c>
      <c r="G19" s="69" t="s">
        <v>150</v>
      </c>
    </row>
    <row r="20" spans="1:7">
      <c r="A20" s="3" t="s">
        <v>655</v>
      </c>
      <c r="B20" s="54"/>
      <c r="C20" s="54"/>
      <c r="D20" s="54"/>
      <c r="E20" s="54"/>
      <c r="F20" s="54"/>
      <c r="G20" s="69" t="s">
        <v>151</v>
      </c>
    </row>
    <row r="21" spans="1:7">
      <c r="A21" s="3" t="s">
        <v>466</v>
      </c>
      <c r="B21" s="54">
        <v>192949.90599999999</v>
      </c>
      <c r="C21" s="54">
        <v>248350.06299999999</v>
      </c>
      <c r="D21" s="54">
        <v>403520.30300000001</v>
      </c>
      <c r="E21" s="54">
        <v>349441.55699999997</v>
      </c>
      <c r="F21" s="54">
        <v>351790.12</v>
      </c>
      <c r="G21" s="69" t="s">
        <v>152</v>
      </c>
    </row>
    <row r="22" spans="1:7">
      <c r="A22" s="3" t="s">
        <v>977</v>
      </c>
      <c r="B22" s="54"/>
      <c r="C22" s="54"/>
      <c r="D22" s="54"/>
      <c r="E22" s="54"/>
      <c r="F22" s="54"/>
      <c r="G22" s="69" t="s">
        <v>153</v>
      </c>
    </row>
    <row r="23" spans="1:7">
      <c r="A23" s="3" t="s">
        <v>467</v>
      </c>
      <c r="B23" s="54"/>
      <c r="C23" s="54"/>
      <c r="D23" s="54"/>
      <c r="E23" s="54"/>
      <c r="F23" s="54"/>
      <c r="G23" s="69" t="s">
        <v>154</v>
      </c>
    </row>
    <row r="24" spans="1:7">
      <c r="A24" s="3" t="s">
        <v>923</v>
      </c>
      <c r="B24" s="54"/>
      <c r="C24" s="54"/>
      <c r="D24" s="54"/>
      <c r="E24" s="54"/>
      <c r="F24" s="54"/>
      <c r="G24" s="69" t="s">
        <v>155</v>
      </c>
    </row>
    <row r="25" spans="1:7">
      <c r="A25" s="3" t="s">
        <v>468</v>
      </c>
      <c r="B25" s="54">
        <v>10154.932000000001</v>
      </c>
      <c r="C25" s="54">
        <v>17471.559000000001</v>
      </c>
      <c r="D25" s="54">
        <v>37511.411999999997</v>
      </c>
      <c r="E25" s="54">
        <v>14575.253000000001</v>
      </c>
      <c r="F25" s="54">
        <v>17610.448</v>
      </c>
      <c r="G25" s="69" t="s">
        <v>156</v>
      </c>
    </row>
    <row r="26" spans="1:7">
      <c r="A26" s="3" t="s">
        <v>469</v>
      </c>
      <c r="B26" s="54"/>
      <c r="C26" s="54"/>
      <c r="D26" s="54"/>
      <c r="E26" s="54"/>
      <c r="F26" s="54"/>
      <c r="G26" s="69" t="s">
        <v>370</v>
      </c>
    </row>
    <row r="27" spans="1:7">
      <c r="A27" s="3" t="s">
        <v>924</v>
      </c>
      <c r="B27" s="54">
        <v>68834.562000000005</v>
      </c>
      <c r="C27" s="54">
        <v>90242.207999999999</v>
      </c>
      <c r="D27" s="54">
        <v>103140.72100000001</v>
      </c>
      <c r="E27" s="54">
        <v>83713.471000000005</v>
      </c>
      <c r="F27" s="54">
        <v>102289.515</v>
      </c>
      <c r="G27" s="69" t="s">
        <v>157</v>
      </c>
    </row>
    <row r="28" spans="1:7" ht="17.25" customHeight="1">
      <c r="A28" s="67" t="s">
        <v>925</v>
      </c>
      <c r="B28" s="54"/>
      <c r="C28" s="54"/>
      <c r="D28" s="54"/>
      <c r="E28" s="54"/>
      <c r="F28" s="54"/>
      <c r="G28" s="69" t="s">
        <v>470</v>
      </c>
    </row>
    <row r="29" spans="1:7" ht="13.5" customHeight="1">
      <c r="A29" s="67" t="s">
        <v>657</v>
      </c>
      <c r="B29" s="54"/>
      <c r="C29" s="54"/>
      <c r="D29" s="54"/>
      <c r="E29" s="54"/>
      <c r="F29" s="54"/>
      <c r="G29" s="69" t="s">
        <v>474</v>
      </c>
    </row>
    <row r="30" spans="1:7">
      <c r="A30" s="67" t="s">
        <v>648</v>
      </c>
      <c r="B30" s="54">
        <v>52676.330999999998</v>
      </c>
      <c r="C30" s="54">
        <v>72386.349000000002</v>
      </c>
      <c r="D30" s="54">
        <v>109357.391</v>
      </c>
      <c r="E30" s="54">
        <v>82099.311000000002</v>
      </c>
      <c r="F30" s="54">
        <v>95544.923999999999</v>
      </c>
      <c r="G30" s="69" t="s">
        <v>471</v>
      </c>
    </row>
    <row r="31" spans="1:7" ht="15.75" customHeight="1">
      <c r="A31" s="3" t="s">
        <v>405</v>
      </c>
      <c r="B31" s="54">
        <v>309945.484</v>
      </c>
      <c r="C31" s="54">
        <v>833087.16399999999</v>
      </c>
      <c r="D31" s="54">
        <v>1674034.3859999999</v>
      </c>
      <c r="E31" s="54">
        <v>928954.52300000004</v>
      </c>
      <c r="F31" s="54">
        <v>706180.21100000001</v>
      </c>
      <c r="G31" s="69" t="s">
        <v>158</v>
      </c>
    </row>
    <row r="32" spans="1:7">
      <c r="A32" s="3" t="s">
        <v>909</v>
      </c>
      <c r="B32" s="54"/>
      <c r="C32" s="54"/>
      <c r="D32" s="54"/>
      <c r="E32" s="54"/>
      <c r="F32" s="54"/>
      <c r="G32" s="69" t="s">
        <v>159</v>
      </c>
    </row>
    <row r="33" spans="1:7">
      <c r="A33" s="3" t="s">
        <v>910</v>
      </c>
      <c r="B33" s="54">
        <v>62457.974000000002</v>
      </c>
      <c r="C33" s="54">
        <v>155239.315</v>
      </c>
      <c r="D33" s="54">
        <v>569718.17099999997</v>
      </c>
      <c r="E33" s="54">
        <v>292798.70400000003</v>
      </c>
      <c r="F33" s="54">
        <v>156117.51999999999</v>
      </c>
      <c r="G33" s="69" t="s">
        <v>160</v>
      </c>
    </row>
    <row r="34" spans="1:7" ht="14.25" customHeight="1">
      <c r="A34" s="3" t="s">
        <v>658</v>
      </c>
      <c r="B34" s="55"/>
      <c r="C34" s="54"/>
      <c r="D34" s="54"/>
      <c r="E34" s="54"/>
      <c r="F34" s="55"/>
      <c r="G34" s="69" t="s">
        <v>161</v>
      </c>
    </row>
    <row r="35" spans="1:7" ht="14.25" customHeight="1">
      <c r="A35" s="3" t="s">
        <v>978</v>
      </c>
      <c r="B35" s="55"/>
      <c r="C35" s="54"/>
      <c r="D35" s="54"/>
      <c r="E35" s="54"/>
      <c r="F35" s="55"/>
      <c r="G35" s="69" t="s">
        <v>475</v>
      </c>
    </row>
    <row r="36" spans="1:7" ht="14.25" customHeight="1">
      <c r="A36" s="3" t="s">
        <v>659</v>
      </c>
      <c r="B36" s="55"/>
      <c r="C36" s="54"/>
      <c r="D36" s="54"/>
      <c r="E36" s="54"/>
      <c r="F36" s="55"/>
      <c r="G36" s="69" t="s">
        <v>476</v>
      </c>
    </row>
    <row r="37" spans="1:7" ht="14.25" customHeight="1">
      <c r="A37" s="3" t="s">
        <v>472</v>
      </c>
      <c r="B37" s="54">
        <v>63113.966999999997</v>
      </c>
      <c r="C37" s="54">
        <v>79135.854000000007</v>
      </c>
      <c r="D37" s="54">
        <v>95634.183000000005</v>
      </c>
      <c r="E37" s="54">
        <v>102451.317</v>
      </c>
      <c r="F37" s="54">
        <v>143322.79800000001</v>
      </c>
      <c r="G37" s="69" t="s">
        <v>473</v>
      </c>
    </row>
    <row r="38" spans="1:7" ht="14.25" customHeight="1">
      <c r="A38" s="3" t="s">
        <v>911</v>
      </c>
      <c r="B38" s="54"/>
      <c r="C38" s="54"/>
      <c r="D38" s="54"/>
      <c r="E38" s="54"/>
      <c r="F38" s="54"/>
      <c r="G38" s="69" t="s">
        <v>162</v>
      </c>
    </row>
    <row r="39" spans="1:7" ht="14.25" customHeight="1">
      <c r="A39" s="184" t="s">
        <v>661</v>
      </c>
      <c r="B39" s="54"/>
      <c r="C39" s="54"/>
      <c r="D39" s="54"/>
      <c r="E39" s="54"/>
      <c r="F39" s="54"/>
      <c r="G39" s="69" t="s">
        <v>163</v>
      </c>
    </row>
    <row r="40" spans="1:7" ht="14.25" customHeight="1">
      <c r="A40" s="3" t="s">
        <v>662</v>
      </c>
      <c r="B40" s="54"/>
      <c r="C40" s="54"/>
      <c r="D40" s="54"/>
      <c r="E40" s="54"/>
      <c r="F40" s="54"/>
      <c r="G40" s="69" t="s">
        <v>164</v>
      </c>
    </row>
    <row r="41" spans="1:7" ht="14.25" customHeight="1">
      <c r="A41" s="3" t="s">
        <v>477</v>
      </c>
      <c r="B41" s="54">
        <v>5957.9470000000001</v>
      </c>
      <c r="C41" s="54">
        <v>28354.797999999999</v>
      </c>
      <c r="D41" s="54">
        <v>33763.131000000001</v>
      </c>
      <c r="E41" s="54">
        <v>36089.044000000002</v>
      </c>
      <c r="F41" s="54">
        <v>27423.88</v>
      </c>
      <c r="G41" s="69" t="s">
        <v>165</v>
      </c>
    </row>
    <row r="42" spans="1:7" ht="14.25" customHeight="1">
      <c r="A42" s="3" t="s">
        <v>478</v>
      </c>
      <c r="B42" s="54"/>
      <c r="C42" s="54"/>
      <c r="D42" s="54"/>
      <c r="E42" s="54"/>
      <c r="F42" s="54"/>
      <c r="G42" s="69" t="s">
        <v>479</v>
      </c>
    </row>
    <row r="43" spans="1:7" ht="14.25" customHeight="1">
      <c r="A43" s="3" t="s">
        <v>472</v>
      </c>
      <c r="B43" s="54">
        <v>405227.30200000003</v>
      </c>
      <c r="C43" s="54">
        <v>435769.02</v>
      </c>
      <c r="D43" s="54">
        <v>1009588.24</v>
      </c>
      <c r="E43" s="54">
        <v>780550.65700000001</v>
      </c>
      <c r="F43" s="54">
        <v>825850.99100000004</v>
      </c>
      <c r="G43" s="69" t="s">
        <v>480</v>
      </c>
    </row>
    <row r="44" spans="1:7">
      <c r="A44" s="184" t="s">
        <v>481</v>
      </c>
      <c r="B44" s="54"/>
      <c r="C44" s="54"/>
      <c r="D44" s="54"/>
      <c r="E44" s="54"/>
      <c r="F44" s="54"/>
      <c r="G44" s="69" t="s">
        <v>371</v>
      </c>
    </row>
    <row r="45" spans="1:7">
      <c r="A45" s="184" t="s">
        <v>912</v>
      </c>
      <c r="B45" s="54"/>
      <c r="C45" s="54"/>
      <c r="D45" s="54"/>
      <c r="E45" s="54"/>
      <c r="F45" s="54"/>
      <c r="G45" s="69" t="s">
        <v>483</v>
      </c>
    </row>
    <row r="46" spans="1:7">
      <c r="A46" s="184" t="s">
        <v>913</v>
      </c>
      <c r="B46" s="54"/>
      <c r="C46" s="54"/>
      <c r="D46" s="54"/>
      <c r="E46" s="54"/>
      <c r="F46" s="54"/>
      <c r="G46" s="69" t="s">
        <v>660</v>
      </c>
    </row>
    <row r="47" spans="1:7">
      <c r="A47" s="184" t="s">
        <v>914</v>
      </c>
      <c r="B47" s="54"/>
      <c r="C47" s="54"/>
      <c r="D47" s="54"/>
      <c r="E47" s="54"/>
      <c r="F47" s="54"/>
      <c r="G47" s="69" t="s">
        <v>166</v>
      </c>
    </row>
    <row r="48" spans="1:7">
      <c r="A48" s="64" t="s">
        <v>482</v>
      </c>
      <c r="B48" s="54">
        <v>571250.61899999995</v>
      </c>
      <c r="C48" s="54">
        <v>770961.52800000005</v>
      </c>
      <c r="D48" s="54">
        <v>1665445.477</v>
      </c>
      <c r="E48" s="54">
        <v>3243771.3560000001</v>
      </c>
      <c r="F48" s="54">
        <v>3835972.139</v>
      </c>
      <c r="G48" s="69" t="s">
        <v>167</v>
      </c>
    </row>
    <row r="49" spans="1:7">
      <c r="A49" s="184" t="s">
        <v>898</v>
      </c>
      <c r="B49" s="54"/>
      <c r="C49" s="54"/>
      <c r="D49" s="54"/>
      <c r="E49" s="54"/>
      <c r="F49" s="54"/>
      <c r="G49" s="69" t="s">
        <v>484</v>
      </c>
    </row>
    <row r="50" spans="1:7">
      <c r="A50" s="184" t="s">
        <v>663</v>
      </c>
      <c r="B50" s="54"/>
      <c r="C50" s="54"/>
      <c r="D50" s="54"/>
      <c r="E50" s="54"/>
      <c r="F50" s="54"/>
      <c r="G50" s="69" t="s">
        <v>485</v>
      </c>
    </row>
    <row r="51" spans="1:7">
      <c r="A51" s="184" t="s">
        <v>915</v>
      </c>
      <c r="B51" s="54">
        <v>221805.42</v>
      </c>
      <c r="C51" s="54">
        <v>378613.46399999998</v>
      </c>
      <c r="D51" s="54">
        <v>830724.58299999998</v>
      </c>
      <c r="E51" s="54">
        <v>3359517.57</v>
      </c>
      <c r="F51" s="54">
        <v>2371871.8089999999</v>
      </c>
      <c r="G51" s="69" t="s">
        <v>486</v>
      </c>
    </row>
    <row r="52" spans="1:7">
      <c r="A52" s="184" t="s">
        <v>916</v>
      </c>
      <c r="B52" s="54"/>
      <c r="C52" s="54"/>
      <c r="D52" s="54"/>
      <c r="E52" s="54"/>
      <c r="F52" s="54"/>
      <c r="G52" s="69" t="s">
        <v>487</v>
      </c>
    </row>
    <row r="53" spans="1:7">
      <c r="A53" s="184" t="s">
        <v>917</v>
      </c>
      <c r="B53" s="54"/>
      <c r="C53" s="54"/>
      <c r="D53" s="54"/>
      <c r="E53" s="54"/>
      <c r="F53" s="54"/>
      <c r="G53" s="69" t="s">
        <v>488</v>
      </c>
    </row>
    <row r="54" spans="1:7">
      <c r="A54" s="184" t="s">
        <v>664</v>
      </c>
      <c r="B54" s="54"/>
      <c r="C54" s="54"/>
      <c r="D54" s="54"/>
      <c r="E54" s="54"/>
      <c r="F54" s="54"/>
      <c r="G54" s="69" t="s">
        <v>490</v>
      </c>
    </row>
    <row r="55" spans="1:7" ht="12.75" customHeight="1">
      <c r="A55" s="64" t="s">
        <v>918</v>
      </c>
      <c r="B55" s="54">
        <v>56235.442999999999</v>
      </c>
      <c r="C55" s="54">
        <v>50848.112000000001</v>
      </c>
      <c r="D55" s="54">
        <v>81508.599000000002</v>
      </c>
      <c r="E55" s="54">
        <v>136253.872</v>
      </c>
      <c r="F55" s="54">
        <v>144757.883</v>
      </c>
      <c r="G55" s="69" t="s">
        <v>647</v>
      </c>
    </row>
    <row r="56" spans="1:7">
      <c r="A56" s="184" t="s">
        <v>919</v>
      </c>
      <c r="B56" s="54"/>
      <c r="C56" s="54"/>
      <c r="D56" s="54"/>
      <c r="E56" s="54"/>
      <c r="F56" s="54"/>
      <c r="G56" s="69" t="s">
        <v>218</v>
      </c>
    </row>
    <row r="57" spans="1:7">
      <c r="A57" s="3" t="s">
        <v>702</v>
      </c>
      <c r="B57" s="54">
        <v>82167.58600000001</v>
      </c>
      <c r="C57" s="54">
        <v>106830.39999999999</v>
      </c>
      <c r="D57" s="54">
        <v>248971.88199999928</v>
      </c>
      <c r="E57" s="54">
        <v>127474.947</v>
      </c>
      <c r="F57" s="54">
        <v>182066.62299999999</v>
      </c>
      <c r="G57" s="69" t="s">
        <v>217</v>
      </c>
    </row>
    <row r="58" spans="1:7">
      <c r="A58" s="6"/>
      <c r="B58" s="57"/>
      <c r="C58" s="57"/>
      <c r="D58" s="57"/>
      <c r="E58" s="57"/>
      <c r="F58" s="6"/>
      <c r="G58" s="83"/>
    </row>
    <row r="59" spans="1:7" ht="9" customHeight="1">
      <c r="G59" s="145"/>
    </row>
    <row r="67" spans="2:6">
      <c r="D67" s="24"/>
    </row>
    <row r="70" spans="2:6">
      <c r="B70" s="3"/>
      <c r="C70" s="3"/>
      <c r="D70" s="3"/>
      <c r="E70" s="3"/>
      <c r="F70" s="3"/>
    </row>
    <row r="72" spans="2:6">
      <c r="B72" s="3"/>
      <c r="C72" s="3"/>
      <c r="D72" s="3"/>
      <c r="E72" s="3"/>
      <c r="F72" s="3"/>
    </row>
    <row r="73" spans="2:6">
      <c r="B73" s="3"/>
      <c r="C73" s="3"/>
      <c r="D73" s="3"/>
      <c r="E73" s="3"/>
      <c r="F73" s="3"/>
    </row>
    <row r="74" spans="2:6">
      <c r="B74" s="3"/>
      <c r="C74" s="3"/>
      <c r="D74" s="3"/>
      <c r="E74" s="3"/>
      <c r="F74" s="3"/>
    </row>
  </sheetData>
  <mergeCells count="4">
    <mergeCell ref="A2:G2"/>
    <mergeCell ref="A3:G3"/>
    <mergeCell ref="A4:G4"/>
    <mergeCell ref="A5:G5"/>
  </mergeCells>
  <hyperlinks>
    <hyperlink ref="A1" location="Содержание!A1" display="Мазмуну" xr:uid="{48F5D552-42CE-4F9A-A4CA-3517B1324012}"/>
  </hyperlinks>
  <pageMargins left="0.70866141732283472" right="0.70866141732283472" top="0.74803149606299213" bottom="0.74803149606299213" header="0.31496062992125984" footer="0.31496062992125984"/>
  <pageSetup paperSize="9" scale="88" firstPageNumber="31" orientation="landscape"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Лист9"/>
  <dimension ref="A1:K193"/>
  <sheetViews>
    <sheetView zoomScaleNormal="100" zoomScaleSheetLayoutView="100" workbookViewId="0">
      <selection activeCell="A2" sqref="A2:I2"/>
    </sheetView>
  </sheetViews>
  <sheetFormatPr defaultColWidth="9.140625" defaultRowHeight="12.75"/>
  <cols>
    <col min="1" max="1" width="10" style="202" customWidth="1"/>
    <col min="2" max="2" width="40.7109375" style="61" customWidth="1"/>
    <col min="3" max="6" width="10.42578125" style="1" customWidth="1"/>
    <col min="7" max="7" width="10.28515625" style="1" customWidth="1"/>
    <col min="8" max="8" width="1.85546875" style="1" customWidth="1"/>
    <col min="9" max="9" width="44.85546875" style="162" customWidth="1"/>
    <col min="10" max="10" width="9.140625" style="31"/>
    <col min="11" max="16384" width="9.140625" style="7"/>
  </cols>
  <sheetData>
    <row r="1" spans="1:11" s="3" customFormat="1" ht="19.5" customHeight="1">
      <c r="A1" s="296" t="s">
        <v>1161</v>
      </c>
      <c r="B1" s="1"/>
      <c r="C1" s="1"/>
      <c r="D1" s="1"/>
      <c r="E1" s="1"/>
      <c r="F1" s="1"/>
      <c r="G1" s="1"/>
    </row>
    <row r="2" spans="1:11" ht="15.75" customHeight="1">
      <c r="A2" s="1153" t="s">
        <v>926</v>
      </c>
      <c r="B2" s="1153"/>
      <c r="C2" s="1153"/>
      <c r="D2" s="1153"/>
      <c r="E2" s="1153"/>
      <c r="F2" s="1153"/>
      <c r="G2" s="1153"/>
      <c r="H2" s="1153"/>
      <c r="I2" s="1153"/>
    </row>
    <row r="3" spans="1:11" ht="12.75" customHeight="1">
      <c r="A3" s="1145" t="s">
        <v>897</v>
      </c>
      <c r="B3" s="1145"/>
      <c r="C3" s="1145"/>
      <c r="D3" s="1145"/>
      <c r="E3" s="1145"/>
      <c r="F3" s="1145"/>
      <c r="G3" s="1145"/>
      <c r="H3" s="1145"/>
      <c r="I3" s="1145"/>
    </row>
    <row r="4" spans="1:11" ht="15" customHeight="1">
      <c r="A4" s="1144" t="s">
        <v>868</v>
      </c>
      <c r="B4" s="1144"/>
      <c r="C4" s="1144"/>
      <c r="D4" s="1144"/>
      <c r="E4" s="1144"/>
      <c r="F4" s="1144"/>
      <c r="G4" s="1144"/>
      <c r="H4" s="1144"/>
      <c r="I4" s="1144"/>
    </row>
    <row r="5" spans="1:11" ht="15" customHeight="1">
      <c r="A5" s="1145" t="s">
        <v>731</v>
      </c>
      <c r="B5" s="1145"/>
      <c r="C5" s="1145"/>
      <c r="D5" s="1145"/>
      <c r="E5" s="1145"/>
      <c r="F5" s="1145"/>
      <c r="G5" s="1145"/>
      <c r="H5" s="1145"/>
      <c r="I5" s="1145"/>
    </row>
    <row r="6" spans="1:11" s="12" customFormat="1" ht="8.25" customHeight="1">
      <c r="A6" s="185"/>
      <c r="B6" s="186"/>
      <c r="C6" s="1154"/>
      <c r="D6" s="1154"/>
      <c r="E6" s="1154"/>
      <c r="F6" s="1154"/>
      <c r="G6" s="1154"/>
      <c r="H6" s="1154"/>
      <c r="I6" s="1154"/>
      <c r="J6" s="156"/>
    </row>
    <row r="7" spans="1:11" ht="22.5" customHeight="1">
      <c r="A7" s="203" t="s">
        <v>492</v>
      </c>
      <c r="B7" s="1149"/>
      <c r="C7" s="1151">
        <v>2020</v>
      </c>
      <c r="D7" s="1151">
        <v>2021</v>
      </c>
      <c r="E7" s="1151">
        <v>2022</v>
      </c>
      <c r="F7" s="1151">
        <v>2023</v>
      </c>
      <c r="G7" s="1151">
        <v>2024</v>
      </c>
      <c r="H7" s="249"/>
      <c r="I7" s="1147" t="s">
        <v>517</v>
      </c>
    </row>
    <row r="8" spans="1:11" s="149" customFormat="1" ht="12.75" customHeight="1">
      <c r="A8" s="204" t="s">
        <v>130</v>
      </c>
      <c r="B8" s="1150"/>
      <c r="C8" s="1152"/>
      <c r="D8" s="1152"/>
      <c r="E8" s="1152"/>
      <c r="F8" s="1152"/>
      <c r="G8" s="1152"/>
      <c r="H8" s="250"/>
      <c r="I8" s="1148"/>
      <c r="J8" s="157"/>
    </row>
    <row r="9" spans="1:11" ht="6.75" customHeight="1">
      <c r="A9" s="187"/>
      <c r="B9" s="188"/>
      <c r="C9" s="3"/>
      <c r="D9" s="3"/>
      <c r="E9" s="3"/>
      <c r="F9" s="3"/>
      <c r="G9" s="3"/>
      <c r="H9" s="3"/>
      <c r="I9" s="61"/>
    </row>
    <row r="10" spans="1:11" s="11" customFormat="1" ht="15.75" customHeight="1">
      <c r="A10" s="189"/>
      <c r="B10" s="4" t="s">
        <v>1019</v>
      </c>
      <c r="C10" s="53">
        <v>1973190.595</v>
      </c>
      <c r="D10" s="53">
        <v>2752163.747</v>
      </c>
      <c r="E10" s="53">
        <v>2254702.932</v>
      </c>
      <c r="F10" s="53">
        <v>3384856.0929999999</v>
      </c>
      <c r="G10" s="53">
        <v>5141743.4610000001</v>
      </c>
      <c r="H10" s="53"/>
      <c r="I10" s="58" t="s">
        <v>385</v>
      </c>
      <c r="J10" s="30"/>
      <c r="K10" s="18"/>
    </row>
    <row r="11" spans="1:11" ht="6.75" customHeight="1">
      <c r="A11" s="189"/>
      <c r="B11" s="151"/>
      <c r="C11" s="36"/>
      <c r="D11" s="7"/>
      <c r="E11" s="7"/>
      <c r="F11" s="7"/>
      <c r="G11" s="7"/>
      <c r="H11" s="7"/>
      <c r="I11" s="61"/>
    </row>
    <row r="12" spans="1:11" ht="12" customHeight="1">
      <c r="A12" s="208" t="s">
        <v>235</v>
      </c>
      <c r="B12" s="191" t="s">
        <v>927</v>
      </c>
      <c r="C12" s="27">
        <v>21050.931</v>
      </c>
      <c r="D12" s="27">
        <v>11391.491</v>
      </c>
      <c r="E12" s="27">
        <v>68982.462</v>
      </c>
      <c r="F12" s="27">
        <v>54259.737999999998</v>
      </c>
      <c r="G12" s="27">
        <v>48942.830999999998</v>
      </c>
      <c r="H12" s="27"/>
      <c r="I12" s="61" t="s">
        <v>236</v>
      </c>
      <c r="J12" s="32"/>
    </row>
    <row r="13" spans="1:11" s="17" customFormat="1" ht="12" customHeight="1">
      <c r="A13" s="251" t="s">
        <v>237</v>
      </c>
      <c r="B13" s="192" t="s">
        <v>406</v>
      </c>
      <c r="C13" s="27">
        <v>563.95100000000002</v>
      </c>
      <c r="D13" s="27">
        <v>349.649</v>
      </c>
      <c r="E13" s="27">
        <v>3909.152</v>
      </c>
      <c r="F13" s="27">
        <v>22475.302</v>
      </c>
      <c r="G13" s="27">
        <v>19490.513999999999</v>
      </c>
      <c r="H13" s="27"/>
      <c r="I13" s="64" t="s">
        <v>238</v>
      </c>
      <c r="J13" s="31"/>
    </row>
    <row r="14" spans="1:11" ht="12" customHeight="1">
      <c r="A14" s="208" t="s">
        <v>239</v>
      </c>
      <c r="B14" s="191" t="s">
        <v>493</v>
      </c>
      <c r="C14" s="27"/>
      <c r="D14" s="27"/>
      <c r="E14" s="7"/>
      <c r="F14" s="7"/>
      <c r="G14" s="7"/>
      <c r="H14" s="7"/>
      <c r="I14" s="61" t="s">
        <v>374</v>
      </c>
    </row>
    <row r="15" spans="1:11" ht="12" customHeight="1">
      <c r="A15" s="252"/>
      <c r="B15" s="191" t="s">
        <v>778</v>
      </c>
      <c r="C15" s="27">
        <v>8585.19</v>
      </c>
      <c r="D15" s="27">
        <v>17440.717000000001</v>
      </c>
      <c r="E15" s="27">
        <v>19334.067999999999</v>
      </c>
      <c r="F15" s="27">
        <v>26339.424999999999</v>
      </c>
      <c r="G15" s="27">
        <v>9925.4480000000003</v>
      </c>
      <c r="H15" s="27"/>
      <c r="I15" s="62" t="s">
        <v>494</v>
      </c>
    </row>
    <row r="16" spans="1:11" ht="12" customHeight="1">
      <c r="A16" s="1146" t="s">
        <v>240</v>
      </c>
      <c r="B16" s="191" t="s">
        <v>928</v>
      </c>
      <c r="C16" s="36"/>
      <c r="D16" s="27"/>
      <c r="E16" s="7"/>
      <c r="F16" s="7"/>
      <c r="G16" s="7"/>
      <c r="H16" s="7"/>
      <c r="I16" s="61" t="s">
        <v>495</v>
      </c>
    </row>
    <row r="17" spans="1:10" ht="12" customHeight="1">
      <c r="A17" s="1146"/>
      <c r="B17" s="191" t="s">
        <v>496</v>
      </c>
      <c r="C17" s="27">
        <v>51123.834000000003</v>
      </c>
      <c r="D17" s="27">
        <v>52163.199999999997</v>
      </c>
      <c r="E17" s="27">
        <v>55493.504000000001</v>
      </c>
      <c r="F17" s="27">
        <v>33823.777000000002</v>
      </c>
      <c r="G17" s="27">
        <v>53357.8</v>
      </c>
      <c r="H17" s="27"/>
      <c r="I17" s="62" t="s">
        <v>497</v>
      </c>
    </row>
    <row r="18" spans="1:10" ht="12" customHeight="1">
      <c r="A18" s="1146" t="s">
        <v>241</v>
      </c>
      <c r="B18" s="191" t="s">
        <v>416</v>
      </c>
      <c r="C18" s="27"/>
      <c r="D18" s="27"/>
      <c r="E18" s="7"/>
      <c r="F18" s="7"/>
      <c r="G18" s="7"/>
      <c r="H18" s="7"/>
      <c r="I18" s="61" t="s">
        <v>375</v>
      </c>
    </row>
    <row r="19" spans="1:10" ht="12" customHeight="1">
      <c r="A19" s="1146"/>
      <c r="B19" s="191" t="s">
        <v>498</v>
      </c>
      <c r="C19" s="60">
        <v>2749.864</v>
      </c>
      <c r="D19" s="27">
        <v>3702.346</v>
      </c>
      <c r="E19" s="27">
        <v>4758.1210000000001</v>
      </c>
      <c r="F19" s="27">
        <v>3801.8449999999998</v>
      </c>
      <c r="G19" s="27">
        <v>3832.1480000000001</v>
      </c>
      <c r="H19" s="27"/>
      <c r="I19" s="62" t="s">
        <v>499</v>
      </c>
    </row>
    <row r="20" spans="1:10" ht="12" customHeight="1">
      <c r="A20" s="1146" t="s">
        <v>242</v>
      </c>
      <c r="B20" s="191" t="s">
        <v>942</v>
      </c>
      <c r="C20" s="60"/>
      <c r="D20" s="27"/>
      <c r="E20" s="27"/>
      <c r="F20" s="27"/>
      <c r="G20" s="27"/>
      <c r="H20" s="27"/>
      <c r="I20" s="61" t="s">
        <v>36</v>
      </c>
      <c r="J20" s="32"/>
    </row>
    <row r="21" spans="1:10" ht="12" customHeight="1">
      <c r="A21" s="1146"/>
      <c r="B21" s="191" t="s">
        <v>943</v>
      </c>
      <c r="C21" s="60"/>
      <c r="D21" s="27"/>
      <c r="E21" s="27"/>
      <c r="F21" s="27"/>
      <c r="G21" s="27"/>
      <c r="H21" s="27"/>
      <c r="I21" s="61" t="s">
        <v>501</v>
      </c>
    </row>
    <row r="22" spans="1:10" ht="12" customHeight="1">
      <c r="A22" s="1146"/>
      <c r="B22" s="191" t="s">
        <v>944</v>
      </c>
      <c r="C22" s="60">
        <v>209.51300000000001</v>
      </c>
      <c r="D22" s="27">
        <v>178.215</v>
      </c>
      <c r="E22" s="27">
        <v>251.38900000000001</v>
      </c>
      <c r="F22" s="27">
        <v>645.31899999999996</v>
      </c>
      <c r="G22" s="27">
        <v>308.39800000000002</v>
      </c>
      <c r="H22" s="27"/>
      <c r="I22" s="62" t="s">
        <v>500</v>
      </c>
    </row>
    <row r="23" spans="1:10" ht="12" customHeight="1">
      <c r="A23" s="1146" t="s">
        <v>243</v>
      </c>
      <c r="B23" s="191" t="s">
        <v>703</v>
      </c>
      <c r="C23" s="60"/>
      <c r="D23" s="27"/>
      <c r="E23" s="7"/>
      <c r="F23" s="7"/>
      <c r="G23" s="7"/>
      <c r="H23" s="7"/>
      <c r="I23" s="61" t="s">
        <v>377</v>
      </c>
    </row>
    <row r="24" spans="1:10" ht="12" customHeight="1">
      <c r="A24" s="1146"/>
      <c r="B24" s="191" t="s">
        <v>502</v>
      </c>
      <c r="C24" s="60">
        <v>81862.709000000003</v>
      </c>
      <c r="D24" s="27">
        <v>93127.433000000005</v>
      </c>
      <c r="E24" s="27">
        <v>135987.66899999999</v>
      </c>
      <c r="F24" s="27">
        <v>94741.572</v>
      </c>
      <c r="G24" s="27">
        <v>117145.15700000001</v>
      </c>
      <c r="H24" s="27"/>
      <c r="I24" s="62" t="s">
        <v>503</v>
      </c>
    </row>
    <row r="25" spans="1:10" ht="12.75" customHeight="1">
      <c r="A25" s="208" t="s">
        <v>244</v>
      </c>
      <c r="B25" s="191" t="s">
        <v>979</v>
      </c>
      <c r="C25" s="60">
        <v>39620.097000000002</v>
      </c>
      <c r="D25" s="27">
        <v>41271.807999999997</v>
      </c>
      <c r="E25" s="27">
        <v>72832.638999999996</v>
      </c>
      <c r="F25" s="27">
        <v>67868.388000000006</v>
      </c>
      <c r="G25" s="27">
        <v>61558.063999999998</v>
      </c>
      <c r="H25" s="27"/>
      <c r="I25" s="61" t="s">
        <v>245</v>
      </c>
    </row>
    <row r="26" spans="1:10" ht="12" customHeight="1">
      <c r="A26" s="1146" t="s">
        <v>246</v>
      </c>
      <c r="B26" s="191" t="s">
        <v>532</v>
      </c>
      <c r="C26" s="60"/>
      <c r="D26" s="27"/>
      <c r="E26" s="7"/>
      <c r="F26" s="7"/>
      <c r="G26" s="7"/>
      <c r="H26" s="7"/>
      <c r="I26" s="36"/>
    </row>
    <row r="27" spans="1:10" ht="12" customHeight="1">
      <c r="A27" s="1146"/>
      <c r="B27" s="191" t="s">
        <v>618</v>
      </c>
      <c r="C27" s="60">
        <v>795.49400000000003</v>
      </c>
      <c r="D27" s="27">
        <v>332.43099999999998</v>
      </c>
      <c r="E27" s="27">
        <v>788.64700000000005</v>
      </c>
      <c r="F27" s="27">
        <v>1478.201</v>
      </c>
      <c r="G27" s="27">
        <v>1424.4639999999999</v>
      </c>
      <c r="H27" s="27"/>
      <c r="I27" s="61" t="s">
        <v>247</v>
      </c>
    </row>
    <row r="28" spans="1:10" ht="12" customHeight="1">
      <c r="A28" s="208" t="s">
        <v>248</v>
      </c>
      <c r="B28" s="191" t="s">
        <v>945</v>
      </c>
      <c r="C28" s="60">
        <v>1174.777</v>
      </c>
      <c r="D28" s="60">
        <v>1769.4649999999999</v>
      </c>
      <c r="E28" s="27">
        <v>6751.915</v>
      </c>
      <c r="F28" s="27">
        <v>3092.1489999999999</v>
      </c>
      <c r="G28" s="27">
        <v>3768.241</v>
      </c>
      <c r="H28" s="27"/>
      <c r="I28" s="61" t="s">
        <v>249</v>
      </c>
    </row>
    <row r="29" spans="1:10" ht="12" customHeight="1">
      <c r="A29" s="1146" t="s">
        <v>250</v>
      </c>
      <c r="B29" s="191" t="s">
        <v>460</v>
      </c>
      <c r="C29" s="60"/>
      <c r="D29" s="60"/>
      <c r="E29" s="60"/>
      <c r="F29" s="60"/>
      <c r="G29" s="60"/>
      <c r="H29" s="60"/>
      <c r="I29" s="61" t="s">
        <v>376</v>
      </c>
    </row>
    <row r="30" spans="1:10" ht="12" customHeight="1">
      <c r="A30" s="1146"/>
      <c r="B30" s="191" t="s">
        <v>536</v>
      </c>
      <c r="C30" s="60">
        <v>218.369</v>
      </c>
      <c r="D30" s="60">
        <v>16.221</v>
      </c>
      <c r="E30" s="60">
        <v>548.95299999999997</v>
      </c>
      <c r="F30" s="60">
        <v>593.31700000000001</v>
      </c>
      <c r="G30" s="60">
        <v>189.42500000000001</v>
      </c>
      <c r="H30" s="60"/>
      <c r="I30" s="62" t="s">
        <v>539</v>
      </c>
    </row>
    <row r="31" spans="1:10" ht="12" customHeight="1">
      <c r="A31" s="1146" t="s">
        <v>251</v>
      </c>
      <c r="B31" s="191" t="s">
        <v>793</v>
      </c>
      <c r="C31" s="60"/>
      <c r="D31" s="60"/>
      <c r="E31" s="7"/>
      <c r="F31" s="7"/>
      <c r="G31" s="7"/>
      <c r="H31" s="7"/>
      <c r="I31" s="124"/>
    </row>
    <row r="32" spans="1:10" ht="12.75" customHeight="1">
      <c r="A32" s="1146"/>
      <c r="B32" s="191" t="s">
        <v>794</v>
      </c>
      <c r="C32" s="60"/>
      <c r="D32" s="60"/>
      <c r="E32" s="114"/>
      <c r="F32" s="114"/>
      <c r="G32" s="114"/>
      <c r="H32" s="114"/>
      <c r="I32" s="61" t="s">
        <v>378</v>
      </c>
    </row>
    <row r="33" spans="1:10" ht="12" customHeight="1">
      <c r="A33" s="1146"/>
      <c r="B33" s="191" t="s">
        <v>946</v>
      </c>
      <c r="C33" s="60">
        <v>1548.954</v>
      </c>
      <c r="D33" s="60">
        <v>1581.0740000000001</v>
      </c>
      <c r="E33" s="60">
        <v>3609.607</v>
      </c>
      <c r="F33" s="60">
        <v>2334.5970000000002</v>
      </c>
      <c r="G33" s="60">
        <v>3946.5410000000002</v>
      </c>
      <c r="H33" s="60"/>
      <c r="I33" s="62" t="s">
        <v>538</v>
      </c>
    </row>
    <row r="34" spans="1:10" ht="13.9" customHeight="1">
      <c r="A34" s="1146" t="s">
        <v>252</v>
      </c>
      <c r="B34" s="194" t="s">
        <v>533</v>
      </c>
      <c r="C34" s="60"/>
      <c r="D34" s="60"/>
      <c r="E34" s="7"/>
      <c r="F34" s="7"/>
      <c r="G34" s="7"/>
      <c r="H34" s="7"/>
      <c r="I34" s="61" t="s">
        <v>534</v>
      </c>
    </row>
    <row r="35" spans="1:10" ht="10.9" customHeight="1">
      <c r="A35" s="1146"/>
      <c r="B35" s="194" t="s">
        <v>947</v>
      </c>
      <c r="C35" s="60"/>
      <c r="D35" s="60"/>
      <c r="E35" s="60"/>
      <c r="F35" s="60"/>
      <c r="G35" s="60"/>
      <c r="H35" s="60"/>
      <c r="I35" s="61" t="s">
        <v>535</v>
      </c>
    </row>
    <row r="36" spans="1:10" ht="12" customHeight="1">
      <c r="A36" s="1146"/>
      <c r="B36" s="191" t="s">
        <v>795</v>
      </c>
      <c r="C36" s="60">
        <v>84.230999999999995</v>
      </c>
      <c r="D36" s="60">
        <v>178.846</v>
      </c>
      <c r="E36" s="60">
        <v>184.28200000000001</v>
      </c>
      <c r="F36" s="60">
        <v>116.08</v>
      </c>
      <c r="G36" s="60">
        <v>229.41300000000001</v>
      </c>
      <c r="H36" s="60"/>
      <c r="I36" s="62" t="s">
        <v>537</v>
      </c>
    </row>
    <row r="37" spans="1:10" ht="12" customHeight="1">
      <c r="A37" s="208" t="s">
        <v>253</v>
      </c>
      <c r="B37" s="191" t="s">
        <v>1068</v>
      </c>
      <c r="C37" s="60"/>
      <c r="D37" s="60"/>
      <c r="E37" s="60"/>
      <c r="F37" s="60"/>
      <c r="G37" s="60"/>
      <c r="H37" s="60"/>
      <c r="I37" s="61" t="s">
        <v>31</v>
      </c>
    </row>
    <row r="38" spans="1:10" ht="12" customHeight="1">
      <c r="A38" s="208"/>
      <c r="B38" s="191" t="s">
        <v>948</v>
      </c>
      <c r="C38" s="60">
        <v>4.7729999999999997</v>
      </c>
      <c r="D38" s="60">
        <v>9.6120000000000001</v>
      </c>
      <c r="E38" s="60">
        <v>8.2309999999999999</v>
      </c>
      <c r="F38" s="60">
        <v>42.92</v>
      </c>
      <c r="G38" s="60">
        <v>47.781999999999996</v>
      </c>
      <c r="H38" s="60"/>
      <c r="I38" s="62" t="s">
        <v>540</v>
      </c>
    </row>
    <row r="39" spans="1:10" ht="12" customHeight="1">
      <c r="A39" s="1146" t="s">
        <v>254</v>
      </c>
      <c r="B39" s="191" t="s">
        <v>949</v>
      </c>
      <c r="C39" s="27"/>
      <c r="D39" s="60"/>
      <c r="E39" s="7"/>
      <c r="F39" s="7"/>
      <c r="G39" s="7"/>
      <c r="H39" s="7"/>
      <c r="I39" s="61" t="s">
        <v>372</v>
      </c>
    </row>
    <row r="40" spans="1:10" ht="12.75" customHeight="1">
      <c r="A40" s="1146"/>
      <c r="B40" s="191" t="s">
        <v>950</v>
      </c>
      <c r="C40" s="27">
        <v>310.30099999999999</v>
      </c>
      <c r="D40" s="60">
        <v>453.07100000000003</v>
      </c>
      <c r="E40" s="60">
        <v>750.15499999999997</v>
      </c>
      <c r="F40" s="60">
        <v>779.90200000000004</v>
      </c>
      <c r="G40" s="60">
        <v>864.27700000000004</v>
      </c>
      <c r="H40" s="60"/>
      <c r="I40" s="62" t="s">
        <v>543</v>
      </c>
      <c r="J40" s="32"/>
    </row>
    <row r="41" spans="1:10" ht="12" customHeight="1">
      <c r="A41" s="1146" t="s">
        <v>255</v>
      </c>
      <c r="B41" s="191" t="s">
        <v>437</v>
      </c>
      <c r="C41" s="27"/>
      <c r="D41" s="60"/>
      <c r="E41" s="7"/>
      <c r="F41" s="7"/>
      <c r="G41" s="7"/>
      <c r="H41" s="7"/>
      <c r="I41" s="61" t="s">
        <v>32</v>
      </c>
    </row>
    <row r="42" spans="1:10" ht="12" customHeight="1">
      <c r="A42" s="1146"/>
      <c r="B42" s="191" t="s">
        <v>541</v>
      </c>
      <c r="C42" s="27">
        <v>1316.942</v>
      </c>
      <c r="D42" s="60">
        <v>1641.8140000000001</v>
      </c>
      <c r="E42" s="60">
        <v>3562.8710000000001</v>
      </c>
      <c r="F42" s="60">
        <v>4758.3729999999996</v>
      </c>
      <c r="G42" s="60">
        <v>4181.107</v>
      </c>
      <c r="H42" s="60"/>
      <c r="I42" s="62" t="s">
        <v>542</v>
      </c>
    </row>
    <row r="43" spans="1:10" ht="17.45" customHeight="1">
      <c r="A43" s="195" t="s">
        <v>256</v>
      </c>
      <c r="B43" s="191" t="s">
        <v>643</v>
      </c>
      <c r="C43" s="27">
        <v>1169.2940000000001</v>
      </c>
      <c r="D43" s="27">
        <v>707.37099999999998</v>
      </c>
      <c r="E43" s="27">
        <v>832.79100000000005</v>
      </c>
      <c r="F43" s="27">
        <v>5603.6970000000001</v>
      </c>
      <c r="G43" s="27">
        <v>11692.120999999999</v>
      </c>
      <c r="H43" s="27"/>
      <c r="I43" s="61" t="s">
        <v>644</v>
      </c>
      <c r="J43" s="32"/>
    </row>
    <row r="44" spans="1:10" ht="13.15" customHeight="1">
      <c r="A44" s="208" t="s">
        <v>257</v>
      </c>
      <c r="B44" s="191" t="s">
        <v>407</v>
      </c>
      <c r="C44" s="27">
        <v>1146.173</v>
      </c>
      <c r="D44" s="27">
        <v>1946.519</v>
      </c>
      <c r="E44" s="27">
        <v>1301.4079999999999</v>
      </c>
      <c r="F44" s="27">
        <v>1234.2449999999999</v>
      </c>
      <c r="G44" s="27">
        <v>18675.976999999999</v>
      </c>
      <c r="H44" s="27"/>
      <c r="I44" s="61" t="s">
        <v>258</v>
      </c>
    </row>
    <row r="45" spans="1:10" ht="12" customHeight="1">
      <c r="A45" s="1146" t="s">
        <v>259</v>
      </c>
      <c r="B45" s="191" t="s">
        <v>951</v>
      </c>
      <c r="C45" s="27"/>
      <c r="D45" s="27"/>
      <c r="E45" s="7"/>
      <c r="F45" s="7"/>
      <c r="G45" s="7"/>
      <c r="H45" s="7"/>
      <c r="I45" s="61" t="s">
        <v>33</v>
      </c>
    </row>
    <row r="46" spans="1:10" ht="12" customHeight="1">
      <c r="A46" s="1146"/>
      <c r="B46" s="191" t="s">
        <v>952</v>
      </c>
      <c r="C46" s="27"/>
      <c r="D46" s="27"/>
      <c r="E46" s="7"/>
      <c r="F46" s="7"/>
      <c r="G46" s="7"/>
      <c r="H46" s="7"/>
      <c r="I46" s="62" t="s">
        <v>544</v>
      </c>
    </row>
    <row r="47" spans="1:10" ht="12" customHeight="1">
      <c r="A47" s="1146"/>
      <c r="B47" s="191" t="s">
        <v>546</v>
      </c>
      <c r="C47" s="27">
        <v>18808.262999999999</v>
      </c>
      <c r="D47" s="27">
        <v>29876.530999999999</v>
      </c>
      <c r="E47" s="27">
        <v>34140.230000000003</v>
      </c>
      <c r="F47" s="27">
        <v>34804.678</v>
      </c>
      <c r="G47" s="27">
        <v>37442.540999999997</v>
      </c>
      <c r="H47" s="27"/>
      <c r="I47" s="62" t="s">
        <v>545</v>
      </c>
    </row>
    <row r="48" spans="1:10" ht="12" customHeight="1">
      <c r="A48" s="1146" t="s">
        <v>260</v>
      </c>
      <c r="B48" s="196" t="s">
        <v>980</v>
      </c>
      <c r="C48" s="7"/>
      <c r="D48" s="27"/>
      <c r="E48" s="7"/>
      <c r="F48" s="7"/>
      <c r="G48" s="7"/>
      <c r="H48" s="7"/>
      <c r="I48" s="61" t="s">
        <v>379</v>
      </c>
    </row>
    <row r="49" spans="1:10" ht="12" customHeight="1">
      <c r="A49" s="1146"/>
      <c r="B49" s="191" t="s">
        <v>547</v>
      </c>
      <c r="C49" s="27">
        <v>2446.471</v>
      </c>
      <c r="D49" s="27">
        <v>5939.0950000000003</v>
      </c>
      <c r="E49" s="27">
        <v>5819.7340000000004</v>
      </c>
      <c r="F49" s="27">
        <v>9351.8169999999991</v>
      </c>
      <c r="G49" s="27">
        <v>6126.3519999999999</v>
      </c>
      <c r="H49" s="27"/>
      <c r="I49" s="62" t="s">
        <v>548</v>
      </c>
    </row>
    <row r="50" spans="1:10" ht="12" customHeight="1">
      <c r="A50" s="208" t="s">
        <v>261</v>
      </c>
      <c r="B50" s="191" t="s">
        <v>422</v>
      </c>
      <c r="C50" s="27">
        <v>6618.4809999999998</v>
      </c>
      <c r="D50" s="27">
        <v>5698.6040000000003</v>
      </c>
      <c r="E50" s="27">
        <v>7102.125</v>
      </c>
      <c r="F50" s="27">
        <v>9105.643</v>
      </c>
      <c r="G50" s="27">
        <v>10864.353999999999</v>
      </c>
      <c r="H50" s="27"/>
      <c r="I50" s="61" t="s">
        <v>262</v>
      </c>
    </row>
    <row r="51" spans="1:10" ht="12" customHeight="1">
      <c r="A51" s="1146" t="s">
        <v>263</v>
      </c>
      <c r="B51" s="191" t="s">
        <v>410</v>
      </c>
      <c r="C51" s="7"/>
      <c r="D51" s="27"/>
      <c r="E51" s="7"/>
      <c r="F51" s="7"/>
      <c r="G51" s="7"/>
      <c r="H51" s="7"/>
      <c r="I51" s="61" t="s">
        <v>380</v>
      </c>
    </row>
    <row r="52" spans="1:10" ht="12" customHeight="1">
      <c r="A52" s="1146"/>
      <c r="B52" s="191" t="s">
        <v>549</v>
      </c>
      <c r="C52" s="27">
        <v>6203.915</v>
      </c>
      <c r="D52" s="27">
        <v>7614.4610000000002</v>
      </c>
      <c r="E52" s="27">
        <v>11430.334000000001</v>
      </c>
      <c r="F52" s="27">
        <v>14376.545</v>
      </c>
      <c r="G52" s="27">
        <v>10084.481</v>
      </c>
      <c r="H52" s="27"/>
      <c r="I52" s="62" t="s">
        <v>550</v>
      </c>
    </row>
    <row r="53" spans="1:10" ht="12" customHeight="1">
      <c r="A53" s="1146" t="s">
        <v>264</v>
      </c>
      <c r="B53" s="191" t="s">
        <v>953</v>
      </c>
      <c r="C53" s="7"/>
      <c r="D53" s="27"/>
      <c r="E53" s="27"/>
      <c r="F53" s="27"/>
      <c r="G53" s="27"/>
      <c r="H53" s="27"/>
      <c r="I53" s="61" t="s">
        <v>381</v>
      </c>
    </row>
    <row r="54" spans="1:10" ht="12" customHeight="1">
      <c r="A54" s="1146"/>
      <c r="B54" s="191" t="s">
        <v>552</v>
      </c>
      <c r="C54" s="27">
        <v>232.17400000000001</v>
      </c>
      <c r="D54" s="27">
        <v>52.122999999999998</v>
      </c>
      <c r="E54" s="27">
        <v>346.38600000000002</v>
      </c>
      <c r="F54" s="27">
        <v>1045.107</v>
      </c>
      <c r="G54" s="27">
        <v>696.13599999999997</v>
      </c>
      <c r="H54" s="27"/>
      <c r="I54" s="62" t="s">
        <v>551</v>
      </c>
    </row>
    <row r="55" spans="1:10" ht="12" customHeight="1">
      <c r="A55" s="208" t="s">
        <v>265</v>
      </c>
      <c r="B55" s="191" t="s">
        <v>461</v>
      </c>
      <c r="C55" s="27">
        <v>13153.9</v>
      </c>
      <c r="D55" s="27">
        <v>20869.343000000001</v>
      </c>
      <c r="E55" s="27">
        <v>2721.9160000000002</v>
      </c>
      <c r="F55" s="27">
        <v>3002.82</v>
      </c>
      <c r="G55" s="27">
        <v>5541.9260000000004</v>
      </c>
      <c r="H55" s="27"/>
      <c r="I55" s="61" t="s">
        <v>266</v>
      </c>
    </row>
    <row r="56" spans="1:10" ht="12" customHeight="1">
      <c r="A56" s="1146" t="s">
        <v>267</v>
      </c>
      <c r="B56" s="191" t="s">
        <v>929</v>
      </c>
      <c r="C56" s="27"/>
      <c r="D56" s="27"/>
      <c r="E56" s="7"/>
      <c r="F56" s="7"/>
      <c r="G56" s="7"/>
      <c r="H56" s="7"/>
      <c r="I56" s="61" t="s">
        <v>382</v>
      </c>
    </row>
    <row r="57" spans="1:10" ht="12" customHeight="1">
      <c r="A57" s="1146"/>
      <c r="B57" s="191" t="s">
        <v>553</v>
      </c>
      <c r="C57" s="27">
        <v>23884.424999999999</v>
      </c>
      <c r="D57" s="27">
        <v>33819.478999999999</v>
      </c>
      <c r="E57" s="27">
        <v>27571.155999999999</v>
      </c>
      <c r="F57" s="27">
        <v>23252.431</v>
      </c>
      <c r="G57" s="27">
        <v>10185.572</v>
      </c>
      <c r="H57" s="27"/>
      <c r="I57" s="62" t="s">
        <v>554</v>
      </c>
      <c r="J57" s="32"/>
    </row>
    <row r="58" spans="1:10" ht="12" customHeight="1">
      <c r="A58" s="208" t="s">
        <v>268</v>
      </c>
      <c r="B58" s="191" t="s">
        <v>930</v>
      </c>
      <c r="C58" s="27">
        <v>145150.09400000001</v>
      </c>
      <c r="D58" s="27">
        <v>177786.81599999999</v>
      </c>
      <c r="E58" s="27">
        <v>138492.59700000001</v>
      </c>
      <c r="F58" s="27">
        <v>233470.01199999999</v>
      </c>
      <c r="G58" s="27">
        <v>245181.11600000001</v>
      </c>
      <c r="H58" s="27"/>
      <c r="I58" s="61" t="s">
        <v>269</v>
      </c>
    </row>
    <row r="59" spans="1:10" ht="12" customHeight="1">
      <c r="A59" s="1146" t="s">
        <v>270</v>
      </c>
      <c r="B59" s="191" t="s">
        <v>439</v>
      </c>
      <c r="C59" s="27"/>
      <c r="D59" s="27"/>
      <c r="E59" s="7"/>
      <c r="F59" s="7"/>
      <c r="G59" s="7"/>
      <c r="H59" s="7"/>
      <c r="I59" s="61" t="s">
        <v>384</v>
      </c>
    </row>
    <row r="60" spans="1:10" ht="12" customHeight="1">
      <c r="A60" s="1146"/>
      <c r="B60" s="191" t="s">
        <v>555</v>
      </c>
      <c r="C60" s="27"/>
      <c r="D60" s="27"/>
      <c r="E60" s="7"/>
      <c r="F60" s="7"/>
      <c r="G60" s="7"/>
      <c r="H60" s="7"/>
      <c r="I60" s="62" t="s">
        <v>557</v>
      </c>
    </row>
    <row r="61" spans="1:10" ht="12" customHeight="1">
      <c r="A61" s="1146"/>
      <c r="B61" s="191" t="s">
        <v>556</v>
      </c>
      <c r="C61" s="27">
        <v>83174.710999999996</v>
      </c>
      <c r="D61" s="27">
        <v>99988.394</v>
      </c>
      <c r="E61" s="27">
        <v>198850.649</v>
      </c>
      <c r="F61" s="27">
        <v>201170.87899999999</v>
      </c>
      <c r="G61" s="27">
        <v>321430.47100000002</v>
      </c>
      <c r="H61" s="27"/>
      <c r="I61" s="62" t="s">
        <v>558</v>
      </c>
    </row>
    <row r="62" spans="1:10" ht="12" customHeight="1">
      <c r="A62" s="1146" t="s">
        <v>271</v>
      </c>
      <c r="B62" s="194" t="s">
        <v>671</v>
      </c>
      <c r="C62" s="27"/>
      <c r="D62" s="27"/>
      <c r="E62" s="7"/>
      <c r="F62" s="7"/>
      <c r="G62" s="7"/>
      <c r="H62" s="7"/>
      <c r="I62" s="61" t="s">
        <v>0</v>
      </c>
    </row>
    <row r="63" spans="1:10" ht="12" customHeight="1">
      <c r="A63" s="1146"/>
      <c r="B63" s="191" t="s">
        <v>931</v>
      </c>
      <c r="C63" s="27"/>
      <c r="D63" s="27"/>
      <c r="E63" s="7"/>
      <c r="F63" s="7"/>
      <c r="G63" s="7"/>
      <c r="H63" s="7"/>
      <c r="I63" s="62" t="s">
        <v>559</v>
      </c>
    </row>
    <row r="64" spans="1:10" ht="12" customHeight="1">
      <c r="A64" s="1146"/>
      <c r="B64" s="194" t="s">
        <v>932</v>
      </c>
      <c r="C64" s="27"/>
      <c r="D64" s="27"/>
      <c r="E64" s="7"/>
      <c r="F64" s="7"/>
      <c r="G64" s="7"/>
      <c r="H64" s="7"/>
      <c r="I64" s="62" t="s">
        <v>560</v>
      </c>
    </row>
    <row r="65" spans="1:10" ht="12" customHeight="1">
      <c r="A65" s="1146"/>
      <c r="B65" s="194" t="s">
        <v>798</v>
      </c>
      <c r="C65" s="27">
        <v>2319.7289999999998</v>
      </c>
      <c r="D65" s="27">
        <v>3311.47</v>
      </c>
      <c r="E65" s="27">
        <v>4562.3779999999997</v>
      </c>
      <c r="F65" s="27">
        <v>4903.9719999999998</v>
      </c>
      <c r="G65" s="27">
        <v>3824.462</v>
      </c>
      <c r="H65" s="27"/>
      <c r="I65" s="62" t="s">
        <v>561</v>
      </c>
      <c r="J65" s="32"/>
    </row>
    <row r="66" spans="1:10" ht="12" customHeight="1">
      <c r="A66" s="208" t="s">
        <v>272</v>
      </c>
      <c r="B66" s="191" t="s">
        <v>408</v>
      </c>
      <c r="C66" s="27">
        <v>212.67599999999999</v>
      </c>
      <c r="D66" s="27">
        <v>46.604999999999997</v>
      </c>
      <c r="E66" s="27">
        <v>1186.6890000000001</v>
      </c>
      <c r="F66" s="27">
        <v>625.42899999999997</v>
      </c>
      <c r="G66" s="27">
        <v>1580.46</v>
      </c>
      <c r="H66" s="27"/>
      <c r="I66" s="61" t="s">
        <v>273</v>
      </c>
    </row>
    <row r="67" spans="1:10" ht="12" customHeight="1">
      <c r="A67" s="208" t="s">
        <v>274</v>
      </c>
      <c r="B67" s="191" t="s">
        <v>409</v>
      </c>
      <c r="C67" s="27">
        <v>829.70899999999995</v>
      </c>
      <c r="D67" s="27">
        <v>6732.8729999999996</v>
      </c>
      <c r="E67" s="27">
        <v>1461.385</v>
      </c>
      <c r="F67" s="27">
        <v>4498.125</v>
      </c>
      <c r="G67" s="27">
        <v>2411.5790000000002</v>
      </c>
      <c r="H67" s="27"/>
      <c r="I67" s="61" t="s">
        <v>219</v>
      </c>
    </row>
    <row r="68" spans="1:10" ht="12" customHeight="1">
      <c r="A68" s="208" t="s">
        <v>275</v>
      </c>
      <c r="B68" s="191" t="s">
        <v>672</v>
      </c>
      <c r="C68" s="27">
        <v>2083.2869999999998</v>
      </c>
      <c r="D68" s="27">
        <v>1194.454</v>
      </c>
      <c r="E68" s="27">
        <v>814.178</v>
      </c>
      <c r="F68" s="27">
        <v>4313.5919999999996</v>
      </c>
      <c r="G68" s="27">
        <v>155.67099999999999</v>
      </c>
      <c r="H68" s="27"/>
      <c r="I68" s="61" t="s">
        <v>186</v>
      </c>
    </row>
    <row r="69" spans="1:10" ht="12" customHeight="1">
      <c r="A69" s="1146" t="s">
        <v>276</v>
      </c>
      <c r="B69" s="191" t="s">
        <v>954</v>
      </c>
      <c r="C69" s="7"/>
      <c r="D69" s="27"/>
      <c r="E69" s="7"/>
      <c r="F69" s="7"/>
      <c r="G69" s="7"/>
      <c r="H69" s="7"/>
      <c r="I69" s="61" t="s">
        <v>1</v>
      </c>
    </row>
    <row r="70" spans="1:10" ht="12" customHeight="1">
      <c r="A70" s="1146"/>
      <c r="B70" s="191" t="s">
        <v>796</v>
      </c>
      <c r="C70" s="27">
        <v>1765.6949999999999</v>
      </c>
      <c r="D70" s="27">
        <v>1824.3510000000001</v>
      </c>
      <c r="E70" s="27">
        <v>3602.4580000000001</v>
      </c>
      <c r="F70" s="27">
        <v>3305.0120000000002</v>
      </c>
      <c r="G70" s="27">
        <v>2833.8609999999999</v>
      </c>
      <c r="H70" s="27"/>
      <c r="I70" s="62" t="s">
        <v>563</v>
      </c>
    </row>
    <row r="71" spans="1:10" ht="12" customHeight="1">
      <c r="A71" s="1146" t="s">
        <v>277</v>
      </c>
      <c r="B71" s="191" t="s">
        <v>673</v>
      </c>
      <c r="C71" s="7"/>
      <c r="D71" s="27"/>
      <c r="E71" s="7"/>
      <c r="F71" s="7"/>
      <c r="G71" s="7"/>
      <c r="H71" s="7"/>
      <c r="I71" s="61" t="s">
        <v>650</v>
      </c>
    </row>
    <row r="72" spans="1:10" ht="12" customHeight="1">
      <c r="A72" s="1146"/>
      <c r="B72" s="191" t="s">
        <v>797</v>
      </c>
      <c r="C72" s="27">
        <v>1554.825</v>
      </c>
      <c r="D72" s="27">
        <v>2314.377</v>
      </c>
      <c r="E72" s="27">
        <v>4647.1419999999998</v>
      </c>
      <c r="F72" s="27">
        <v>4667.0479999999998</v>
      </c>
      <c r="G72" s="27">
        <v>8420.8340000000007</v>
      </c>
      <c r="H72" s="27"/>
      <c r="I72" s="62" t="s">
        <v>668</v>
      </c>
    </row>
    <row r="73" spans="1:10" ht="12" customHeight="1">
      <c r="A73" s="1146" t="s">
        <v>278</v>
      </c>
      <c r="B73" s="191" t="s">
        <v>955</v>
      </c>
      <c r="C73" s="27"/>
      <c r="D73" s="27"/>
      <c r="E73" s="7"/>
      <c r="F73" s="7"/>
      <c r="G73" s="7"/>
      <c r="H73" s="7"/>
      <c r="I73" s="61" t="s">
        <v>2</v>
      </c>
    </row>
    <row r="74" spans="1:10" ht="12" customHeight="1">
      <c r="A74" s="1146"/>
      <c r="B74" s="191" t="s">
        <v>565</v>
      </c>
      <c r="C74" s="27">
        <v>693.1</v>
      </c>
      <c r="D74" s="27">
        <v>294.56</v>
      </c>
      <c r="E74" s="27">
        <v>704.74300000000005</v>
      </c>
      <c r="F74" s="27">
        <v>842.01700000000005</v>
      </c>
      <c r="G74" s="27">
        <v>4704.2169999999996</v>
      </c>
      <c r="H74" s="27"/>
      <c r="I74" s="62" t="s">
        <v>564</v>
      </c>
    </row>
    <row r="75" spans="1:10" ht="12" customHeight="1">
      <c r="A75" s="1146" t="s">
        <v>279</v>
      </c>
      <c r="B75" s="191" t="s">
        <v>674</v>
      </c>
      <c r="C75" s="27"/>
      <c r="D75" s="27"/>
      <c r="E75" s="7"/>
      <c r="F75" s="7"/>
      <c r="G75" s="7"/>
      <c r="H75" s="7"/>
      <c r="I75" s="61" t="s">
        <v>3</v>
      </c>
    </row>
    <row r="76" spans="1:10" ht="12" customHeight="1">
      <c r="A76" s="1146"/>
      <c r="B76" s="191" t="s">
        <v>799</v>
      </c>
      <c r="C76" s="27">
        <v>942.53700000000003</v>
      </c>
      <c r="D76" s="27">
        <v>1014.4450000000001</v>
      </c>
      <c r="E76" s="27">
        <v>1522.62</v>
      </c>
      <c r="F76" s="27">
        <v>1557.1610000000001</v>
      </c>
      <c r="G76" s="27">
        <v>798.62400000000002</v>
      </c>
      <c r="H76" s="27"/>
      <c r="I76" s="62" t="s">
        <v>567</v>
      </c>
    </row>
    <row r="77" spans="1:10" ht="12" customHeight="1">
      <c r="A77" s="1146" t="s">
        <v>280</v>
      </c>
      <c r="B77" s="191" t="s">
        <v>675</v>
      </c>
      <c r="C77" s="27"/>
      <c r="D77" s="27"/>
      <c r="E77" s="7"/>
      <c r="F77" s="7"/>
      <c r="G77" s="7"/>
      <c r="H77" s="7"/>
      <c r="I77" s="61" t="s">
        <v>4</v>
      </c>
    </row>
    <row r="78" spans="1:10" ht="12" customHeight="1">
      <c r="A78" s="1146"/>
      <c r="B78" s="191" t="s">
        <v>800</v>
      </c>
      <c r="C78" s="27">
        <v>1267.6669999999999</v>
      </c>
      <c r="D78" s="27">
        <v>585.04600000000005</v>
      </c>
      <c r="E78" s="27">
        <v>1414.213</v>
      </c>
      <c r="F78" s="27">
        <v>5876.2939999999999</v>
      </c>
      <c r="G78" s="27">
        <v>4277.3999999999996</v>
      </c>
      <c r="H78" s="27"/>
      <c r="I78" s="62" t="s">
        <v>569</v>
      </c>
    </row>
    <row r="79" spans="1:10" ht="12" customHeight="1">
      <c r="A79" s="208" t="s">
        <v>281</v>
      </c>
      <c r="B79" s="191" t="s">
        <v>676</v>
      </c>
      <c r="C79" s="27">
        <v>2.6949999999999998</v>
      </c>
      <c r="D79" s="27">
        <v>0</v>
      </c>
      <c r="E79" s="27">
        <v>8.3729999999999993</v>
      </c>
      <c r="F79" s="27">
        <v>2.1970000000000001</v>
      </c>
      <c r="G79" s="27">
        <v>22.8</v>
      </c>
      <c r="H79" s="27"/>
      <c r="I79" s="61" t="s">
        <v>282</v>
      </c>
    </row>
    <row r="80" spans="1:10" ht="12" customHeight="1">
      <c r="A80" s="208" t="s">
        <v>283</v>
      </c>
      <c r="B80" s="191" t="s">
        <v>1070</v>
      </c>
      <c r="C80" s="27">
        <v>12964.766</v>
      </c>
      <c r="D80" s="27">
        <v>3283.0610000000001</v>
      </c>
      <c r="E80" s="27">
        <v>7142.9120000000003</v>
      </c>
      <c r="F80" s="27">
        <v>10179.103999999999</v>
      </c>
      <c r="G80" s="27">
        <v>9385.0759999999991</v>
      </c>
      <c r="H80" s="27"/>
      <c r="I80" s="61" t="s">
        <v>1069</v>
      </c>
    </row>
    <row r="81" spans="1:10" ht="12" customHeight="1">
      <c r="A81" s="208" t="s">
        <v>284</v>
      </c>
      <c r="B81" s="191" t="s">
        <v>873</v>
      </c>
      <c r="C81" s="27">
        <v>38660.872000000003</v>
      </c>
      <c r="D81" s="27">
        <v>38483.364999999998</v>
      </c>
      <c r="E81" s="27">
        <v>49082.124000000003</v>
      </c>
      <c r="F81" s="27">
        <v>52274.019</v>
      </c>
      <c r="G81" s="27">
        <v>75890.937000000005</v>
      </c>
      <c r="H81" s="27"/>
      <c r="I81" s="62" t="s">
        <v>834</v>
      </c>
    </row>
    <row r="82" spans="1:10" ht="12" customHeight="1">
      <c r="A82" s="208" t="s">
        <v>285</v>
      </c>
      <c r="B82" s="191" t="s">
        <v>448</v>
      </c>
      <c r="C82" s="27">
        <v>4504.2330000000002</v>
      </c>
      <c r="D82" s="27">
        <v>1227.0920000000001</v>
      </c>
      <c r="E82" s="27">
        <v>7899.3530000000001</v>
      </c>
      <c r="F82" s="27">
        <v>5190.3109999999997</v>
      </c>
      <c r="G82" s="27">
        <v>5137.5079999999998</v>
      </c>
      <c r="H82" s="27"/>
      <c r="I82" s="61" t="s">
        <v>286</v>
      </c>
    </row>
    <row r="83" spans="1:10" ht="12" customHeight="1">
      <c r="A83" s="1146" t="s">
        <v>287</v>
      </c>
      <c r="B83" s="191" t="s">
        <v>450</v>
      </c>
      <c r="C83" s="27"/>
      <c r="D83" s="27"/>
      <c r="E83" s="7"/>
      <c r="F83" s="7"/>
      <c r="G83" s="7"/>
      <c r="H83" s="7"/>
      <c r="I83" s="61" t="s">
        <v>5</v>
      </c>
    </row>
    <row r="84" spans="1:10" ht="12" customHeight="1">
      <c r="A84" s="1146"/>
      <c r="B84" s="191" t="s">
        <v>974</v>
      </c>
      <c r="C84" s="27">
        <v>2499.5459999999998</v>
      </c>
      <c r="D84" s="27">
        <v>5070.6629999999996</v>
      </c>
      <c r="E84" s="27">
        <v>6299.8909999999996</v>
      </c>
      <c r="F84" s="27">
        <v>6104.1790000000001</v>
      </c>
      <c r="G84" s="27">
        <v>1881.077</v>
      </c>
      <c r="H84" s="27"/>
      <c r="I84" s="62" t="s">
        <v>570</v>
      </c>
      <c r="J84" s="32"/>
    </row>
    <row r="85" spans="1:10" ht="12" customHeight="1">
      <c r="A85" s="1146" t="s">
        <v>288</v>
      </c>
      <c r="B85" s="191" t="s">
        <v>571</v>
      </c>
      <c r="C85" s="7"/>
      <c r="D85" s="27"/>
      <c r="E85" s="7"/>
      <c r="F85" s="7"/>
      <c r="G85" s="7"/>
      <c r="H85" s="7"/>
      <c r="I85" s="61" t="s">
        <v>6</v>
      </c>
    </row>
    <row r="86" spans="1:10" ht="12" customHeight="1">
      <c r="A86" s="1146"/>
      <c r="B86" s="191" t="s">
        <v>801</v>
      </c>
      <c r="C86" s="27">
        <v>4311.9319999999998</v>
      </c>
      <c r="D86" s="27">
        <v>4790.2960000000003</v>
      </c>
      <c r="E86" s="27">
        <v>28558.691999999999</v>
      </c>
      <c r="F86" s="27">
        <v>9313.0959999999995</v>
      </c>
      <c r="G86" s="27">
        <v>13917.065000000001</v>
      </c>
      <c r="H86" s="27"/>
      <c r="I86" s="62" t="s">
        <v>573</v>
      </c>
    </row>
    <row r="87" spans="1:10" ht="12" customHeight="1">
      <c r="A87" s="1146" t="s">
        <v>289</v>
      </c>
      <c r="B87" s="191" t="s">
        <v>975</v>
      </c>
      <c r="C87" s="7"/>
      <c r="D87" s="27"/>
      <c r="E87" s="7"/>
      <c r="F87" s="7"/>
      <c r="G87" s="7"/>
      <c r="H87" s="7"/>
      <c r="I87" s="61" t="s">
        <v>805</v>
      </c>
    </row>
    <row r="88" spans="1:10" ht="12" customHeight="1">
      <c r="A88" s="1146"/>
      <c r="B88" s="191" t="s">
        <v>472</v>
      </c>
      <c r="C88" s="27">
        <v>782.46799999999996</v>
      </c>
      <c r="D88" s="27">
        <v>53.863999999999997</v>
      </c>
      <c r="E88" s="27">
        <v>338.00700000000001</v>
      </c>
      <c r="F88" s="27">
        <v>197.19</v>
      </c>
      <c r="G88" s="27">
        <v>2648.0369999999998</v>
      </c>
      <c r="H88" s="27"/>
      <c r="I88" s="62" t="s">
        <v>473</v>
      </c>
    </row>
    <row r="89" spans="1:10" ht="12" customHeight="1">
      <c r="A89" s="208" t="s">
        <v>290</v>
      </c>
      <c r="B89" s="191" t="s">
        <v>956</v>
      </c>
      <c r="C89" s="27">
        <v>6252.1319999999996</v>
      </c>
      <c r="D89" s="27">
        <v>9841.1919999999991</v>
      </c>
      <c r="E89" s="27">
        <v>12495.957</v>
      </c>
      <c r="F89" s="27">
        <v>4900.9080000000004</v>
      </c>
      <c r="G89" s="27">
        <v>3984.2</v>
      </c>
      <c r="H89" s="27"/>
      <c r="I89" s="61" t="s">
        <v>291</v>
      </c>
    </row>
    <row r="90" spans="1:10" ht="12" customHeight="1">
      <c r="A90" s="208" t="s">
        <v>292</v>
      </c>
      <c r="B90" s="191" t="s">
        <v>421</v>
      </c>
      <c r="C90" s="27">
        <v>0.995</v>
      </c>
      <c r="D90" s="27">
        <v>4.2229999999999999</v>
      </c>
      <c r="E90" s="27">
        <v>0</v>
      </c>
      <c r="F90" s="27">
        <v>0</v>
      </c>
      <c r="G90" s="27">
        <v>0</v>
      </c>
      <c r="H90" s="27"/>
      <c r="I90" s="61" t="s">
        <v>293</v>
      </c>
    </row>
    <row r="91" spans="1:10" ht="12.75" customHeight="1">
      <c r="A91" s="1146">
        <v>46</v>
      </c>
      <c r="B91" s="111" t="s">
        <v>1067</v>
      </c>
      <c r="C91" s="27"/>
      <c r="D91" s="27"/>
      <c r="E91" s="7"/>
      <c r="F91" s="7"/>
      <c r="G91" s="7"/>
      <c r="H91" s="7"/>
      <c r="I91" s="61" t="s">
        <v>7</v>
      </c>
    </row>
    <row r="92" spans="1:10" ht="12" customHeight="1">
      <c r="A92" s="1146"/>
      <c r="B92" s="194" t="s">
        <v>472</v>
      </c>
      <c r="C92" s="27">
        <v>0</v>
      </c>
      <c r="D92" s="27">
        <v>0.73</v>
      </c>
      <c r="E92" s="27">
        <v>0</v>
      </c>
      <c r="F92" s="27">
        <v>0.13600000000000001</v>
      </c>
      <c r="G92" s="27">
        <v>0</v>
      </c>
      <c r="H92" s="27"/>
      <c r="I92" s="62" t="s">
        <v>574</v>
      </c>
    </row>
    <row r="93" spans="1:10" ht="12" customHeight="1">
      <c r="A93" s="1146">
        <v>47</v>
      </c>
      <c r="B93" s="191" t="s">
        <v>436</v>
      </c>
      <c r="C93" s="27"/>
      <c r="D93" s="27"/>
      <c r="E93" s="27"/>
      <c r="F93" s="27"/>
      <c r="G93" s="27"/>
      <c r="H93" s="27"/>
      <c r="I93" s="61" t="s">
        <v>8</v>
      </c>
    </row>
    <row r="94" spans="1:10" ht="12" customHeight="1">
      <c r="A94" s="1146"/>
      <c r="B94" s="191" t="s">
        <v>802</v>
      </c>
      <c r="C94" s="27"/>
      <c r="D94" s="27"/>
      <c r="E94" s="27"/>
      <c r="F94" s="27"/>
      <c r="G94" s="27"/>
      <c r="H94" s="27"/>
      <c r="I94" s="62" t="s">
        <v>575</v>
      </c>
    </row>
    <row r="95" spans="1:10" ht="12" customHeight="1">
      <c r="A95" s="1146"/>
      <c r="B95" s="191" t="s">
        <v>803</v>
      </c>
      <c r="C95" s="27">
        <v>0</v>
      </c>
      <c r="D95" s="27">
        <v>28.768000000000001</v>
      </c>
      <c r="E95" s="27">
        <v>241.59399999999999</v>
      </c>
      <c r="F95" s="27">
        <v>64.730999999999995</v>
      </c>
      <c r="G95" s="27">
        <v>104.907</v>
      </c>
      <c r="H95" s="27"/>
      <c r="I95" s="62" t="s">
        <v>576</v>
      </c>
      <c r="J95" s="32"/>
    </row>
    <row r="96" spans="1:10" ht="12" customHeight="1">
      <c r="A96" s="1146">
        <v>48</v>
      </c>
      <c r="B96" s="191" t="s">
        <v>424</v>
      </c>
      <c r="C96" s="27"/>
      <c r="D96" s="27"/>
      <c r="E96" s="7"/>
      <c r="F96" s="7"/>
      <c r="G96" s="7"/>
      <c r="H96" s="7"/>
      <c r="I96" s="61" t="s">
        <v>9</v>
      </c>
    </row>
    <row r="97" spans="1:10" ht="12" customHeight="1">
      <c r="A97" s="1146"/>
      <c r="B97" s="191" t="s">
        <v>770</v>
      </c>
      <c r="C97" s="27">
        <v>9043.2279999999992</v>
      </c>
      <c r="D97" s="27">
        <v>5229.2809999999999</v>
      </c>
      <c r="E97" s="27">
        <v>3902.5630000000001</v>
      </c>
      <c r="F97" s="27">
        <v>3695.0219999999999</v>
      </c>
      <c r="G97" s="27">
        <v>5643.7759999999998</v>
      </c>
      <c r="H97" s="27"/>
      <c r="I97" s="62" t="s">
        <v>577</v>
      </c>
    </row>
    <row r="98" spans="1:10" ht="12" customHeight="1">
      <c r="A98" s="1146">
        <v>49</v>
      </c>
      <c r="B98" s="191" t="s">
        <v>451</v>
      </c>
      <c r="C98" s="27"/>
      <c r="D98" s="27"/>
      <c r="E98" s="7"/>
      <c r="F98" s="7"/>
      <c r="G98" s="7"/>
      <c r="H98" s="7"/>
      <c r="I98" s="61" t="s">
        <v>10</v>
      </c>
    </row>
    <row r="99" spans="1:10" ht="12" customHeight="1">
      <c r="A99" s="1146"/>
      <c r="B99" s="191" t="s">
        <v>957</v>
      </c>
      <c r="C99" s="27">
        <v>228.70699999999999</v>
      </c>
      <c r="D99" s="27">
        <v>540.10599999999999</v>
      </c>
      <c r="E99" s="27">
        <v>7395.35</v>
      </c>
      <c r="F99" s="27">
        <v>643.26800000000003</v>
      </c>
      <c r="G99" s="27">
        <v>2108.8000000000002</v>
      </c>
      <c r="H99" s="27"/>
      <c r="I99" s="62" t="s">
        <v>579</v>
      </c>
    </row>
    <row r="100" spans="1:10" ht="12" customHeight="1">
      <c r="A100" s="208" t="s">
        <v>294</v>
      </c>
      <c r="B100" s="191" t="s">
        <v>420</v>
      </c>
      <c r="C100" s="27">
        <v>477.69400000000002</v>
      </c>
      <c r="D100" s="27">
        <v>86.861000000000004</v>
      </c>
      <c r="E100" s="27">
        <v>0</v>
      </c>
      <c r="F100" s="27">
        <v>548.60799999999995</v>
      </c>
      <c r="G100" s="27">
        <v>9.1</v>
      </c>
      <c r="H100" s="27"/>
      <c r="I100" s="61" t="s">
        <v>295</v>
      </c>
      <c r="J100" s="19"/>
    </row>
    <row r="101" spans="1:10" ht="12" customHeight="1">
      <c r="A101" s="1146" t="s">
        <v>296</v>
      </c>
      <c r="B101" s="191" t="s">
        <v>933</v>
      </c>
      <c r="C101" s="27"/>
      <c r="D101" s="27"/>
      <c r="E101" s="27"/>
      <c r="F101" s="27"/>
      <c r="G101" s="27"/>
      <c r="H101" s="27"/>
      <c r="I101" s="61" t="s">
        <v>11</v>
      </c>
    </row>
    <row r="102" spans="1:10" ht="13.5" customHeight="1">
      <c r="A102" s="1146"/>
      <c r="B102" s="191" t="s">
        <v>804</v>
      </c>
      <c r="C102" s="27">
        <v>184.989</v>
      </c>
      <c r="D102" s="27">
        <v>933.78499999999997</v>
      </c>
      <c r="E102" s="27">
        <v>678.58600000000001</v>
      </c>
      <c r="F102" s="27">
        <v>589.47500000000002</v>
      </c>
      <c r="G102" s="27">
        <v>3212</v>
      </c>
      <c r="H102" s="27"/>
      <c r="I102" s="62" t="s">
        <v>580</v>
      </c>
    </row>
    <row r="103" spans="1:10" ht="12" customHeight="1">
      <c r="A103" s="208" t="s">
        <v>297</v>
      </c>
      <c r="B103" s="191" t="s">
        <v>423</v>
      </c>
      <c r="C103" s="27">
        <v>27717.75</v>
      </c>
      <c r="D103" s="27">
        <v>35155.701000000001</v>
      </c>
      <c r="E103" s="27">
        <v>171614.76699999999</v>
      </c>
      <c r="F103" s="27">
        <v>43432.974000000002</v>
      </c>
      <c r="G103" s="27">
        <v>33606.873</v>
      </c>
      <c r="H103" s="27"/>
      <c r="I103" s="61" t="s">
        <v>298</v>
      </c>
    </row>
    <row r="104" spans="1:10" ht="12" customHeight="1">
      <c r="A104" s="208" t="s">
        <v>299</v>
      </c>
      <c r="B104" s="191" t="s">
        <v>958</v>
      </c>
      <c r="C104" s="27">
        <v>3.1E-2</v>
      </c>
      <c r="D104" s="27">
        <v>1.6859999999999999</v>
      </c>
      <c r="E104" s="27">
        <v>1.5940000000000001</v>
      </c>
      <c r="F104" s="27">
        <v>14.086</v>
      </c>
      <c r="G104" s="27">
        <v>0</v>
      </c>
      <c r="H104" s="27"/>
      <c r="I104" s="61" t="s">
        <v>300</v>
      </c>
    </row>
    <row r="105" spans="1:10" ht="12" customHeight="1">
      <c r="A105" s="208" t="s">
        <v>301</v>
      </c>
      <c r="B105" s="191" t="s">
        <v>418</v>
      </c>
      <c r="C105" s="27">
        <v>649.26300000000003</v>
      </c>
      <c r="D105" s="27">
        <v>10399.304</v>
      </c>
      <c r="E105" s="27">
        <v>30151.665000000001</v>
      </c>
      <c r="F105" s="27">
        <v>4753.1959999999999</v>
      </c>
      <c r="G105" s="27">
        <v>7965.576</v>
      </c>
      <c r="H105" s="27"/>
      <c r="I105" s="61" t="s">
        <v>302</v>
      </c>
    </row>
    <row r="106" spans="1:10" ht="12" customHeight="1">
      <c r="A106" s="208" t="s">
        <v>303</v>
      </c>
      <c r="B106" s="191" t="s">
        <v>419</v>
      </c>
      <c r="C106" s="27">
        <v>241.98599999999999</v>
      </c>
      <c r="D106" s="27">
        <v>481.75200000000001</v>
      </c>
      <c r="E106" s="27">
        <v>33788.014000000003</v>
      </c>
      <c r="F106" s="27">
        <v>1846.7819999999999</v>
      </c>
      <c r="G106" s="27">
        <v>9713.8739999999998</v>
      </c>
      <c r="H106" s="27"/>
      <c r="I106" s="61" t="s">
        <v>304</v>
      </c>
    </row>
    <row r="107" spans="1:10" ht="12.75" customHeight="1">
      <c r="A107" s="1146" t="s">
        <v>305</v>
      </c>
      <c r="B107" s="191" t="s">
        <v>679</v>
      </c>
      <c r="C107" s="27"/>
      <c r="D107" s="27"/>
      <c r="E107" s="7"/>
      <c r="F107" s="7"/>
      <c r="G107" s="7"/>
      <c r="H107" s="7"/>
      <c r="I107" s="61" t="s">
        <v>12</v>
      </c>
    </row>
    <row r="108" spans="1:10" ht="12" customHeight="1">
      <c r="A108" s="1146"/>
      <c r="B108" s="191" t="s">
        <v>959</v>
      </c>
      <c r="C108" s="27">
        <v>36.353999999999999</v>
      </c>
      <c r="D108" s="27">
        <v>109.86199999999999</v>
      </c>
      <c r="E108" s="27">
        <v>732.60699999999997</v>
      </c>
      <c r="F108" s="27">
        <v>933.42</v>
      </c>
      <c r="G108" s="27">
        <v>186.7</v>
      </c>
      <c r="H108" s="27"/>
      <c r="I108" s="62" t="s">
        <v>582</v>
      </c>
    </row>
    <row r="109" spans="1:10" ht="12" customHeight="1">
      <c r="A109" s="1146" t="s">
        <v>306</v>
      </c>
      <c r="B109" s="191" t="s">
        <v>433</v>
      </c>
      <c r="C109" s="27"/>
      <c r="D109" s="27"/>
      <c r="E109" s="7"/>
      <c r="F109" s="7"/>
      <c r="G109" s="7"/>
      <c r="H109" s="7"/>
      <c r="I109" s="61" t="s">
        <v>13</v>
      </c>
    </row>
    <row r="110" spans="1:10" ht="12" customHeight="1">
      <c r="A110" s="1146"/>
      <c r="B110" s="191" t="s">
        <v>960</v>
      </c>
      <c r="C110" s="27">
        <v>316.33</v>
      </c>
      <c r="D110" s="27">
        <v>576.34900000000005</v>
      </c>
      <c r="E110" s="27">
        <v>637.774</v>
      </c>
      <c r="F110" s="27">
        <v>1499.0129999999999</v>
      </c>
      <c r="G110" s="27">
        <v>583.52700000000004</v>
      </c>
      <c r="H110" s="27"/>
      <c r="I110" s="62" t="s">
        <v>583</v>
      </c>
    </row>
    <row r="111" spans="1:10" ht="12" customHeight="1">
      <c r="A111" s="208" t="s">
        <v>307</v>
      </c>
      <c r="B111" s="191" t="s">
        <v>435</v>
      </c>
      <c r="C111" s="27">
        <v>51.304000000000002</v>
      </c>
      <c r="D111" s="27">
        <v>122.85899999999999</v>
      </c>
      <c r="E111" s="27">
        <v>1758.3689999999999</v>
      </c>
      <c r="F111" s="27">
        <v>397.11900000000003</v>
      </c>
      <c r="G111" s="27">
        <v>24067.178</v>
      </c>
      <c r="H111" s="27"/>
      <c r="I111" s="61" t="s">
        <v>308</v>
      </c>
    </row>
    <row r="112" spans="1:10" ht="12" customHeight="1">
      <c r="A112" s="1146" t="s">
        <v>309</v>
      </c>
      <c r="B112" s="191" t="s">
        <v>976</v>
      </c>
      <c r="C112" s="27"/>
      <c r="D112" s="27"/>
      <c r="E112" s="27"/>
      <c r="F112" s="27"/>
      <c r="G112" s="27"/>
      <c r="H112" s="27"/>
      <c r="I112" s="61" t="s">
        <v>14</v>
      </c>
    </row>
    <row r="113" spans="1:10" ht="12" customHeight="1">
      <c r="A113" s="1146"/>
      <c r="B113" s="36" t="s">
        <v>717</v>
      </c>
      <c r="C113" s="27"/>
      <c r="D113" s="7"/>
      <c r="E113" s="7"/>
      <c r="F113" s="7"/>
      <c r="G113" s="7"/>
      <c r="H113" s="7"/>
      <c r="I113" s="62" t="s">
        <v>584</v>
      </c>
    </row>
    <row r="114" spans="1:10" ht="12" customHeight="1">
      <c r="A114" s="1146"/>
      <c r="B114" s="36" t="s">
        <v>721</v>
      </c>
      <c r="C114" s="27">
        <v>124.81</v>
      </c>
      <c r="D114" s="27">
        <v>11.393000000000001</v>
      </c>
      <c r="E114" s="27">
        <v>125.57599999999999</v>
      </c>
      <c r="F114" s="27">
        <v>489.81700000000001</v>
      </c>
      <c r="G114" s="27">
        <v>734.56899999999996</v>
      </c>
      <c r="H114" s="27"/>
      <c r="I114" s="62" t="s">
        <v>586</v>
      </c>
    </row>
    <row r="115" spans="1:10" ht="12" customHeight="1">
      <c r="A115" s="1146" t="s">
        <v>310</v>
      </c>
      <c r="B115" s="191" t="s">
        <v>447</v>
      </c>
      <c r="C115" s="27"/>
      <c r="D115" s="27"/>
      <c r="E115" s="27"/>
      <c r="F115" s="27"/>
      <c r="G115" s="27"/>
      <c r="H115" s="27"/>
      <c r="I115" s="61" t="s">
        <v>15</v>
      </c>
    </row>
    <row r="116" spans="1:10" ht="12" customHeight="1">
      <c r="A116" s="1146"/>
      <c r="B116" s="191" t="s">
        <v>590</v>
      </c>
      <c r="C116" s="27">
        <v>298.613</v>
      </c>
      <c r="D116" s="27">
        <v>895.30600000000004</v>
      </c>
      <c r="E116" s="27">
        <v>54323.500999999997</v>
      </c>
      <c r="F116" s="27">
        <v>28898.946</v>
      </c>
      <c r="G116" s="27">
        <v>59563.991999999998</v>
      </c>
      <c r="H116" s="27"/>
      <c r="I116" s="62" t="s">
        <v>589</v>
      </c>
    </row>
    <row r="117" spans="1:10" ht="12" customHeight="1">
      <c r="A117" s="1146" t="s">
        <v>311</v>
      </c>
      <c r="B117" s="191" t="s">
        <v>447</v>
      </c>
      <c r="C117" s="3"/>
      <c r="D117" s="3"/>
      <c r="E117" s="3"/>
      <c r="F117" s="3"/>
      <c r="G117" s="3"/>
      <c r="H117" s="3"/>
      <c r="I117" s="61" t="s">
        <v>16</v>
      </c>
    </row>
    <row r="118" spans="1:10" ht="12" customHeight="1">
      <c r="A118" s="1146"/>
      <c r="B118" s="191" t="s">
        <v>934</v>
      </c>
      <c r="C118" s="3"/>
      <c r="D118" s="3"/>
      <c r="E118" s="3"/>
      <c r="F118" s="3"/>
      <c r="G118" s="3"/>
      <c r="H118" s="3"/>
      <c r="I118" s="62" t="s">
        <v>591</v>
      </c>
    </row>
    <row r="119" spans="1:10" ht="12" customHeight="1">
      <c r="A119" s="1146"/>
      <c r="B119" s="191" t="s">
        <v>587</v>
      </c>
      <c r="C119" s="27">
        <v>51194.764999999999</v>
      </c>
      <c r="D119" s="27">
        <v>41035.712</v>
      </c>
      <c r="E119" s="27">
        <v>108476.97</v>
      </c>
      <c r="F119" s="27">
        <v>54043.322999999997</v>
      </c>
      <c r="G119" s="27">
        <v>53684.550999999999</v>
      </c>
      <c r="H119" s="27"/>
      <c r="I119" s="62" t="s">
        <v>589</v>
      </c>
    </row>
    <row r="120" spans="1:10" ht="12" customHeight="1">
      <c r="A120" s="190" t="s">
        <v>312</v>
      </c>
      <c r="B120" s="191" t="s">
        <v>935</v>
      </c>
      <c r="C120" s="27">
        <v>14407.69</v>
      </c>
      <c r="D120" s="27">
        <v>20022.524000000001</v>
      </c>
      <c r="E120" s="27">
        <v>83190.104000000007</v>
      </c>
      <c r="F120" s="27">
        <v>52740.614000000001</v>
      </c>
      <c r="G120" s="27">
        <v>73759.622000000003</v>
      </c>
      <c r="H120" s="27"/>
      <c r="I120" s="61" t="s">
        <v>313</v>
      </c>
    </row>
    <row r="121" spans="1:10" ht="12" customHeight="1">
      <c r="A121" s="1156" t="s">
        <v>314</v>
      </c>
      <c r="B121" s="191" t="s">
        <v>681</v>
      </c>
      <c r="C121" s="27"/>
      <c r="D121" s="27"/>
      <c r="E121" s="7"/>
      <c r="F121" s="7"/>
      <c r="G121" s="7"/>
      <c r="H121" s="7"/>
      <c r="I121" s="61" t="s">
        <v>17</v>
      </c>
    </row>
    <row r="122" spans="1:10" ht="12" customHeight="1">
      <c r="A122" s="1156"/>
      <c r="B122" s="191" t="s">
        <v>961</v>
      </c>
      <c r="C122" s="27">
        <v>2583.944</v>
      </c>
      <c r="D122" s="27">
        <v>1764.0170000000001</v>
      </c>
      <c r="E122" s="27">
        <v>6695.3389999999999</v>
      </c>
      <c r="F122" s="27">
        <v>9918.1589999999997</v>
      </c>
      <c r="G122" s="27">
        <v>116363.21799999999</v>
      </c>
      <c r="H122" s="27"/>
      <c r="I122" s="62" t="s">
        <v>592</v>
      </c>
    </row>
    <row r="123" spans="1:10" ht="12" customHeight="1">
      <c r="A123" s="190" t="s">
        <v>315</v>
      </c>
      <c r="B123" s="191" t="s">
        <v>682</v>
      </c>
      <c r="C123" s="27">
        <v>3904.6869999999999</v>
      </c>
      <c r="D123" s="27">
        <v>7217.2860000000001</v>
      </c>
      <c r="E123" s="27">
        <v>64616.464999999997</v>
      </c>
      <c r="F123" s="27">
        <v>43123.771999999997</v>
      </c>
      <c r="G123" s="27">
        <v>154760.85399999999</v>
      </c>
      <c r="H123" s="27"/>
      <c r="I123" s="61" t="s">
        <v>316</v>
      </c>
      <c r="J123" s="32"/>
    </row>
    <row r="124" spans="1:10" ht="12" customHeight="1">
      <c r="A124" s="190" t="s">
        <v>317</v>
      </c>
      <c r="B124" s="191" t="s">
        <v>962</v>
      </c>
      <c r="C124" s="27">
        <v>887.48900000000003</v>
      </c>
      <c r="D124" s="27">
        <v>248.48400000000001</v>
      </c>
      <c r="E124" s="27">
        <v>9203.7929999999997</v>
      </c>
      <c r="F124" s="27">
        <v>2599.3620000000001</v>
      </c>
      <c r="G124" s="27">
        <v>465.30700000000002</v>
      </c>
      <c r="H124" s="27"/>
      <c r="I124" s="61" t="s">
        <v>318</v>
      </c>
    </row>
    <row r="125" spans="1:10" ht="12" customHeight="1">
      <c r="A125" s="190" t="s">
        <v>319</v>
      </c>
      <c r="B125" s="191" t="s">
        <v>936</v>
      </c>
      <c r="C125" s="27">
        <v>194.70400000000001</v>
      </c>
      <c r="D125" s="27">
        <v>108.622</v>
      </c>
      <c r="E125" s="27">
        <v>229.54599999999999</v>
      </c>
      <c r="F125" s="27">
        <v>547.88499999999999</v>
      </c>
      <c r="G125" s="27">
        <v>159.37100000000001</v>
      </c>
      <c r="H125" s="27"/>
      <c r="I125" s="61" t="s">
        <v>320</v>
      </c>
    </row>
    <row r="126" spans="1:10" ht="12" customHeight="1">
      <c r="A126" s="1146" t="s">
        <v>321</v>
      </c>
      <c r="B126" s="191" t="s">
        <v>438</v>
      </c>
      <c r="C126" s="27"/>
      <c r="D126" s="27"/>
      <c r="E126" s="7"/>
      <c r="F126" s="7"/>
      <c r="G126" s="7"/>
      <c r="H126" s="7"/>
      <c r="I126" s="61" t="s">
        <v>18</v>
      </c>
    </row>
    <row r="127" spans="1:10" ht="12" customHeight="1">
      <c r="A127" s="1146"/>
      <c r="B127" s="191" t="s">
        <v>963</v>
      </c>
      <c r="C127" s="27">
        <v>4.7789999999999999</v>
      </c>
      <c r="D127" s="27">
        <v>3.5760000000000001</v>
      </c>
      <c r="E127" s="27">
        <v>67.986000000000004</v>
      </c>
      <c r="F127" s="27">
        <v>605.14</v>
      </c>
      <c r="G127" s="27">
        <v>220.559</v>
      </c>
      <c r="H127" s="27"/>
      <c r="I127" s="61" t="s">
        <v>593</v>
      </c>
    </row>
    <row r="128" spans="1:10" ht="12" customHeight="1">
      <c r="A128" s="1146" t="s">
        <v>322</v>
      </c>
      <c r="B128" s="191" t="s">
        <v>645</v>
      </c>
      <c r="C128" s="27"/>
      <c r="D128" s="27"/>
      <c r="E128" s="7"/>
      <c r="F128" s="7"/>
      <c r="G128" s="7"/>
      <c r="H128" s="7"/>
      <c r="I128" s="61" t="s">
        <v>161</v>
      </c>
    </row>
    <row r="129" spans="1:10" ht="12" customHeight="1">
      <c r="A129" s="1146"/>
      <c r="B129" s="191" t="s">
        <v>588</v>
      </c>
      <c r="C129" s="27">
        <v>6417.4989999999998</v>
      </c>
      <c r="D129" s="27">
        <v>8682.1740000000009</v>
      </c>
      <c r="E129" s="27">
        <v>25695.156999999999</v>
      </c>
      <c r="F129" s="27">
        <v>18008.179</v>
      </c>
      <c r="G129" s="27">
        <v>20174.794999999998</v>
      </c>
      <c r="H129" s="27"/>
      <c r="I129" s="62" t="s">
        <v>594</v>
      </c>
      <c r="J129" s="32"/>
    </row>
    <row r="130" spans="1:10" ht="12" customHeight="1">
      <c r="A130" s="190" t="s">
        <v>323</v>
      </c>
      <c r="B130" s="191" t="s">
        <v>413</v>
      </c>
      <c r="C130" s="27">
        <v>3576.904</v>
      </c>
      <c r="D130" s="27">
        <v>20279.842000000001</v>
      </c>
      <c r="E130" s="27">
        <v>29330.598999999998</v>
      </c>
      <c r="F130" s="27">
        <v>24325.517</v>
      </c>
      <c r="G130" s="27">
        <v>20535.875</v>
      </c>
      <c r="H130" s="27"/>
      <c r="I130" s="61" t="s">
        <v>324</v>
      </c>
    </row>
    <row r="131" spans="1:10" ht="12" customHeight="1">
      <c r="A131" s="190" t="s">
        <v>325</v>
      </c>
      <c r="B131" s="191" t="s">
        <v>411</v>
      </c>
      <c r="C131" s="27">
        <v>30169.334999999999</v>
      </c>
      <c r="D131" s="27">
        <v>90246.850999999995</v>
      </c>
      <c r="E131" s="27">
        <v>44163.211000000003</v>
      </c>
      <c r="F131" s="27">
        <v>25438.221000000001</v>
      </c>
      <c r="G131" s="27">
        <v>26729.527999999998</v>
      </c>
      <c r="H131" s="27"/>
      <c r="I131" s="61" t="s">
        <v>326</v>
      </c>
    </row>
    <row r="132" spans="1:10" ht="12" customHeight="1">
      <c r="A132" s="1146" t="s">
        <v>327</v>
      </c>
      <c r="B132" s="191" t="s">
        <v>964</v>
      </c>
      <c r="C132" s="27"/>
      <c r="D132" s="27"/>
      <c r="E132" s="7"/>
      <c r="F132" s="7"/>
      <c r="G132" s="7"/>
      <c r="H132" s="7"/>
      <c r="I132" s="61" t="s">
        <v>373</v>
      </c>
      <c r="J132" s="158"/>
    </row>
    <row r="133" spans="1:10" ht="12" customHeight="1">
      <c r="A133" s="1146"/>
      <c r="B133" s="191" t="s">
        <v>806</v>
      </c>
      <c r="C133" s="27"/>
      <c r="D133" s="27"/>
      <c r="E133" s="7"/>
      <c r="F133" s="7"/>
      <c r="G133" s="7"/>
      <c r="H133" s="7"/>
      <c r="I133" s="62" t="s">
        <v>595</v>
      </c>
    </row>
    <row r="134" spans="1:10" ht="12" customHeight="1">
      <c r="A134" s="1146"/>
      <c r="B134" s="191" t="s">
        <v>807</v>
      </c>
      <c r="C134" s="27">
        <v>1010682.928</v>
      </c>
      <c r="D134" s="27">
        <v>1426899.6429999999</v>
      </c>
      <c r="E134" s="27">
        <v>18570.584999999999</v>
      </c>
      <c r="F134" s="27">
        <v>1285923.446</v>
      </c>
      <c r="G134" s="27">
        <v>2532267.2179999999</v>
      </c>
      <c r="H134" s="27"/>
      <c r="I134" s="62" t="s">
        <v>596</v>
      </c>
      <c r="J134" s="32"/>
    </row>
    <row r="135" spans="1:10" ht="12" customHeight="1">
      <c r="A135" s="190" t="s">
        <v>328</v>
      </c>
      <c r="B135" s="191" t="s">
        <v>412</v>
      </c>
      <c r="C135" s="27">
        <v>26816.384999999998</v>
      </c>
      <c r="D135" s="27">
        <v>58586.637999999999</v>
      </c>
      <c r="E135" s="27">
        <v>68017.974000000002</v>
      </c>
      <c r="F135" s="27">
        <v>60172.595000000001</v>
      </c>
      <c r="G135" s="27">
        <v>45650.65</v>
      </c>
      <c r="H135" s="27"/>
      <c r="I135" s="61" t="s">
        <v>329</v>
      </c>
      <c r="J135" s="32"/>
    </row>
    <row r="136" spans="1:10" ht="12" customHeight="1">
      <c r="A136" s="190" t="s">
        <v>330</v>
      </c>
      <c r="B136" s="191" t="s">
        <v>428</v>
      </c>
      <c r="C136" s="27">
        <v>6642.9549999999999</v>
      </c>
      <c r="D136" s="27">
        <v>9105.6910000000007</v>
      </c>
      <c r="E136" s="27">
        <v>8493.6360000000004</v>
      </c>
      <c r="F136" s="27">
        <v>7994.9350000000004</v>
      </c>
      <c r="G136" s="27">
        <v>16142.824000000001</v>
      </c>
      <c r="H136" s="27"/>
      <c r="I136" s="61" t="s">
        <v>331</v>
      </c>
    </row>
    <row r="137" spans="1:10" ht="12" customHeight="1">
      <c r="A137" s="190" t="s">
        <v>332</v>
      </c>
      <c r="B137" s="191" t="s">
        <v>434</v>
      </c>
      <c r="C137" s="27">
        <v>30244.631000000001</v>
      </c>
      <c r="D137" s="27">
        <v>103860.41099999999</v>
      </c>
      <c r="E137" s="27">
        <v>88461.873999999996</v>
      </c>
      <c r="F137" s="27">
        <v>81263.486999999994</v>
      </c>
      <c r="G137" s="27">
        <v>67358.123000000007</v>
      </c>
      <c r="H137" s="27"/>
      <c r="I137" s="61" t="s">
        <v>333</v>
      </c>
    </row>
    <row r="138" spans="1:10" ht="12" customHeight="1">
      <c r="A138" s="190" t="s">
        <v>334</v>
      </c>
      <c r="B138" s="191" t="s">
        <v>425</v>
      </c>
      <c r="C138" s="27">
        <v>7.2</v>
      </c>
      <c r="D138" s="27">
        <v>102.35299999999999</v>
      </c>
      <c r="E138" s="27">
        <v>522.39300000000003</v>
      </c>
      <c r="F138" s="27">
        <v>1189.7909999999999</v>
      </c>
      <c r="G138" s="27">
        <v>2652.8009999999999</v>
      </c>
      <c r="H138" s="27"/>
      <c r="I138" s="61" t="s">
        <v>335</v>
      </c>
    </row>
    <row r="139" spans="1:10" ht="12" customHeight="1">
      <c r="A139" s="190" t="s">
        <v>336</v>
      </c>
      <c r="B139" s="191" t="s">
        <v>430</v>
      </c>
      <c r="C139" s="27">
        <v>10044.695</v>
      </c>
      <c r="D139" s="27">
        <v>16991.381000000001</v>
      </c>
      <c r="E139" s="27">
        <v>16644.558000000001</v>
      </c>
      <c r="F139" s="27">
        <v>13506.769</v>
      </c>
      <c r="G139" s="27">
        <v>18938.842000000001</v>
      </c>
      <c r="H139" s="27"/>
      <c r="I139" s="61" t="s">
        <v>337</v>
      </c>
    </row>
    <row r="140" spans="1:10" ht="12" customHeight="1">
      <c r="A140" s="190" t="s">
        <v>338</v>
      </c>
      <c r="B140" s="191" t="s">
        <v>427</v>
      </c>
      <c r="C140" s="27">
        <v>3311.9290000000001</v>
      </c>
      <c r="D140" s="27">
        <v>8568.7880000000005</v>
      </c>
      <c r="E140" s="27">
        <v>7396.57</v>
      </c>
      <c r="F140" s="27">
        <v>10273.864</v>
      </c>
      <c r="G140" s="27">
        <v>14048.062</v>
      </c>
      <c r="H140" s="27"/>
      <c r="I140" s="61" t="s">
        <v>339</v>
      </c>
    </row>
    <row r="141" spans="1:10" ht="12" customHeight="1">
      <c r="A141" s="190" t="s">
        <v>340</v>
      </c>
      <c r="B141" s="191" t="s">
        <v>426</v>
      </c>
      <c r="C141" s="27">
        <v>57.064</v>
      </c>
      <c r="D141" s="27">
        <v>663.322</v>
      </c>
      <c r="E141" s="27">
        <v>642.40099999999995</v>
      </c>
      <c r="F141" s="27">
        <v>320.358</v>
      </c>
      <c r="G141" s="27">
        <v>245.959</v>
      </c>
      <c r="H141" s="27"/>
      <c r="I141" s="61" t="s">
        <v>341</v>
      </c>
    </row>
    <row r="142" spans="1:10" ht="12" customHeight="1">
      <c r="A142" s="197" t="s">
        <v>342</v>
      </c>
      <c r="B142" s="196" t="s">
        <v>429</v>
      </c>
      <c r="C142" s="27">
        <v>105.5</v>
      </c>
      <c r="D142" s="27">
        <v>0</v>
      </c>
      <c r="E142" s="27">
        <v>0</v>
      </c>
      <c r="F142" s="27">
        <v>0</v>
      </c>
      <c r="G142" s="27">
        <v>0</v>
      </c>
      <c r="H142" s="27"/>
      <c r="I142" s="61" t="s">
        <v>343</v>
      </c>
    </row>
    <row r="143" spans="1:10" ht="12" customHeight="1">
      <c r="A143" s="1146" t="s">
        <v>344</v>
      </c>
      <c r="B143" s="191" t="s">
        <v>415</v>
      </c>
      <c r="C143" s="27"/>
      <c r="D143" s="27"/>
      <c r="E143" s="7"/>
      <c r="F143" s="7"/>
      <c r="G143" s="7"/>
      <c r="H143" s="7"/>
      <c r="I143" s="61" t="s">
        <v>19</v>
      </c>
    </row>
    <row r="144" spans="1:10" ht="12" customHeight="1">
      <c r="A144" s="1146"/>
      <c r="B144" s="191" t="s">
        <v>722</v>
      </c>
      <c r="C144" s="27">
        <v>79.506</v>
      </c>
      <c r="D144" s="27">
        <v>562.41</v>
      </c>
      <c r="E144" s="27">
        <v>970.65200000000004</v>
      </c>
      <c r="F144" s="27">
        <v>2012.1420000000001</v>
      </c>
      <c r="G144" s="27">
        <v>948.2</v>
      </c>
      <c r="H144" s="27"/>
      <c r="I144" s="62" t="s">
        <v>598</v>
      </c>
    </row>
    <row r="145" spans="1:10" ht="12" customHeight="1">
      <c r="A145" s="1146" t="s">
        <v>345</v>
      </c>
      <c r="B145" s="191" t="s">
        <v>432</v>
      </c>
      <c r="C145" s="27"/>
      <c r="D145" s="27"/>
      <c r="E145" s="7"/>
      <c r="F145" s="7"/>
      <c r="G145" s="7"/>
      <c r="H145" s="7"/>
      <c r="I145" s="61" t="s">
        <v>20</v>
      </c>
    </row>
    <row r="146" spans="1:10" ht="12" customHeight="1">
      <c r="A146" s="1146"/>
      <c r="B146" s="191" t="s">
        <v>808</v>
      </c>
      <c r="C146" s="27">
        <v>42.162999999999997</v>
      </c>
      <c r="D146" s="27">
        <v>830.28700000000003</v>
      </c>
      <c r="E146" s="27">
        <v>6065.9210000000003</v>
      </c>
      <c r="F146" s="27">
        <v>12712.873</v>
      </c>
      <c r="G146" s="27">
        <v>4874.1490000000003</v>
      </c>
      <c r="H146" s="27"/>
      <c r="I146" s="62" t="s">
        <v>599</v>
      </c>
    </row>
    <row r="147" spans="1:10" ht="12" customHeight="1">
      <c r="A147" s="190" t="s">
        <v>346</v>
      </c>
      <c r="B147" s="191" t="s">
        <v>431</v>
      </c>
      <c r="C147" s="27">
        <v>678.33399999999995</v>
      </c>
      <c r="D147" s="27">
        <v>564.59400000000005</v>
      </c>
      <c r="E147" s="27">
        <v>46652.485000000001</v>
      </c>
      <c r="F147" s="27">
        <v>8556.393</v>
      </c>
      <c r="G147" s="27">
        <v>3792.0149999999999</v>
      </c>
      <c r="H147" s="27"/>
      <c r="I147" s="61" t="s">
        <v>347</v>
      </c>
    </row>
    <row r="148" spans="1:10" ht="12" customHeight="1">
      <c r="A148" s="1146" t="s">
        <v>348</v>
      </c>
      <c r="B148" s="191" t="s">
        <v>440</v>
      </c>
      <c r="C148" s="27"/>
      <c r="D148" s="27"/>
      <c r="E148" s="7"/>
      <c r="F148" s="7"/>
      <c r="G148" s="7"/>
      <c r="H148" s="7"/>
      <c r="I148" s="61" t="s">
        <v>21</v>
      </c>
    </row>
    <row r="149" spans="1:10" ht="12" customHeight="1">
      <c r="A149" s="1146"/>
      <c r="B149" s="191" t="s">
        <v>965</v>
      </c>
      <c r="C149" s="27">
        <v>36057.184000000001</v>
      </c>
      <c r="D149" s="27">
        <v>28573.534</v>
      </c>
      <c r="E149" s="27">
        <v>87029.370999999999</v>
      </c>
      <c r="F149" s="27">
        <v>216453.76699999999</v>
      </c>
      <c r="G149" s="27">
        <v>239573.315</v>
      </c>
      <c r="H149" s="27"/>
      <c r="I149" s="62" t="s">
        <v>600</v>
      </c>
      <c r="J149" s="32"/>
    </row>
    <row r="150" spans="1:10" ht="12" customHeight="1">
      <c r="A150" s="1146" t="s">
        <v>349</v>
      </c>
      <c r="B150" s="194" t="s">
        <v>683</v>
      </c>
      <c r="C150" s="27"/>
      <c r="D150" s="27"/>
      <c r="E150" s="7"/>
      <c r="F150" s="7"/>
      <c r="G150" s="7"/>
      <c r="H150" s="7"/>
      <c r="I150" s="61" t="s">
        <v>22</v>
      </c>
    </row>
    <row r="151" spans="1:10" ht="12" customHeight="1">
      <c r="A151" s="1146"/>
      <c r="B151" s="36" t="s">
        <v>966</v>
      </c>
      <c r="C151" s="27"/>
      <c r="D151" s="27"/>
      <c r="E151" s="7"/>
      <c r="F151" s="7"/>
      <c r="G151" s="7"/>
      <c r="H151" s="7"/>
      <c r="I151" s="62" t="s">
        <v>601</v>
      </c>
    </row>
    <row r="152" spans="1:10" ht="12" customHeight="1">
      <c r="A152" s="1146"/>
      <c r="B152" s="194" t="s">
        <v>937</v>
      </c>
      <c r="C152" s="27">
        <v>18408.839</v>
      </c>
      <c r="D152" s="27">
        <v>73175.394</v>
      </c>
      <c r="E152" s="27">
        <v>121713.769</v>
      </c>
      <c r="F152" s="27">
        <v>165377.04</v>
      </c>
      <c r="G152" s="27">
        <v>163073.09299999999</v>
      </c>
      <c r="H152" s="27"/>
      <c r="I152" s="62" t="s">
        <v>602</v>
      </c>
      <c r="J152" s="31" t="s">
        <v>517</v>
      </c>
    </row>
    <row r="153" spans="1:10" ht="12" customHeight="1">
      <c r="A153" s="1146" t="s">
        <v>350</v>
      </c>
      <c r="B153" s="191" t="s">
        <v>684</v>
      </c>
      <c r="C153" s="27"/>
      <c r="D153" s="27"/>
      <c r="E153" s="27"/>
      <c r="F153" s="27"/>
      <c r="G153" s="27"/>
      <c r="H153" s="27"/>
      <c r="I153" s="62" t="s">
        <v>23</v>
      </c>
    </row>
    <row r="154" spans="1:10" ht="12" customHeight="1">
      <c r="A154" s="1146"/>
      <c r="B154" s="191" t="s">
        <v>967</v>
      </c>
      <c r="C154" s="36"/>
      <c r="D154" s="27"/>
      <c r="E154" s="7"/>
      <c r="F154" s="7"/>
      <c r="G154" s="7"/>
      <c r="H154" s="7"/>
      <c r="I154" s="62" t="s">
        <v>603</v>
      </c>
    </row>
    <row r="155" spans="1:10" ht="12" customHeight="1">
      <c r="A155" s="1146"/>
      <c r="B155" s="191" t="s">
        <v>597</v>
      </c>
      <c r="C155" s="27">
        <v>444.88600000000002</v>
      </c>
      <c r="D155" s="27">
        <v>1612.7070000000001</v>
      </c>
      <c r="E155" s="27">
        <v>3115.8919999999998</v>
      </c>
      <c r="F155" s="27">
        <v>2891.5990000000002</v>
      </c>
      <c r="G155" s="27">
        <v>2482.3580000000002</v>
      </c>
      <c r="H155" s="27"/>
      <c r="I155" s="62" t="s">
        <v>604</v>
      </c>
      <c r="J155" s="32"/>
    </row>
    <row r="156" spans="1:10" ht="12" customHeight="1">
      <c r="A156" s="1146" t="s">
        <v>351</v>
      </c>
      <c r="B156" s="191" t="s">
        <v>938</v>
      </c>
      <c r="C156" s="3"/>
      <c r="D156" s="3"/>
      <c r="E156" s="3"/>
      <c r="F156" s="3"/>
      <c r="G156" s="3"/>
      <c r="H156" s="3"/>
      <c r="I156" s="61" t="s">
        <v>24</v>
      </c>
    </row>
    <row r="157" spans="1:10" ht="12" customHeight="1">
      <c r="A157" s="1146"/>
      <c r="B157" s="191" t="s">
        <v>939</v>
      </c>
      <c r="C157" s="3"/>
      <c r="D157" s="3"/>
      <c r="E157" s="3"/>
      <c r="F157" s="3"/>
      <c r="G157" s="3"/>
      <c r="H157" s="3"/>
      <c r="I157" s="62" t="s">
        <v>607</v>
      </c>
    </row>
    <row r="158" spans="1:10" ht="12" customHeight="1">
      <c r="A158" s="1146"/>
      <c r="B158" s="191" t="s">
        <v>968</v>
      </c>
      <c r="C158" s="27">
        <v>35101.197</v>
      </c>
      <c r="D158" s="27">
        <v>53822.550999999999</v>
      </c>
      <c r="E158" s="27">
        <v>72778.731</v>
      </c>
      <c r="F158" s="27">
        <v>137037.89600000001</v>
      </c>
      <c r="G158" s="27">
        <v>112785.874</v>
      </c>
      <c r="H158" s="27"/>
      <c r="I158" s="62" t="s">
        <v>608</v>
      </c>
    </row>
    <row r="159" spans="1:10" ht="12" customHeight="1">
      <c r="A159" s="1146" t="s">
        <v>352</v>
      </c>
      <c r="B159" s="191" t="s">
        <v>449</v>
      </c>
      <c r="C159" s="27"/>
      <c r="D159" s="27"/>
      <c r="E159" s="7"/>
      <c r="F159" s="7"/>
      <c r="G159" s="7"/>
      <c r="H159" s="7"/>
      <c r="I159" s="61" t="s">
        <v>25</v>
      </c>
    </row>
    <row r="160" spans="1:10" ht="12" customHeight="1">
      <c r="A160" s="1146"/>
      <c r="B160" s="191" t="s">
        <v>969</v>
      </c>
      <c r="C160" s="27">
        <v>20600.881000000001</v>
      </c>
      <c r="D160" s="27">
        <v>13346.512000000001</v>
      </c>
      <c r="E160" s="27">
        <v>20115.585999999999</v>
      </c>
      <c r="F160" s="27">
        <v>34065.417999999998</v>
      </c>
      <c r="G160" s="27">
        <v>51837.332999999999</v>
      </c>
      <c r="H160" s="27"/>
      <c r="I160" s="62" t="s">
        <v>609</v>
      </c>
    </row>
    <row r="161" spans="1:10" ht="12" customHeight="1">
      <c r="A161" s="1155" t="s">
        <v>353</v>
      </c>
      <c r="B161" s="191" t="s">
        <v>809</v>
      </c>
      <c r="C161" s="27"/>
      <c r="D161" s="27"/>
      <c r="E161" s="7"/>
      <c r="F161" s="7"/>
      <c r="G161" s="7"/>
      <c r="H161" s="7"/>
      <c r="I161" s="62"/>
    </row>
    <row r="162" spans="1:10" ht="12" customHeight="1">
      <c r="A162" s="1155"/>
      <c r="B162" s="191" t="s">
        <v>940</v>
      </c>
      <c r="C162" s="27">
        <v>0.51300000000000001</v>
      </c>
      <c r="D162" s="27">
        <v>46.526000000000003</v>
      </c>
      <c r="E162" s="27">
        <v>3.3250000000000002</v>
      </c>
      <c r="F162" s="27">
        <v>46.109000000000002</v>
      </c>
      <c r="G162" s="27">
        <v>60.015999999999998</v>
      </c>
      <c r="H162" s="27"/>
      <c r="I162" s="61" t="s">
        <v>354</v>
      </c>
    </row>
    <row r="163" spans="1:10" ht="12" customHeight="1">
      <c r="A163" s="1146" t="s">
        <v>355</v>
      </c>
      <c r="B163" s="191" t="s">
        <v>916</v>
      </c>
      <c r="C163" s="27"/>
      <c r="D163" s="27"/>
      <c r="E163" s="7"/>
      <c r="F163" s="7"/>
      <c r="G163" s="7"/>
      <c r="H163" s="7"/>
      <c r="I163" s="61" t="s">
        <v>26</v>
      </c>
    </row>
    <row r="164" spans="1:10" ht="12" customHeight="1">
      <c r="A164" s="1146"/>
      <c r="B164" s="191" t="s">
        <v>970</v>
      </c>
      <c r="C164" s="27"/>
      <c r="D164" s="27"/>
      <c r="E164" s="7"/>
      <c r="F164" s="7"/>
      <c r="G164" s="7"/>
      <c r="H164" s="7"/>
      <c r="I164" s="62" t="s">
        <v>610</v>
      </c>
    </row>
    <row r="165" spans="1:10" ht="12" customHeight="1">
      <c r="A165" s="1146"/>
      <c r="B165" s="191" t="s">
        <v>605</v>
      </c>
      <c r="C165" s="27">
        <v>3133.0889999999999</v>
      </c>
      <c r="D165" s="27">
        <v>5599.4939999999997</v>
      </c>
      <c r="E165" s="27">
        <v>7079.42</v>
      </c>
      <c r="F165" s="27">
        <v>18819.368999999999</v>
      </c>
      <c r="G165" s="27">
        <v>51198.131999999998</v>
      </c>
      <c r="H165" s="27"/>
      <c r="I165" s="62" t="s">
        <v>611</v>
      </c>
      <c r="J165" s="32"/>
    </row>
    <row r="166" spans="1:10" ht="12" customHeight="1">
      <c r="A166" s="190" t="s">
        <v>356</v>
      </c>
      <c r="B166" s="191" t="s">
        <v>971</v>
      </c>
      <c r="C166" s="27">
        <v>2.931</v>
      </c>
      <c r="D166" s="27">
        <v>100.129</v>
      </c>
      <c r="E166" s="27">
        <v>63.052999999999997</v>
      </c>
      <c r="F166" s="27">
        <v>125.533</v>
      </c>
      <c r="G166" s="27">
        <v>218.042</v>
      </c>
      <c r="H166" s="27"/>
      <c r="I166" s="61" t="s">
        <v>357</v>
      </c>
    </row>
    <row r="167" spans="1:10" ht="12" customHeight="1">
      <c r="A167" s="1146" t="s">
        <v>358</v>
      </c>
      <c r="B167" s="191" t="s">
        <v>972</v>
      </c>
      <c r="C167" s="27"/>
      <c r="D167" s="27"/>
      <c r="E167" s="7"/>
      <c r="F167" s="7"/>
      <c r="G167" s="7"/>
      <c r="H167" s="7"/>
      <c r="I167" s="61" t="s">
        <v>27</v>
      </c>
    </row>
    <row r="168" spans="1:10" ht="12" customHeight="1">
      <c r="A168" s="1146"/>
      <c r="B168" s="191" t="s">
        <v>941</v>
      </c>
      <c r="C168" s="27">
        <v>0.27800000000000002</v>
      </c>
      <c r="D168" s="27">
        <v>13.465</v>
      </c>
      <c r="E168" s="27">
        <v>16.885000000000002</v>
      </c>
      <c r="F168" s="27">
        <v>45.883000000000003</v>
      </c>
      <c r="G168" s="27">
        <v>24.509</v>
      </c>
      <c r="H168" s="27"/>
      <c r="I168" s="62" t="s">
        <v>612</v>
      </c>
    </row>
    <row r="169" spans="1:10" ht="12" customHeight="1">
      <c r="A169" s="1146" t="s">
        <v>359</v>
      </c>
      <c r="B169" s="191" t="s">
        <v>459</v>
      </c>
      <c r="C169" s="27"/>
      <c r="D169" s="27"/>
      <c r="E169" s="27"/>
      <c r="F169" s="27"/>
      <c r="G169" s="27"/>
      <c r="H169" s="27"/>
      <c r="I169" s="61" t="s">
        <v>28</v>
      </c>
    </row>
    <row r="170" spans="1:10" ht="12" customHeight="1">
      <c r="A170" s="1146"/>
      <c r="B170" s="191" t="s">
        <v>685</v>
      </c>
      <c r="C170" s="27">
        <v>8019.1469999999999</v>
      </c>
      <c r="D170" s="27">
        <v>6945.61</v>
      </c>
      <c r="E170" s="27">
        <v>11898.359</v>
      </c>
      <c r="F170" s="27">
        <v>6941.6530000000002</v>
      </c>
      <c r="G170" s="27">
        <v>10711.192999999999</v>
      </c>
      <c r="H170" s="27"/>
      <c r="I170" s="62" t="s">
        <v>613</v>
      </c>
      <c r="J170" s="32"/>
    </row>
    <row r="171" spans="1:10" ht="12" customHeight="1">
      <c r="A171" s="1146" t="s">
        <v>360</v>
      </c>
      <c r="B171" s="191" t="s">
        <v>417</v>
      </c>
      <c r="C171" s="27"/>
      <c r="D171" s="27"/>
      <c r="E171" s="27"/>
      <c r="F171" s="27"/>
      <c r="G171" s="27"/>
      <c r="H171" s="27"/>
      <c r="I171" s="61" t="s">
        <v>29</v>
      </c>
    </row>
    <row r="172" spans="1:10" ht="12" customHeight="1">
      <c r="A172" s="1146"/>
      <c r="B172" s="191" t="s">
        <v>973</v>
      </c>
      <c r="C172" s="27">
        <v>64.465000000000003</v>
      </c>
      <c r="D172" s="27">
        <v>212.476</v>
      </c>
      <c r="E172" s="27">
        <v>10753.143</v>
      </c>
      <c r="F172" s="27">
        <v>1916.182</v>
      </c>
      <c r="G172" s="27">
        <v>3693.5459999999998</v>
      </c>
      <c r="H172" s="27"/>
      <c r="I172" s="62" t="s">
        <v>614</v>
      </c>
    </row>
    <row r="173" spans="1:10" ht="12" customHeight="1">
      <c r="A173" s="190" t="s">
        <v>361</v>
      </c>
      <c r="B173" s="191" t="s">
        <v>414</v>
      </c>
      <c r="C173" s="27">
        <v>307.02699999999999</v>
      </c>
      <c r="D173" s="27">
        <v>93.406999999999996</v>
      </c>
      <c r="E173" s="27">
        <v>31199.494999999999</v>
      </c>
      <c r="F173" s="27">
        <v>3511.9319999999998</v>
      </c>
      <c r="G173" s="27">
        <v>2096.8000000000002</v>
      </c>
      <c r="H173" s="27"/>
      <c r="I173" s="61" t="s">
        <v>362</v>
      </c>
    </row>
    <row r="174" spans="1:10" ht="13.9" customHeight="1">
      <c r="A174" s="1146" t="s">
        <v>363</v>
      </c>
      <c r="B174" s="191" t="s">
        <v>457</v>
      </c>
      <c r="C174" s="27"/>
      <c r="D174" s="27"/>
      <c r="E174" s="27"/>
      <c r="F174" s="27"/>
      <c r="G174" s="27"/>
      <c r="H174" s="27"/>
      <c r="I174" s="61" t="s">
        <v>30</v>
      </c>
    </row>
    <row r="175" spans="1:10" ht="12" customHeight="1">
      <c r="A175" s="1146"/>
      <c r="B175" s="191" t="s">
        <v>606</v>
      </c>
      <c r="C175" s="27">
        <v>337.08100000000002</v>
      </c>
      <c r="D175" s="27">
        <v>110.209</v>
      </c>
      <c r="E175" s="27">
        <v>367.29</v>
      </c>
      <c r="F175" s="27">
        <v>695.71199999999999</v>
      </c>
      <c r="G175" s="27">
        <v>505.60700000000003</v>
      </c>
      <c r="H175" s="27"/>
      <c r="I175" s="62" t="s">
        <v>615</v>
      </c>
      <c r="J175" s="32"/>
    </row>
    <row r="176" spans="1:10" ht="12" customHeight="1">
      <c r="A176" s="198"/>
      <c r="B176" s="160"/>
      <c r="C176" s="159"/>
      <c r="D176" s="159"/>
      <c r="E176" s="159"/>
      <c r="F176" s="159"/>
      <c r="G176" s="116"/>
      <c r="H176" s="116"/>
      <c r="I176" s="160"/>
    </row>
    <row r="177" spans="1:11" ht="11.25" customHeight="1">
      <c r="A177" s="199"/>
      <c r="B177" s="200"/>
      <c r="C177" s="117"/>
      <c r="D177" s="117"/>
      <c r="E177" s="117"/>
      <c r="F177" s="117"/>
      <c r="I177" s="161"/>
    </row>
    <row r="178" spans="1:11" ht="9.75" customHeight="1">
      <c r="A178" s="201"/>
      <c r="B178" s="69"/>
      <c r="C178" s="146"/>
      <c r="D178" s="146"/>
      <c r="E178" s="146"/>
      <c r="F178" s="146"/>
    </row>
    <row r="179" spans="1:11" s="163" customFormat="1">
      <c r="A179" s="121"/>
      <c r="B179" s="139"/>
      <c r="C179" s="53"/>
      <c r="D179" s="53"/>
      <c r="E179" s="53"/>
      <c r="F179" s="53"/>
      <c r="I179" s="164"/>
      <c r="J179" s="165"/>
      <c r="K179" s="165"/>
    </row>
    <row r="180" spans="1:11" s="112" customFormat="1">
      <c r="A180" s="121"/>
      <c r="B180" s="50"/>
      <c r="I180" s="166"/>
    </row>
    <row r="181" spans="1:11">
      <c r="C181" s="29"/>
      <c r="D181" s="29"/>
      <c r="E181" s="29"/>
      <c r="F181" s="29"/>
      <c r="J181" s="7"/>
      <c r="K181" s="2"/>
    </row>
    <row r="184" spans="1:11" ht="24" customHeight="1">
      <c r="A184" s="193"/>
      <c r="B184" s="36"/>
      <c r="C184" s="7"/>
      <c r="D184" s="7"/>
      <c r="E184" s="7"/>
      <c r="F184" s="7"/>
    </row>
    <row r="185" spans="1:11" ht="14.25" customHeight="1">
      <c r="A185" s="193"/>
      <c r="B185" s="36"/>
      <c r="C185" s="7"/>
      <c r="D185" s="7"/>
      <c r="E185" s="7"/>
      <c r="F185" s="7"/>
    </row>
    <row r="186" spans="1:11">
      <c r="A186" s="193"/>
      <c r="B186" s="36"/>
      <c r="C186" s="7"/>
      <c r="D186" s="7"/>
      <c r="E186" s="7"/>
      <c r="F186" s="7"/>
    </row>
    <row r="187" spans="1:11">
      <c r="A187" s="193"/>
      <c r="B187" s="36"/>
      <c r="C187" s="7"/>
      <c r="D187" s="7"/>
      <c r="E187" s="7"/>
      <c r="F187" s="7"/>
    </row>
    <row r="193" spans="4:4">
      <c r="D193" s="3"/>
    </row>
  </sheetData>
  <mergeCells count="64">
    <mergeCell ref="A73:A74"/>
    <mergeCell ref="A132:A134"/>
    <mergeCell ref="A143:A144"/>
    <mergeCell ref="A145:A146"/>
    <mergeCell ref="A148:A149"/>
    <mergeCell ref="A75:A76"/>
    <mergeCell ref="A77:A78"/>
    <mergeCell ref="A128:A129"/>
    <mergeCell ref="A126:A127"/>
    <mergeCell ref="A121:A122"/>
    <mergeCell ref="A117:A119"/>
    <mergeCell ref="A112:A114"/>
    <mergeCell ref="A115:A116"/>
    <mergeCell ref="A83:A84"/>
    <mergeCell ref="A85:A86"/>
    <mergeCell ref="A87:A88"/>
    <mergeCell ref="A150:A152"/>
    <mergeCell ref="A153:A155"/>
    <mergeCell ref="A174:A175"/>
    <mergeCell ref="A171:A172"/>
    <mergeCell ref="A169:A170"/>
    <mergeCell ref="A167:A168"/>
    <mergeCell ref="A163:A165"/>
    <mergeCell ref="A161:A162"/>
    <mergeCell ref="A159:A160"/>
    <mergeCell ref="A156:A158"/>
    <mergeCell ref="A91:A92"/>
    <mergeCell ref="A93:A95"/>
    <mergeCell ref="A96:A97"/>
    <mergeCell ref="A98:A99"/>
    <mergeCell ref="A101:A102"/>
    <mergeCell ref="A2:I2"/>
    <mergeCell ref="A3:I3"/>
    <mergeCell ref="A4:I4"/>
    <mergeCell ref="A5:I5"/>
    <mergeCell ref="A31:A33"/>
    <mergeCell ref="F7:F8"/>
    <mergeCell ref="C6:I6"/>
    <mergeCell ref="A71:A72"/>
    <mergeCell ref="C7:C8"/>
    <mergeCell ref="A39:A40"/>
    <mergeCell ref="A34:A36"/>
    <mergeCell ref="A45:A47"/>
    <mergeCell ref="A48:A49"/>
    <mergeCell ref="A51:A52"/>
    <mergeCell ref="A53:A54"/>
    <mergeCell ref="A56:A57"/>
    <mergeCell ref="A41:A42"/>
    <mergeCell ref="A107:A108"/>
    <mergeCell ref="A109:A110"/>
    <mergeCell ref="A29:A30"/>
    <mergeCell ref="I7:I8"/>
    <mergeCell ref="B7:B8"/>
    <mergeCell ref="G7:G8"/>
    <mergeCell ref="A16:A17"/>
    <mergeCell ref="A18:A19"/>
    <mergeCell ref="A20:A22"/>
    <mergeCell ref="A23:A24"/>
    <mergeCell ref="A26:A27"/>
    <mergeCell ref="E7:E8"/>
    <mergeCell ref="D7:D8"/>
    <mergeCell ref="A59:A61"/>
    <mergeCell ref="A62:A65"/>
    <mergeCell ref="A69:A70"/>
  </mergeCells>
  <phoneticPr fontId="0" type="noConversion"/>
  <hyperlinks>
    <hyperlink ref="A1" location="Содержание!A1" display="Мазмуну" xr:uid="{3AFE9EC2-4FBB-49D2-B98C-1E4277EB079B}"/>
  </hyperlinks>
  <pageMargins left="0.78740157480314965" right="0.70866141732283472" top="0.98425196850393704" bottom="0.78740157480314965" header="0.51181102362204722" footer="0.51181102362204722"/>
  <pageSetup paperSize="9" scale="86" firstPageNumber="33" orientation="landscape" useFirstPageNumber="1"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Лист10"/>
  <dimension ref="A1:J182"/>
  <sheetViews>
    <sheetView zoomScaleNormal="100" zoomScaleSheetLayoutView="100" workbookViewId="0">
      <selection activeCell="A2" sqref="A2:I2"/>
    </sheetView>
  </sheetViews>
  <sheetFormatPr defaultColWidth="9.28515625" defaultRowHeight="12.75"/>
  <cols>
    <col min="1" max="1" width="9.85546875" style="253" customWidth="1"/>
    <col min="2" max="2" width="43.7109375" style="155" customWidth="1"/>
    <col min="3" max="6" width="11.5703125" style="36" customWidth="1"/>
    <col min="7" max="7" width="11.28515625" style="36" customWidth="1"/>
    <col min="8" max="8" width="1.85546875" style="36" customWidth="1"/>
    <col min="9" max="9" width="42.28515625" style="36" customWidth="1"/>
    <col min="10" max="10" width="11.42578125" style="36" customWidth="1"/>
    <col min="11" max="16384" width="9.28515625" style="36"/>
  </cols>
  <sheetData>
    <row r="1" spans="1:10" s="3" customFormat="1" ht="19.5" customHeight="1">
      <c r="A1" s="296" t="s">
        <v>1161</v>
      </c>
      <c r="B1" s="1"/>
      <c r="C1" s="1"/>
      <c r="D1" s="1"/>
      <c r="E1" s="1"/>
      <c r="F1" s="1"/>
      <c r="G1" s="1"/>
    </row>
    <row r="2" spans="1:10" s="7" customFormat="1" ht="23.45" customHeight="1">
      <c r="A2" s="1153" t="s">
        <v>984</v>
      </c>
      <c r="B2" s="1153"/>
      <c r="C2" s="1153"/>
      <c r="D2" s="1153"/>
      <c r="E2" s="1153"/>
      <c r="F2" s="1153"/>
      <c r="G2" s="1153"/>
      <c r="H2" s="1153"/>
      <c r="I2" s="1153"/>
    </row>
    <row r="3" spans="1:10" s="7" customFormat="1" ht="13.9" customHeight="1">
      <c r="A3" s="1141" t="s">
        <v>897</v>
      </c>
      <c r="B3" s="1141"/>
      <c r="C3" s="1141"/>
      <c r="D3" s="1141"/>
      <c r="E3" s="1141"/>
      <c r="F3" s="1141"/>
      <c r="G3" s="1141"/>
      <c r="H3" s="1141"/>
      <c r="I3" s="1141"/>
    </row>
    <row r="4" spans="1:10" s="7" customFormat="1" ht="15.6" customHeight="1">
      <c r="A4" s="1153" t="s">
        <v>869</v>
      </c>
      <c r="B4" s="1153"/>
      <c r="C4" s="1153"/>
      <c r="D4" s="1153"/>
      <c r="E4" s="1153"/>
      <c r="F4" s="1153"/>
      <c r="G4" s="1153"/>
      <c r="H4" s="1153"/>
      <c r="I4" s="1153"/>
    </row>
    <row r="5" spans="1:10" s="1" customFormat="1" ht="13.5" customHeight="1">
      <c r="A5" s="1141" t="s">
        <v>731</v>
      </c>
      <c r="B5" s="1141"/>
      <c r="C5" s="1141"/>
      <c r="D5" s="1141"/>
      <c r="E5" s="1141"/>
      <c r="F5" s="1141"/>
      <c r="G5" s="1141"/>
      <c r="H5" s="1141"/>
      <c r="I5" s="1141"/>
    </row>
    <row r="6" spans="1:10" s="1" customFormat="1" ht="10.5" customHeight="1">
      <c r="A6" s="250"/>
      <c r="B6" s="205"/>
      <c r="C6" s="148"/>
      <c r="D6" s="148"/>
      <c r="E6" s="148"/>
      <c r="F6" s="148"/>
      <c r="G6" s="148"/>
      <c r="H6" s="148"/>
      <c r="I6" s="148"/>
    </row>
    <row r="7" spans="1:10" s="7" customFormat="1" ht="21" customHeight="1">
      <c r="A7" s="256" t="s">
        <v>492</v>
      </c>
      <c r="B7" s="1158"/>
      <c r="C7" s="1160">
        <v>2020</v>
      </c>
      <c r="D7" s="1160">
        <v>2021</v>
      </c>
      <c r="E7" s="1160">
        <v>2022</v>
      </c>
      <c r="F7" s="1160">
        <v>2023</v>
      </c>
      <c r="G7" s="1160">
        <v>2024</v>
      </c>
      <c r="H7" s="255"/>
      <c r="I7" s="1147" t="s">
        <v>517</v>
      </c>
    </row>
    <row r="8" spans="1:10" s="149" customFormat="1" ht="11.25" customHeight="1">
      <c r="A8" s="257" t="s">
        <v>130</v>
      </c>
      <c r="B8" s="1159"/>
      <c r="C8" s="1161"/>
      <c r="D8" s="1161"/>
      <c r="E8" s="1161"/>
      <c r="F8" s="1161"/>
      <c r="G8" s="1161"/>
      <c r="H8" s="144"/>
      <c r="I8" s="1148"/>
    </row>
    <row r="9" spans="1:10" s="149" customFormat="1" ht="12" customHeight="1">
      <c r="A9" s="258"/>
      <c r="B9" s="206"/>
      <c r="C9" s="150"/>
      <c r="D9" s="150"/>
      <c r="E9" s="150"/>
      <c r="F9" s="150"/>
      <c r="G9" s="150"/>
      <c r="H9" s="150"/>
      <c r="I9" s="151"/>
    </row>
    <row r="10" spans="1:10" s="11" customFormat="1" ht="12" customHeight="1">
      <c r="A10" s="259"/>
      <c r="B10" s="207" t="s">
        <v>531</v>
      </c>
      <c r="C10" s="65">
        <v>3718850.895</v>
      </c>
      <c r="D10" s="65">
        <v>5580207.2819999997</v>
      </c>
      <c r="E10" s="65">
        <v>9803159.3819999993</v>
      </c>
      <c r="F10" s="65">
        <v>12517912.380000001</v>
      </c>
      <c r="G10" s="65">
        <v>12489267.311000001</v>
      </c>
      <c r="H10" s="65"/>
      <c r="I10" s="58" t="s">
        <v>141</v>
      </c>
    </row>
    <row r="11" spans="1:10" s="7" customFormat="1" ht="8.25" customHeight="1">
      <c r="A11" s="259"/>
      <c r="B11" s="62"/>
      <c r="C11" s="36"/>
      <c r="I11" s="61"/>
    </row>
    <row r="12" spans="1:10" s="7" customFormat="1" ht="12" customHeight="1">
      <c r="A12" s="208" t="s">
        <v>235</v>
      </c>
      <c r="B12" s="191" t="s">
        <v>927</v>
      </c>
      <c r="C12" s="59">
        <v>7462.9</v>
      </c>
      <c r="D12" s="59">
        <v>17072.589</v>
      </c>
      <c r="E12" s="59">
        <v>4775.1009999999997</v>
      </c>
      <c r="F12" s="59">
        <v>11841.081</v>
      </c>
      <c r="G12" s="59">
        <v>14630.232</v>
      </c>
      <c r="H12" s="59"/>
      <c r="I12" s="61" t="s">
        <v>236</v>
      </c>
      <c r="J12" s="114"/>
    </row>
    <row r="13" spans="1:10" s="7" customFormat="1" ht="12" customHeight="1">
      <c r="A13" s="208" t="s">
        <v>237</v>
      </c>
      <c r="B13" s="191" t="s">
        <v>406</v>
      </c>
      <c r="C13" s="59">
        <v>33908.78</v>
      </c>
      <c r="D13" s="59">
        <v>51889.091999999997</v>
      </c>
      <c r="E13" s="59">
        <v>70100.793000000005</v>
      </c>
      <c r="F13" s="59">
        <v>67067.974000000002</v>
      </c>
      <c r="G13" s="59">
        <v>102339.598</v>
      </c>
      <c r="H13" s="59"/>
      <c r="I13" s="61" t="s">
        <v>238</v>
      </c>
    </row>
    <row r="14" spans="1:10" s="7" customFormat="1" ht="12" customHeight="1">
      <c r="A14" s="1146" t="s">
        <v>239</v>
      </c>
      <c r="B14" s="191" t="s">
        <v>811</v>
      </c>
      <c r="C14" s="59"/>
      <c r="D14" s="59"/>
      <c r="I14" s="61" t="s">
        <v>374</v>
      </c>
    </row>
    <row r="15" spans="1:10" s="7" customFormat="1" ht="12" customHeight="1">
      <c r="A15" s="1146"/>
      <c r="B15" s="191" t="s">
        <v>812</v>
      </c>
      <c r="C15" s="59">
        <v>4137.9059999999999</v>
      </c>
      <c r="D15" s="59">
        <v>4574.991</v>
      </c>
      <c r="E15" s="59">
        <v>6415.8940000000002</v>
      </c>
      <c r="F15" s="59">
        <v>8830.9130000000005</v>
      </c>
      <c r="G15" s="59">
        <v>10456.343000000001</v>
      </c>
      <c r="H15" s="59"/>
      <c r="I15" s="62" t="s">
        <v>494</v>
      </c>
    </row>
    <row r="16" spans="1:10" s="7" customFormat="1" ht="13.5" customHeight="1">
      <c r="A16" s="1146" t="s">
        <v>240</v>
      </c>
      <c r="B16" s="191" t="s">
        <v>928</v>
      </c>
      <c r="C16" s="59"/>
      <c r="D16" s="59"/>
      <c r="I16" s="61" t="s">
        <v>495</v>
      </c>
    </row>
    <row r="17" spans="1:9" s="7" customFormat="1" ht="12" customHeight="1">
      <c r="A17" s="1146"/>
      <c r="B17" s="191" t="s">
        <v>496</v>
      </c>
      <c r="C17" s="59">
        <v>15524.106</v>
      </c>
      <c r="D17" s="59">
        <v>22160.850999999999</v>
      </c>
      <c r="E17" s="59">
        <v>37432.493000000002</v>
      </c>
      <c r="F17" s="59">
        <v>38496.413</v>
      </c>
      <c r="G17" s="59">
        <v>36211.396999999997</v>
      </c>
      <c r="H17" s="59"/>
      <c r="I17" s="62" t="s">
        <v>497</v>
      </c>
    </row>
    <row r="18" spans="1:9" s="7" customFormat="1" ht="12" customHeight="1">
      <c r="A18" s="1146" t="s">
        <v>241</v>
      </c>
      <c r="B18" s="191" t="s">
        <v>416</v>
      </c>
      <c r="C18" s="59"/>
      <c r="D18" s="59"/>
      <c r="I18" s="61" t="s">
        <v>375</v>
      </c>
    </row>
    <row r="19" spans="1:9" s="7" customFormat="1" ht="12" customHeight="1">
      <c r="A19" s="1146"/>
      <c r="B19" s="191" t="s">
        <v>498</v>
      </c>
      <c r="C19" s="59">
        <v>431.56299999999999</v>
      </c>
      <c r="D19" s="59">
        <v>2088.123</v>
      </c>
      <c r="E19" s="59">
        <v>3927.2649999999999</v>
      </c>
      <c r="F19" s="59">
        <v>2562.9259999999999</v>
      </c>
      <c r="G19" s="59">
        <v>2631.9389999999999</v>
      </c>
      <c r="H19" s="59"/>
      <c r="I19" s="62" t="s">
        <v>499</v>
      </c>
    </row>
    <row r="20" spans="1:9" s="7" customFormat="1" ht="12" customHeight="1">
      <c r="A20" s="1146" t="s">
        <v>242</v>
      </c>
      <c r="B20" s="191" t="s">
        <v>942</v>
      </c>
      <c r="C20" s="59"/>
      <c r="D20" s="59"/>
      <c r="I20" s="61" t="s">
        <v>36</v>
      </c>
    </row>
    <row r="21" spans="1:9" s="7" customFormat="1" ht="12" customHeight="1">
      <c r="A21" s="1146"/>
      <c r="B21" s="191" t="s">
        <v>943</v>
      </c>
      <c r="C21" s="59"/>
      <c r="D21" s="59"/>
      <c r="I21" s="61" t="s">
        <v>616</v>
      </c>
    </row>
    <row r="22" spans="1:9" s="7" customFormat="1" ht="12" customHeight="1">
      <c r="A22" s="1146"/>
      <c r="B22" s="191" t="s">
        <v>944</v>
      </c>
      <c r="C22" s="59">
        <v>5307.6719999999996</v>
      </c>
      <c r="D22" s="59">
        <v>4812.616</v>
      </c>
      <c r="E22" s="59">
        <v>6970.6049999999996</v>
      </c>
      <c r="F22" s="59">
        <v>12946.359</v>
      </c>
      <c r="G22" s="59">
        <v>22776.206999999999</v>
      </c>
      <c r="H22" s="59"/>
      <c r="I22" s="62" t="s">
        <v>617</v>
      </c>
    </row>
    <row r="23" spans="1:9" s="7" customFormat="1" ht="12" customHeight="1">
      <c r="A23" s="1146" t="s">
        <v>243</v>
      </c>
      <c r="B23" s="191" t="s">
        <v>703</v>
      </c>
      <c r="C23" s="59"/>
      <c r="D23" s="59"/>
      <c r="I23" s="61" t="s">
        <v>377</v>
      </c>
    </row>
    <row r="24" spans="1:9" s="7" customFormat="1" ht="12" customHeight="1">
      <c r="A24" s="1146"/>
      <c r="B24" s="191" t="s">
        <v>502</v>
      </c>
      <c r="C24" s="59">
        <v>41761.851000000002</v>
      </c>
      <c r="D24" s="59">
        <v>76083.47</v>
      </c>
      <c r="E24" s="59">
        <v>64538.599000000002</v>
      </c>
      <c r="F24" s="59">
        <v>49736.106</v>
      </c>
      <c r="G24" s="59">
        <v>51176.146999999997</v>
      </c>
      <c r="H24" s="59"/>
      <c r="I24" s="62" t="s">
        <v>503</v>
      </c>
    </row>
    <row r="25" spans="1:9" s="7" customFormat="1" ht="12" customHeight="1">
      <c r="A25" s="208" t="s">
        <v>244</v>
      </c>
      <c r="B25" s="191" t="s">
        <v>979</v>
      </c>
      <c r="C25" s="59">
        <v>54322.900999999998</v>
      </c>
      <c r="D25" s="59">
        <v>93159.187999999995</v>
      </c>
      <c r="E25" s="59">
        <v>91777.429000000004</v>
      </c>
      <c r="F25" s="59">
        <v>138702.90900000001</v>
      </c>
      <c r="G25" s="59">
        <v>158172.40900000001</v>
      </c>
      <c r="H25" s="59"/>
      <c r="I25" s="61" t="s">
        <v>245</v>
      </c>
    </row>
    <row r="26" spans="1:9" s="7" customFormat="1" ht="12" customHeight="1">
      <c r="A26" s="1146" t="s">
        <v>246</v>
      </c>
      <c r="B26" s="191" t="s">
        <v>532</v>
      </c>
      <c r="C26" s="59"/>
      <c r="D26" s="59"/>
      <c r="I26" s="36"/>
    </row>
    <row r="27" spans="1:9" s="7" customFormat="1" ht="12" customHeight="1">
      <c r="A27" s="1146"/>
      <c r="B27" s="191" t="s">
        <v>618</v>
      </c>
      <c r="C27" s="59">
        <v>14639.147000000001</v>
      </c>
      <c r="D27" s="59">
        <v>16333.097</v>
      </c>
      <c r="E27" s="59">
        <v>17205.058000000001</v>
      </c>
      <c r="F27" s="59">
        <v>17324.771000000001</v>
      </c>
      <c r="G27" s="59">
        <v>19892.956999999999</v>
      </c>
      <c r="H27" s="59"/>
      <c r="I27" s="61" t="s">
        <v>247</v>
      </c>
    </row>
    <row r="28" spans="1:9" s="7" customFormat="1" ht="12" customHeight="1">
      <c r="A28" s="208" t="s">
        <v>248</v>
      </c>
      <c r="B28" s="191" t="s">
        <v>945</v>
      </c>
      <c r="C28" s="59">
        <v>40875.038</v>
      </c>
      <c r="D28" s="59">
        <v>67187.320000000007</v>
      </c>
      <c r="E28" s="59">
        <v>95408.837</v>
      </c>
      <c r="F28" s="59">
        <v>105026.10799999999</v>
      </c>
      <c r="G28" s="59">
        <v>88129.642999999996</v>
      </c>
      <c r="H28" s="59"/>
      <c r="I28" s="61" t="s">
        <v>249</v>
      </c>
    </row>
    <row r="29" spans="1:9" s="7" customFormat="1" ht="12" customHeight="1">
      <c r="A29" s="1146" t="s">
        <v>250</v>
      </c>
      <c r="B29" s="191" t="s">
        <v>460</v>
      </c>
      <c r="C29" s="59"/>
      <c r="D29" s="59"/>
      <c r="E29" s="59"/>
      <c r="F29" s="59"/>
      <c r="G29" s="59"/>
      <c r="H29" s="59"/>
      <c r="I29" s="61" t="s">
        <v>376</v>
      </c>
    </row>
    <row r="30" spans="1:9" s="7" customFormat="1" ht="12" customHeight="1">
      <c r="A30" s="1146"/>
      <c r="B30" s="191" t="s">
        <v>536</v>
      </c>
      <c r="C30" s="59">
        <v>33781.175999999999</v>
      </c>
      <c r="D30" s="59">
        <v>24463.748</v>
      </c>
      <c r="E30" s="59">
        <v>25110.620999999999</v>
      </c>
      <c r="F30" s="59">
        <v>37560.315999999999</v>
      </c>
      <c r="G30" s="59">
        <v>44023.72</v>
      </c>
      <c r="H30" s="59"/>
      <c r="I30" s="62" t="s">
        <v>539</v>
      </c>
    </row>
    <row r="31" spans="1:9" s="7" customFormat="1" ht="12" customHeight="1">
      <c r="A31" s="1146" t="s">
        <v>251</v>
      </c>
      <c r="B31" s="191" t="s">
        <v>810</v>
      </c>
      <c r="C31" s="59"/>
      <c r="D31" s="59"/>
      <c r="I31" s="61" t="s">
        <v>378</v>
      </c>
    </row>
    <row r="32" spans="1:9" s="7" customFormat="1" ht="12" customHeight="1">
      <c r="A32" s="1146"/>
      <c r="B32" s="191" t="s">
        <v>987</v>
      </c>
      <c r="C32" s="59">
        <v>5726.8069999999998</v>
      </c>
      <c r="D32" s="59">
        <v>6428.1710000000003</v>
      </c>
      <c r="E32" s="59">
        <v>17716.906999999999</v>
      </c>
      <c r="F32" s="59">
        <v>42617.741999999998</v>
      </c>
      <c r="G32" s="59">
        <v>27035.303</v>
      </c>
      <c r="H32" s="59"/>
      <c r="I32" s="62" t="s">
        <v>538</v>
      </c>
    </row>
    <row r="33" spans="1:9" s="7" customFormat="1" ht="12" customHeight="1">
      <c r="A33" s="1146" t="s">
        <v>252</v>
      </c>
      <c r="B33" s="194" t="s">
        <v>533</v>
      </c>
      <c r="C33" s="59"/>
      <c r="D33" s="59"/>
      <c r="I33" s="61" t="s">
        <v>534</v>
      </c>
    </row>
    <row r="34" spans="1:9" s="7" customFormat="1" ht="12" customHeight="1">
      <c r="A34" s="1146"/>
      <c r="B34" s="194" t="s">
        <v>947</v>
      </c>
      <c r="C34" s="59"/>
      <c r="D34" s="59"/>
      <c r="I34" s="61" t="s">
        <v>535</v>
      </c>
    </row>
    <row r="35" spans="1:9" s="7" customFormat="1" ht="12" customHeight="1">
      <c r="A35" s="1146"/>
      <c r="B35" s="191" t="s">
        <v>795</v>
      </c>
      <c r="C35" s="59">
        <v>228.43700000000001</v>
      </c>
      <c r="D35" s="59">
        <v>239.791</v>
      </c>
      <c r="E35" s="59">
        <v>716.91</v>
      </c>
      <c r="F35" s="59">
        <v>476.73899999999998</v>
      </c>
      <c r="G35" s="59">
        <v>650.95399999999995</v>
      </c>
      <c r="H35" s="59"/>
      <c r="I35" s="62" t="s">
        <v>537</v>
      </c>
    </row>
    <row r="36" spans="1:9" s="7" customFormat="1" ht="12" customHeight="1">
      <c r="A36" s="1146" t="s">
        <v>253</v>
      </c>
      <c r="B36" s="191" t="s">
        <v>1068</v>
      </c>
      <c r="C36" s="59"/>
      <c r="D36" s="59"/>
      <c r="I36" s="61" t="s">
        <v>31</v>
      </c>
    </row>
    <row r="37" spans="1:9" s="7" customFormat="1" ht="12" customHeight="1">
      <c r="A37" s="1146"/>
      <c r="B37" s="191" t="s">
        <v>948</v>
      </c>
      <c r="C37" s="59">
        <v>107.4</v>
      </c>
      <c r="D37" s="59">
        <v>162.86500000000001</v>
      </c>
      <c r="E37" s="59">
        <v>60.99</v>
      </c>
      <c r="F37" s="59">
        <v>37.944000000000003</v>
      </c>
      <c r="G37" s="59">
        <v>85.703000000000003</v>
      </c>
      <c r="H37" s="59"/>
      <c r="I37" s="62" t="s">
        <v>540</v>
      </c>
    </row>
    <row r="38" spans="1:9" s="7" customFormat="1" ht="12" customHeight="1">
      <c r="A38" s="1146" t="s">
        <v>254</v>
      </c>
      <c r="B38" s="191" t="s">
        <v>988</v>
      </c>
      <c r="C38" s="59"/>
      <c r="D38" s="59"/>
      <c r="E38" s="59"/>
      <c r="F38" s="59"/>
      <c r="G38" s="59"/>
      <c r="H38" s="59"/>
      <c r="I38" s="61" t="s">
        <v>372</v>
      </c>
    </row>
    <row r="39" spans="1:9" s="7" customFormat="1" ht="12" customHeight="1">
      <c r="A39" s="1146"/>
      <c r="B39" s="191" t="s">
        <v>989</v>
      </c>
      <c r="C39" s="59">
        <v>52799.934999999998</v>
      </c>
      <c r="D39" s="59">
        <v>76605.267999999996</v>
      </c>
      <c r="E39" s="59">
        <v>108844.38499999999</v>
      </c>
      <c r="F39" s="59">
        <v>78110.706999999995</v>
      </c>
      <c r="G39" s="59">
        <v>84944.551000000007</v>
      </c>
      <c r="H39" s="59"/>
      <c r="I39" s="62" t="s">
        <v>543</v>
      </c>
    </row>
    <row r="40" spans="1:9" s="7" customFormat="1" ht="12" customHeight="1">
      <c r="A40" s="1146" t="s">
        <v>255</v>
      </c>
      <c r="B40" s="191" t="s">
        <v>437</v>
      </c>
      <c r="C40" s="59"/>
      <c r="D40" s="59"/>
      <c r="E40" s="59"/>
      <c r="F40" s="59"/>
      <c r="G40" s="59"/>
      <c r="H40" s="59"/>
      <c r="I40" s="61" t="s">
        <v>32</v>
      </c>
    </row>
    <row r="41" spans="1:9" s="7" customFormat="1" ht="12" customHeight="1">
      <c r="A41" s="1146"/>
      <c r="B41" s="191" t="s">
        <v>541</v>
      </c>
      <c r="C41" s="59">
        <v>4448.3819999999996</v>
      </c>
      <c r="D41" s="59">
        <v>9062.5229999999992</v>
      </c>
      <c r="E41" s="59">
        <v>14044.429</v>
      </c>
      <c r="F41" s="59">
        <v>12543.807000000001</v>
      </c>
      <c r="G41" s="59">
        <v>12281.633</v>
      </c>
      <c r="H41" s="59"/>
      <c r="I41" s="62" t="s">
        <v>542</v>
      </c>
    </row>
    <row r="42" spans="1:9" s="7" customFormat="1" ht="12" customHeight="1">
      <c r="A42" s="208" t="s">
        <v>256</v>
      </c>
      <c r="B42" s="191" t="s">
        <v>666</v>
      </c>
      <c r="C42" s="59">
        <v>20368.241000000002</v>
      </c>
      <c r="D42" s="59">
        <v>41737.754999999997</v>
      </c>
      <c r="E42" s="59">
        <v>98864.846000000005</v>
      </c>
      <c r="F42" s="59">
        <v>64546.148000000001</v>
      </c>
      <c r="G42" s="59">
        <v>59050.771000000001</v>
      </c>
      <c r="H42" s="59"/>
      <c r="I42" s="61" t="s">
        <v>644</v>
      </c>
    </row>
    <row r="43" spans="1:9" s="7" customFormat="1" ht="15" customHeight="1">
      <c r="A43" s="208" t="s">
        <v>257</v>
      </c>
      <c r="B43" s="191" t="s">
        <v>407</v>
      </c>
      <c r="C43" s="59">
        <v>35319.671000000002</v>
      </c>
      <c r="D43" s="59">
        <v>46894.103000000003</v>
      </c>
      <c r="E43" s="59">
        <v>52523.896000000001</v>
      </c>
      <c r="F43" s="59">
        <v>63656.728999999999</v>
      </c>
      <c r="G43" s="59">
        <v>95682.725999999995</v>
      </c>
      <c r="H43" s="59"/>
      <c r="I43" s="61" t="s">
        <v>258</v>
      </c>
    </row>
    <row r="44" spans="1:9" s="7" customFormat="1" ht="12" customHeight="1">
      <c r="A44" s="1146" t="s">
        <v>259</v>
      </c>
      <c r="B44" s="191" t="s">
        <v>951</v>
      </c>
      <c r="C44" s="36"/>
      <c r="D44" s="36"/>
      <c r="E44" s="36"/>
      <c r="F44" s="36"/>
      <c r="G44" s="36"/>
      <c r="H44" s="36"/>
      <c r="I44" s="61" t="s">
        <v>33</v>
      </c>
    </row>
    <row r="45" spans="1:9" s="7" customFormat="1" ht="12" customHeight="1">
      <c r="A45" s="1146"/>
      <c r="B45" s="191" t="s">
        <v>952</v>
      </c>
      <c r="C45" s="36"/>
      <c r="D45" s="36"/>
      <c r="E45" s="36"/>
      <c r="F45" s="36"/>
      <c r="G45" s="36"/>
      <c r="H45" s="36"/>
      <c r="I45" s="62" t="s">
        <v>619</v>
      </c>
    </row>
    <row r="46" spans="1:9" s="7" customFormat="1" ht="12" customHeight="1">
      <c r="A46" s="1146"/>
      <c r="B46" s="191" t="s">
        <v>546</v>
      </c>
      <c r="C46" s="59">
        <v>56743.661</v>
      </c>
      <c r="D46" s="59">
        <v>68832.771999999997</v>
      </c>
      <c r="E46" s="59">
        <v>77175.879000000001</v>
      </c>
      <c r="F46" s="59">
        <v>79938.505999999994</v>
      </c>
      <c r="G46" s="59">
        <v>81595.952000000005</v>
      </c>
      <c r="H46" s="59"/>
      <c r="I46" s="62" t="s">
        <v>545</v>
      </c>
    </row>
    <row r="47" spans="1:9" s="7" customFormat="1" ht="12" customHeight="1">
      <c r="A47" s="1146" t="s">
        <v>260</v>
      </c>
      <c r="B47" s="196" t="s">
        <v>980</v>
      </c>
      <c r="C47" s="59"/>
      <c r="D47" s="59"/>
      <c r="I47" s="61" t="s">
        <v>379</v>
      </c>
    </row>
    <row r="48" spans="1:9" s="7" customFormat="1" ht="12" customHeight="1">
      <c r="A48" s="1146"/>
      <c r="B48" s="191" t="s">
        <v>547</v>
      </c>
      <c r="C48" s="59">
        <v>17019.081999999999</v>
      </c>
      <c r="D48" s="59">
        <v>31968.903999999999</v>
      </c>
      <c r="E48" s="59">
        <v>113176.514</v>
      </c>
      <c r="F48" s="59">
        <v>44015.62</v>
      </c>
      <c r="G48" s="59">
        <v>62504.228999999999</v>
      </c>
      <c r="H48" s="59"/>
      <c r="I48" s="62" t="s">
        <v>548</v>
      </c>
    </row>
    <row r="49" spans="1:9" s="7" customFormat="1" ht="12" customHeight="1">
      <c r="A49" s="208" t="s">
        <v>261</v>
      </c>
      <c r="B49" s="191" t="s">
        <v>422</v>
      </c>
      <c r="C49" s="59">
        <v>42978.921999999999</v>
      </c>
      <c r="D49" s="59">
        <v>54939.328000000001</v>
      </c>
      <c r="E49" s="59">
        <v>67850.667000000001</v>
      </c>
      <c r="F49" s="59">
        <v>83092.198999999993</v>
      </c>
      <c r="G49" s="59">
        <v>95756.914000000004</v>
      </c>
      <c r="H49" s="59"/>
      <c r="I49" s="61" t="s">
        <v>262</v>
      </c>
    </row>
    <row r="50" spans="1:9" s="7" customFormat="1" ht="12" customHeight="1">
      <c r="A50" s="1146" t="s">
        <v>263</v>
      </c>
      <c r="B50" s="191" t="s">
        <v>410</v>
      </c>
      <c r="C50" s="59"/>
      <c r="D50" s="59"/>
      <c r="I50" s="61" t="s">
        <v>380</v>
      </c>
    </row>
    <row r="51" spans="1:9" s="7" customFormat="1" ht="12" customHeight="1">
      <c r="A51" s="1146"/>
      <c r="B51" s="191" t="s">
        <v>549</v>
      </c>
      <c r="C51" s="59">
        <v>51964.214999999997</v>
      </c>
      <c r="D51" s="59">
        <v>76566.953999999998</v>
      </c>
      <c r="E51" s="59">
        <v>105026.496</v>
      </c>
      <c r="F51" s="59">
        <v>117154.00599999999</v>
      </c>
      <c r="G51" s="59">
        <v>117379.15399999999</v>
      </c>
      <c r="H51" s="59"/>
      <c r="I51" s="62" t="s">
        <v>550</v>
      </c>
    </row>
    <row r="52" spans="1:9" s="7" customFormat="1" ht="12" customHeight="1">
      <c r="A52" s="1146" t="s">
        <v>264</v>
      </c>
      <c r="B52" s="191" t="s">
        <v>953</v>
      </c>
      <c r="C52" s="59"/>
      <c r="D52" s="59"/>
      <c r="I52" s="61" t="s">
        <v>381</v>
      </c>
    </row>
    <row r="53" spans="1:9" s="7" customFormat="1" ht="12" customHeight="1">
      <c r="A53" s="1146"/>
      <c r="B53" s="191" t="s">
        <v>552</v>
      </c>
      <c r="C53" s="59">
        <v>9071.402</v>
      </c>
      <c r="D53" s="59">
        <v>17758.153999999999</v>
      </c>
      <c r="E53" s="59">
        <v>38983.544999999998</v>
      </c>
      <c r="F53" s="59">
        <v>36221.008999999998</v>
      </c>
      <c r="G53" s="59">
        <v>33787.195</v>
      </c>
      <c r="H53" s="59"/>
      <c r="I53" s="62" t="s">
        <v>551</v>
      </c>
    </row>
    <row r="54" spans="1:9" s="7" customFormat="1" ht="12" customHeight="1">
      <c r="A54" s="208" t="s">
        <v>265</v>
      </c>
      <c r="B54" s="191" t="s">
        <v>461</v>
      </c>
      <c r="C54" s="59">
        <v>61254.072</v>
      </c>
      <c r="D54" s="59">
        <v>59018.091</v>
      </c>
      <c r="E54" s="59">
        <v>52950.945</v>
      </c>
      <c r="F54" s="59">
        <v>71133.322</v>
      </c>
      <c r="G54" s="59">
        <v>82044.796000000002</v>
      </c>
      <c r="H54" s="59"/>
      <c r="I54" s="61" t="s">
        <v>266</v>
      </c>
    </row>
    <row r="55" spans="1:9" s="7" customFormat="1" ht="12" customHeight="1">
      <c r="A55" s="1146" t="s">
        <v>267</v>
      </c>
      <c r="B55" s="191" t="s">
        <v>929</v>
      </c>
      <c r="C55" s="59"/>
      <c r="D55" s="59"/>
      <c r="I55" s="61" t="s">
        <v>382</v>
      </c>
    </row>
    <row r="56" spans="1:9" s="7" customFormat="1" ht="12" customHeight="1">
      <c r="A56" s="1146"/>
      <c r="B56" s="191" t="s">
        <v>553</v>
      </c>
      <c r="C56" s="59">
        <v>30744.205999999998</v>
      </c>
      <c r="D56" s="59">
        <v>33896.769999999997</v>
      </c>
      <c r="E56" s="59">
        <v>38381.523000000001</v>
      </c>
      <c r="F56" s="59">
        <v>69043.040999999997</v>
      </c>
      <c r="G56" s="59">
        <v>63329.105000000003</v>
      </c>
      <c r="H56" s="59"/>
      <c r="I56" s="62" t="s">
        <v>383</v>
      </c>
    </row>
    <row r="57" spans="1:9" s="7" customFormat="1" ht="12" customHeight="1">
      <c r="A57" s="208" t="s">
        <v>268</v>
      </c>
      <c r="B57" s="191" t="s">
        <v>930</v>
      </c>
      <c r="C57" s="59">
        <v>2978.1460000000002</v>
      </c>
      <c r="D57" s="59">
        <v>2822.5030000000002</v>
      </c>
      <c r="E57" s="59">
        <v>2416.7199999999998</v>
      </c>
      <c r="F57" s="59">
        <v>2578.1799999999998</v>
      </c>
      <c r="G57" s="59">
        <v>5664.5839999999998</v>
      </c>
      <c r="H57" s="59"/>
      <c r="I57" s="61" t="s">
        <v>269</v>
      </c>
    </row>
    <row r="58" spans="1:9" s="7" customFormat="1" ht="12" customHeight="1">
      <c r="A58" s="1146" t="s">
        <v>270</v>
      </c>
      <c r="B58" s="191" t="s">
        <v>813</v>
      </c>
      <c r="C58" s="59"/>
      <c r="D58" s="59"/>
      <c r="E58" s="59"/>
      <c r="F58" s="59"/>
      <c r="G58" s="59"/>
      <c r="H58" s="59"/>
      <c r="I58" s="61" t="s">
        <v>384</v>
      </c>
    </row>
    <row r="59" spans="1:9" s="7" customFormat="1" ht="12" customHeight="1">
      <c r="A59" s="1146"/>
      <c r="B59" s="191" t="s">
        <v>814</v>
      </c>
      <c r="C59" s="59"/>
      <c r="D59" s="59"/>
      <c r="E59" s="59"/>
      <c r="F59" s="59"/>
      <c r="G59" s="59"/>
      <c r="H59" s="59"/>
      <c r="I59" s="62" t="s">
        <v>557</v>
      </c>
    </row>
    <row r="60" spans="1:9" s="7" customFormat="1" ht="12" customHeight="1">
      <c r="A60" s="1146"/>
      <c r="B60" s="191" t="s">
        <v>556</v>
      </c>
      <c r="C60" s="59">
        <v>535347.38699999999</v>
      </c>
      <c r="D60" s="59">
        <v>899114.95900000003</v>
      </c>
      <c r="E60" s="59">
        <v>1076817.4750000001</v>
      </c>
      <c r="F60" s="59">
        <v>1008162.856</v>
      </c>
      <c r="G60" s="59">
        <v>1410207.6329999999</v>
      </c>
      <c r="H60" s="59"/>
      <c r="I60" s="62" t="s">
        <v>558</v>
      </c>
    </row>
    <row r="61" spans="1:9" s="7" customFormat="1" ht="12" customHeight="1">
      <c r="A61" s="1146" t="s">
        <v>271</v>
      </c>
      <c r="B61" s="194" t="s">
        <v>671</v>
      </c>
      <c r="C61" s="59"/>
      <c r="D61" s="59"/>
      <c r="I61" s="61" t="s">
        <v>0</v>
      </c>
    </row>
    <row r="62" spans="1:9" s="7" customFormat="1" ht="12" customHeight="1">
      <c r="A62" s="1146"/>
      <c r="B62" s="191" t="s">
        <v>931</v>
      </c>
      <c r="C62" s="59"/>
      <c r="D62" s="59"/>
      <c r="I62" s="62" t="s">
        <v>559</v>
      </c>
    </row>
    <row r="63" spans="1:9" s="7" customFormat="1" ht="12" customHeight="1">
      <c r="A63" s="1146"/>
      <c r="B63" s="194" t="s">
        <v>932</v>
      </c>
      <c r="C63" s="59"/>
      <c r="D63" s="59"/>
      <c r="I63" s="62" t="s">
        <v>620</v>
      </c>
    </row>
    <row r="64" spans="1:9" s="7" customFormat="1" ht="12" customHeight="1">
      <c r="A64" s="1146"/>
      <c r="B64" s="194" t="s">
        <v>798</v>
      </c>
      <c r="C64" s="59">
        <v>26968.286</v>
      </c>
      <c r="D64" s="59">
        <v>28079.651000000002</v>
      </c>
      <c r="E64" s="59">
        <v>34694.883000000002</v>
      </c>
      <c r="F64" s="59">
        <v>43790.934000000001</v>
      </c>
      <c r="G64" s="59">
        <v>51608.544999999998</v>
      </c>
      <c r="H64" s="59"/>
      <c r="I64" s="62" t="s">
        <v>621</v>
      </c>
    </row>
    <row r="65" spans="1:9" s="7" customFormat="1" ht="12" customHeight="1">
      <c r="A65" s="208" t="s">
        <v>272</v>
      </c>
      <c r="B65" s="191" t="s">
        <v>408</v>
      </c>
      <c r="C65" s="59">
        <v>8201.5110000000004</v>
      </c>
      <c r="D65" s="59">
        <v>10924.212</v>
      </c>
      <c r="E65" s="59">
        <v>25703.766</v>
      </c>
      <c r="F65" s="59">
        <v>29125.258999999998</v>
      </c>
      <c r="G65" s="59">
        <v>26833.437000000002</v>
      </c>
      <c r="H65" s="59"/>
      <c r="I65" s="61" t="s">
        <v>273</v>
      </c>
    </row>
    <row r="66" spans="1:9" s="7" customFormat="1" ht="12" customHeight="1">
      <c r="A66" s="208" t="s">
        <v>274</v>
      </c>
      <c r="B66" s="191" t="s">
        <v>409</v>
      </c>
      <c r="C66" s="59">
        <v>203831.18</v>
      </c>
      <c r="D66" s="59">
        <v>189776.08</v>
      </c>
      <c r="E66" s="59">
        <v>238499.15400000001</v>
      </c>
      <c r="F66" s="59">
        <v>231591.85699999999</v>
      </c>
      <c r="G66" s="59">
        <v>250319.39300000001</v>
      </c>
      <c r="H66" s="59"/>
      <c r="I66" s="61" t="s">
        <v>219</v>
      </c>
    </row>
    <row r="67" spans="1:9" s="7" customFormat="1" ht="12" customHeight="1">
      <c r="A67" s="208" t="s">
        <v>275</v>
      </c>
      <c r="B67" s="191" t="s">
        <v>672</v>
      </c>
      <c r="C67" s="59">
        <v>36904.042999999998</v>
      </c>
      <c r="D67" s="59">
        <v>59338.534</v>
      </c>
      <c r="E67" s="59">
        <v>65487.357000000004</v>
      </c>
      <c r="F67" s="59">
        <v>51420.805999999997</v>
      </c>
      <c r="G67" s="59">
        <v>47301.411</v>
      </c>
      <c r="H67" s="59"/>
      <c r="I67" s="61" t="s">
        <v>186</v>
      </c>
    </row>
    <row r="68" spans="1:9" s="7" customFormat="1" ht="12" customHeight="1">
      <c r="A68" s="1146" t="s">
        <v>276</v>
      </c>
      <c r="B68" s="191" t="s">
        <v>954</v>
      </c>
      <c r="C68" s="59"/>
      <c r="D68" s="59"/>
      <c r="I68" s="61" t="s">
        <v>1</v>
      </c>
    </row>
    <row r="69" spans="1:9" s="7" customFormat="1" ht="12" customHeight="1">
      <c r="A69" s="1146"/>
      <c r="B69" s="191" t="s">
        <v>562</v>
      </c>
      <c r="C69" s="59">
        <v>30918.69</v>
      </c>
      <c r="D69" s="59">
        <v>36386.184999999998</v>
      </c>
      <c r="E69" s="59">
        <v>51573.097000000002</v>
      </c>
      <c r="F69" s="59">
        <v>67112.725000000006</v>
      </c>
      <c r="G69" s="59">
        <v>74090.11</v>
      </c>
      <c r="H69" s="59"/>
      <c r="I69" s="62" t="s">
        <v>563</v>
      </c>
    </row>
    <row r="70" spans="1:9" s="7" customFormat="1" ht="12" customHeight="1">
      <c r="A70" s="1146" t="s">
        <v>277</v>
      </c>
      <c r="B70" s="191" t="s">
        <v>673</v>
      </c>
      <c r="C70" s="59"/>
      <c r="D70" s="59"/>
      <c r="E70" s="59"/>
      <c r="F70" s="59"/>
      <c r="G70" s="59"/>
      <c r="H70" s="59"/>
      <c r="I70" s="61" t="s">
        <v>650</v>
      </c>
    </row>
    <row r="71" spans="1:9" s="7" customFormat="1" ht="12" customHeight="1">
      <c r="A71" s="1146"/>
      <c r="B71" s="191" t="s">
        <v>642</v>
      </c>
      <c r="C71" s="59">
        <v>44470.072999999997</v>
      </c>
      <c r="D71" s="59">
        <v>58964.074999999997</v>
      </c>
      <c r="E71" s="59">
        <v>84025.64</v>
      </c>
      <c r="F71" s="59">
        <v>103275.31</v>
      </c>
      <c r="G71" s="59">
        <v>108188.319</v>
      </c>
      <c r="H71" s="59"/>
      <c r="I71" s="62" t="s">
        <v>667</v>
      </c>
    </row>
    <row r="72" spans="1:9" s="7" customFormat="1" ht="12" customHeight="1">
      <c r="A72" s="1146" t="s">
        <v>278</v>
      </c>
      <c r="B72" s="191" t="s">
        <v>955</v>
      </c>
      <c r="C72" s="59"/>
      <c r="D72" s="59"/>
      <c r="I72" s="61" t="s">
        <v>2</v>
      </c>
    </row>
    <row r="73" spans="1:9" s="7" customFormat="1" ht="12" customHeight="1">
      <c r="A73" s="1146"/>
      <c r="B73" s="191" t="s">
        <v>693</v>
      </c>
      <c r="C73" s="59"/>
      <c r="D73" s="59"/>
      <c r="I73" s="62" t="s">
        <v>622</v>
      </c>
    </row>
    <row r="74" spans="1:9" s="7" customFormat="1" ht="12" customHeight="1">
      <c r="A74" s="1146"/>
      <c r="B74" s="191" t="s">
        <v>694</v>
      </c>
      <c r="C74" s="59">
        <v>31855.704000000002</v>
      </c>
      <c r="D74" s="59">
        <v>37723.625</v>
      </c>
      <c r="E74" s="59">
        <v>57222.131999999998</v>
      </c>
      <c r="F74" s="59">
        <v>52417.114999999998</v>
      </c>
      <c r="G74" s="59">
        <v>68497.237999999998</v>
      </c>
      <c r="H74" s="59"/>
      <c r="I74" s="62" t="s">
        <v>623</v>
      </c>
    </row>
    <row r="75" spans="1:9" s="7" customFormat="1" ht="12" customHeight="1">
      <c r="A75" s="1146" t="s">
        <v>279</v>
      </c>
      <c r="B75" s="191" t="s">
        <v>674</v>
      </c>
      <c r="C75" s="36"/>
      <c r="D75" s="59"/>
      <c r="I75" s="61" t="s">
        <v>3</v>
      </c>
    </row>
    <row r="76" spans="1:9" s="7" customFormat="1" ht="12" customHeight="1">
      <c r="A76" s="1146"/>
      <c r="B76" s="191" t="s">
        <v>566</v>
      </c>
      <c r="C76" s="59">
        <v>5002.7950000000001</v>
      </c>
      <c r="D76" s="59">
        <v>5490.98</v>
      </c>
      <c r="E76" s="59">
        <v>7666.6639999999998</v>
      </c>
      <c r="F76" s="59">
        <v>9069.2139999999999</v>
      </c>
      <c r="G76" s="59">
        <v>10705.406000000001</v>
      </c>
      <c r="H76" s="59"/>
      <c r="I76" s="62" t="s">
        <v>567</v>
      </c>
    </row>
    <row r="77" spans="1:9" s="7" customFormat="1" ht="12" customHeight="1">
      <c r="A77" s="1146" t="s">
        <v>280</v>
      </c>
      <c r="B77" s="191" t="s">
        <v>675</v>
      </c>
      <c r="C77" s="59"/>
      <c r="D77" s="59"/>
      <c r="I77" s="61" t="s">
        <v>4</v>
      </c>
    </row>
    <row r="78" spans="1:9" s="7" customFormat="1" ht="12" customHeight="1">
      <c r="A78" s="1146"/>
      <c r="B78" s="191" t="s">
        <v>568</v>
      </c>
      <c r="C78" s="59">
        <v>5308.0190000000002</v>
      </c>
      <c r="D78" s="59">
        <v>7812.7560000000003</v>
      </c>
      <c r="E78" s="59">
        <v>13052.26</v>
      </c>
      <c r="F78" s="59">
        <v>17319.257000000001</v>
      </c>
      <c r="G78" s="59">
        <v>15375.9</v>
      </c>
      <c r="H78" s="59"/>
      <c r="I78" s="62" t="s">
        <v>569</v>
      </c>
    </row>
    <row r="79" spans="1:9" s="7" customFormat="1" ht="12" customHeight="1">
      <c r="A79" s="208" t="s">
        <v>281</v>
      </c>
      <c r="B79" s="191" t="s">
        <v>676</v>
      </c>
      <c r="C79" s="59">
        <v>1777.2550000000001</v>
      </c>
      <c r="D79" s="59">
        <v>1950.0530000000001</v>
      </c>
      <c r="E79" s="59">
        <v>3251.473</v>
      </c>
      <c r="F79" s="59">
        <v>3260.5720000000001</v>
      </c>
      <c r="G79" s="59">
        <v>1966.953</v>
      </c>
      <c r="H79" s="59"/>
      <c r="I79" s="61" t="s">
        <v>282</v>
      </c>
    </row>
    <row r="80" spans="1:9" s="7" customFormat="1" ht="12" customHeight="1">
      <c r="A80" s="208" t="s">
        <v>283</v>
      </c>
      <c r="B80" s="209" t="s">
        <v>1070</v>
      </c>
      <c r="C80" s="59">
        <v>41582.887000000002</v>
      </c>
      <c r="D80" s="59">
        <v>70597.269</v>
      </c>
      <c r="E80" s="59">
        <v>69849.66</v>
      </c>
      <c r="F80" s="59">
        <v>81530.168999999994</v>
      </c>
      <c r="G80" s="59">
        <v>91132.785999999993</v>
      </c>
      <c r="H80" s="59"/>
      <c r="I80" s="67" t="s">
        <v>1069</v>
      </c>
    </row>
    <row r="81" spans="1:9" s="7" customFormat="1" ht="12" customHeight="1">
      <c r="A81" s="260" t="s">
        <v>284</v>
      </c>
      <c r="B81" s="191" t="s">
        <v>873</v>
      </c>
      <c r="C81" s="59">
        <v>136302.90400000001</v>
      </c>
      <c r="D81" s="59">
        <v>189656.274</v>
      </c>
      <c r="E81" s="59">
        <v>302403.59100000001</v>
      </c>
      <c r="F81" s="59">
        <v>265679.08600000001</v>
      </c>
      <c r="G81" s="59">
        <v>265314.24699999997</v>
      </c>
      <c r="H81" s="59"/>
      <c r="I81" s="68" t="s">
        <v>872</v>
      </c>
    </row>
    <row r="82" spans="1:9" s="7" customFormat="1" ht="15.75" customHeight="1">
      <c r="A82" s="208" t="s">
        <v>285</v>
      </c>
      <c r="B82" s="191" t="s">
        <v>448</v>
      </c>
      <c r="C82" s="59">
        <v>56647.002</v>
      </c>
      <c r="D82" s="59">
        <v>58693.788999999997</v>
      </c>
      <c r="E82" s="59">
        <v>101116.712</v>
      </c>
      <c r="F82" s="59">
        <v>83762.471000000005</v>
      </c>
      <c r="G82" s="59">
        <v>86475.873000000007</v>
      </c>
      <c r="H82" s="59"/>
      <c r="I82" s="61" t="s">
        <v>286</v>
      </c>
    </row>
    <row r="83" spans="1:9" s="7" customFormat="1" ht="12" customHeight="1">
      <c r="A83" s="1146" t="s">
        <v>287</v>
      </c>
      <c r="B83" s="191" t="s">
        <v>450</v>
      </c>
      <c r="C83" s="59"/>
      <c r="D83" s="59"/>
      <c r="I83" s="61" t="s">
        <v>5</v>
      </c>
    </row>
    <row r="84" spans="1:9" s="7" customFormat="1" ht="12" customHeight="1">
      <c r="A84" s="1146"/>
      <c r="B84" s="191" t="s">
        <v>974</v>
      </c>
      <c r="C84" s="59">
        <v>304.83100000000002</v>
      </c>
      <c r="D84" s="59">
        <v>354.423</v>
      </c>
      <c r="E84" s="59">
        <v>1664.0540000000001</v>
      </c>
      <c r="F84" s="59">
        <v>1160.2260000000001</v>
      </c>
      <c r="G84" s="59">
        <v>1597.855</v>
      </c>
      <c r="H84" s="59"/>
      <c r="I84" s="62" t="s">
        <v>570</v>
      </c>
    </row>
    <row r="85" spans="1:9" s="7" customFormat="1" ht="12" customHeight="1">
      <c r="A85" s="1146" t="s">
        <v>288</v>
      </c>
      <c r="B85" s="191" t="s">
        <v>571</v>
      </c>
      <c r="C85" s="59"/>
      <c r="D85" s="59"/>
      <c r="I85" s="61" t="s">
        <v>6</v>
      </c>
    </row>
    <row r="86" spans="1:9" s="7" customFormat="1" ht="12" customHeight="1">
      <c r="A86" s="1146"/>
      <c r="B86" s="191" t="s">
        <v>572</v>
      </c>
      <c r="C86" s="59">
        <v>7278.5540000000001</v>
      </c>
      <c r="D86" s="59">
        <v>17039.138999999999</v>
      </c>
      <c r="E86" s="59">
        <v>35672.39</v>
      </c>
      <c r="F86" s="59">
        <v>12529.243</v>
      </c>
      <c r="G86" s="59">
        <v>15354.362999999999</v>
      </c>
      <c r="H86" s="59"/>
      <c r="I86" s="62" t="s">
        <v>573</v>
      </c>
    </row>
    <row r="87" spans="1:9" s="7" customFormat="1" ht="12" customHeight="1">
      <c r="A87" s="1146" t="s">
        <v>289</v>
      </c>
      <c r="B87" s="191" t="s">
        <v>975</v>
      </c>
      <c r="C87" s="59"/>
      <c r="D87" s="59"/>
      <c r="I87" s="61" t="s">
        <v>624</v>
      </c>
    </row>
    <row r="88" spans="1:9" s="7" customFormat="1" ht="12" customHeight="1">
      <c r="A88" s="1146"/>
      <c r="B88" s="191" t="s">
        <v>472</v>
      </c>
      <c r="C88" s="59">
        <v>2571.547</v>
      </c>
      <c r="D88" s="59">
        <v>77.997</v>
      </c>
      <c r="E88" s="59">
        <v>174.96799999999999</v>
      </c>
      <c r="F88" s="59">
        <v>885.78399999999999</v>
      </c>
      <c r="G88" s="59">
        <v>658.23</v>
      </c>
      <c r="H88" s="59"/>
      <c r="I88" s="62" t="s">
        <v>625</v>
      </c>
    </row>
    <row r="89" spans="1:9" s="7" customFormat="1" ht="12" customHeight="1">
      <c r="A89" s="208" t="s">
        <v>290</v>
      </c>
      <c r="B89" s="191" t="s">
        <v>956</v>
      </c>
      <c r="C89" s="59">
        <v>68489.472999999998</v>
      </c>
      <c r="D89" s="59">
        <v>89661.816000000006</v>
      </c>
      <c r="E89" s="59">
        <v>103049.33199999999</v>
      </c>
      <c r="F89" s="59">
        <v>83485.228000000003</v>
      </c>
      <c r="G89" s="59">
        <v>102125.86199999999</v>
      </c>
      <c r="H89" s="59"/>
      <c r="I89" s="61" t="s">
        <v>291</v>
      </c>
    </row>
    <row r="90" spans="1:9" s="7" customFormat="1" ht="12" customHeight="1">
      <c r="A90" s="208" t="s">
        <v>292</v>
      </c>
      <c r="B90" s="191" t="s">
        <v>421</v>
      </c>
      <c r="C90" s="59">
        <v>149.87299999999999</v>
      </c>
      <c r="D90" s="59">
        <v>217.36500000000001</v>
      </c>
      <c r="E90" s="59">
        <v>50.106999999999999</v>
      </c>
      <c r="F90" s="59">
        <v>165.74799999999999</v>
      </c>
      <c r="G90" s="59">
        <v>115.992</v>
      </c>
      <c r="H90" s="59"/>
      <c r="I90" s="61" t="s">
        <v>293</v>
      </c>
    </row>
    <row r="91" spans="1:9" s="7" customFormat="1" ht="12" customHeight="1">
      <c r="A91" s="1146">
        <v>46</v>
      </c>
      <c r="B91" s="111" t="s">
        <v>1067</v>
      </c>
      <c r="C91" s="59"/>
      <c r="D91" s="59"/>
      <c r="I91" s="61" t="s">
        <v>7</v>
      </c>
    </row>
    <row r="92" spans="1:9" s="7" customFormat="1" ht="12" customHeight="1">
      <c r="A92" s="1146"/>
      <c r="B92" s="194" t="s">
        <v>472</v>
      </c>
      <c r="C92" s="59">
        <v>195.21600000000001</v>
      </c>
      <c r="D92" s="59">
        <v>363.02699999999999</v>
      </c>
      <c r="E92" s="59">
        <v>41.281999999999996</v>
      </c>
      <c r="F92" s="59">
        <v>62.494999999999997</v>
      </c>
      <c r="G92" s="59">
        <v>47.661000000000001</v>
      </c>
      <c r="H92" s="59"/>
      <c r="I92" s="62" t="s">
        <v>574</v>
      </c>
    </row>
    <row r="93" spans="1:9" s="7" customFormat="1" ht="12" customHeight="1">
      <c r="A93" s="1146">
        <v>47</v>
      </c>
      <c r="B93" s="191" t="s">
        <v>436</v>
      </c>
      <c r="C93" s="59"/>
      <c r="D93" s="59"/>
      <c r="I93" s="61" t="s">
        <v>8</v>
      </c>
    </row>
    <row r="94" spans="1:9" s="7" customFormat="1" ht="12" customHeight="1">
      <c r="A94" s="1146"/>
      <c r="B94" s="191" t="s">
        <v>677</v>
      </c>
      <c r="C94" s="59"/>
      <c r="D94" s="59"/>
      <c r="I94" s="62" t="s">
        <v>575</v>
      </c>
    </row>
    <row r="95" spans="1:9" s="7" customFormat="1" ht="12" customHeight="1">
      <c r="A95" s="1146"/>
      <c r="B95" s="191" t="s">
        <v>678</v>
      </c>
      <c r="C95" s="59">
        <v>662.33199999999999</v>
      </c>
      <c r="D95" s="59">
        <v>768.23</v>
      </c>
      <c r="E95" s="59">
        <v>908.38699999999994</v>
      </c>
      <c r="F95" s="59">
        <v>797.91600000000005</v>
      </c>
      <c r="G95" s="59">
        <v>1339.68</v>
      </c>
      <c r="H95" s="59"/>
      <c r="I95" s="62" t="s">
        <v>576</v>
      </c>
    </row>
    <row r="96" spans="1:9" s="7" customFormat="1" ht="12" customHeight="1">
      <c r="A96" s="1146">
        <v>48</v>
      </c>
      <c r="B96" s="191" t="s">
        <v>424</v>
      </c>
      <c r="C96" s="59"/>
      <c r="D96" s="59"/>
      <c r="I96" s="61" t="s">
        <v>9</v>
      </c>
    </row>
    <row r="97" spans="1:9" s="7" customFormat="1" ht="12" customHeight="1">
      <c r="A97" s="1146"/>
      <c r="B97" s="191" t="s">
        <v>578</v>
      </c>
      <c r="C97" s="59">
        <v>45025.385999999999</v>
      </c>
      <c r="D97" s="59">
        <v>59940.148000000001</v>
      </c>
      <c r="E97" s="59">
        <v>83524.156000000003</v>
      </c>
      <c r="F97" s="59">
        <v>71956.103000000003</v>
      </c>
      <c r="G97" s="59">
        <v>84752.184999999998</v>
      </c>
      <c r="H97" s="59"/>
      <c r="I97" s="62" t="s">
        <v>577</v>
      </c>
    </row>
    <row r="98" spans="1:9" s="7" customFormat="1" ht="12" customHeight="1">
      <c r="A98" s="1146">
        <v>49</v>
      </c>
      <c r="B98" s="191" t="s">
        <v>451</v>
      </c>
      <c r="C98" s="59"/>
      <c r="D98" s="59"/>
      <c r="I98" s="61" t="s">
        <v>10</v>
      </c>
    </row>
    <row r="99" spans="1:9" s="7" customFormat="1" ht="12" customHeight="1">
      <c r="A99" s="1146"/>
      <c r="B99" s="191" t="s">
        <v>957</v>
      </c>
      <c r="C99" s="59">
        <v>6988.6130000000003</v>
      </c>
      <c r="D99" s="59">
        <v>11677.971</v>
      </c>
      <c r="E99" s="59">
        <v>24924.848000000002</v>
      </c>
      <c r="F99" s="59">
        <v>9345.2919999999995</v>
      </c>
      <c r="G99" s="59">
        <v>9453.0589999999993</v>
      </c>
      <c r="H99" s="59"/>
      <c r="I99" s="62" t="s">
        <v>579</v>
      </c>
    </row>
    <row r="100" spans="1:9" s="7" customFormat="1" ht="12" customHeight="1">
      <c r="A100" s="208" t="s">
        <v>294</v>
      </c>
      <c r="B100" s="191" t="s">
        <v>420</v>
      </c>
      <c r="C100" s="59">
        <v>8691.125</v>
      </c>
      <c r="D100" s="59">
        <v>10558.371999999999</v>
      </c>
      <c r="E100" s="59">
        <v>19806.471000000001</v>
      </c>
      <c r="F100" s="59">
        <v>17069.775000000001</v>
      </c>
      <c r="G100" s="59">
        <v>5208.3509999999997</v>
      </c>
      <c r="H100" s="59"/>
      <c r="I100" s="61" t="s">
        <v>295</v>
      </c>
    </row>
    <row r="101" spans="1:9" s="7" customFormat="1" ht="12" customHeight="1">
      <c r="A101" s="1146" t="s">
        <v>296</v>
      </c>
      <c r="B101" s="191" t="s">
        <v>933</v>
      </c>
      <c r="C101" s="59"/>
      <c r="D101" s="59"/>
      <c r="E101" s="59"/>
      <c r="F101" s="59"/>
      <c r="G101" s="59"/>
      <c r="H101" s="59"/>
      <c r="I101" s="61" t="s">
        <v>11</v>
      </c>
    </row>
    <row r="102" spans="1:9" s="7" customFormat="1" ht="12" customHeight="1">
      <c r="A102" s="1146"/>
      <c r="B102" s="191" t="s">
        <v>581</v>
      </c>
      <c r="C102" s="59">
        <v>805.21799999999996</v>
      </c>
      <c r="D102" s="59">
        <v>564.80999999999995</v>
      </c>
      <c r="E102" s="59">
        <v>523.80999999999995</v>
      </c>
      <c r="F102" s="59">
        <v>657.63800000000003</v>
      </c>
      <c r="G102" s="59">
        <v>568.48900000000003</v>
      </c>
      <c r="H102" s="59"/>
      <c r="I102" s="62" t="s">
        <v>580</v>
      </c>
    </row>
    <row r="103" spans="1:9" s="7" customFormat="1" ht="12" customHeight="1">
      <c r="A103" s="208" t="s">
        <v>297</v>
      </c>
      <c r="B103" s="191" t="s">
        <v>423</v>
      </c>
      <c r="C103" s="59">
        <v>16593.071</v>
      </c>
      <c r="D103" s="59">
        <v>13710.573</v>
      </c>
      <c r="E103" s="59">
        <v>8300.3230000000003</v>
      </c>
      <c r="F103" s="59">
        <v>15347.171</v>
      </c>
      <c r="G103" s="59">
        <v>10032.072</v>
      </c>
      <c r="H103" s="59"/>
      <c r="I103" s="61" t="s">
        <v>298</v>
      </c>
    </row>
    <row r="104" spans="1:9" s="7" customFormat="1" ht="12" customHeight="1">
      <c r="A104" s="208" t="s">
        <v>299</v>
      </c>
      <c r="B104" s="191" t="s">
        <v>958</v>
      </c>
      <c r="C104" s="59">
        <v>7.7439999999999998</v>
      </c>
      <c r="D104" s="59">
        <v>20.323</v>
      </c>
      <c r="E104" s="59">
        <v>36.606999999999999</v>
      </c>
      <c r="F104" s="59">
        <v>10663.022000000001</v>
      </c>
      <c r="G104" s="59">
        <v>53.543999999999997</v>
      </c>
      <c r="H104" s="59"/>
      <c r="I104" s="61" t="s">
        <v>300</v>
      </c>
    </row>
    <row r="105" spans="1:9" s="7" customFormat="1" ht="12" customHeight="1">
      <c r="A105" s="208" t="s">
        <v>301</v>
      </c>
      <c r="B105" s="191" t="s">
        <v>418</v>
      </c>
      <c r="C105" s="59">
        <v>48017.080999999998</v>
      </c>
      <c r="D105" s="59">
        <v>81350.373999999996</v>
      </c>
      <c r="E105" s="59">
        <v>278046.69799999997</v>
      </c>
      <c r="F105" s="59">
        <v>142217.16800000001</v>
      </c>
      <c r="G105" s="59">
        <v>145612.19899999999</v>
      </c>
      <c r="H105" s="59"/>
      <c r="I105" s="61" t="s">
        <v>302</v>
      </c>
    </row>
    <row r="106" spans="1:9" s="7" customFormat="1" ht="12" customHeight="1">
      <c r="A106" s="208" t="s">
        <v>303</v>
      </c>
      <c r="B106" s="191" t="s">
        <v>419</v>
      </c>
      <c r="C106" s="59">
        <v>35548.707000000002</v>
      </c>
      <c r="D106" s="59">
        <v>34115.491000000002</v>
      </c>
      <c r="E106" s="59">
        <v>33366.875</v>
      </c>
      <c r="F106" s="59">
        <v>11012.14</v>
      </c>
      <c r="G106" s="59">
        <v>132217.598</v>
      </c>
      <c r="H106" s="59"/>
      <c r="I106" s="61" t="s">
        <v>304</v>
      </c>
    </row>
    <row r="107" spans="1:9" s="7" customFormat="1" ht="12" customHeight="1">
      <c r="A107" s="1146" t="s">
        <v>305</v>
      </c>
      <c r="B107" s="191" t="s">
        <v>1071</v>
      </c>
      <c r="C107" s="59"/>
      <c r="D107" s="59"/>
      <c r="I107" s="61" t="s">
        <v>12</v>
      </c>
    </row>
    <row r="108" spans="1:9" s="7" customFormat="1" ht="12" customHeight="1">
      <c r="A108" s="1146"/>
      <c r="B108" s="191" t="s">
        <v>959</v>
      </c>
      <c r="C108" s="59">
        <v>13656.696</v>
      </c>
      <c r="D108" s="59">
        <v>20518.400000000001</v>
      </c>
      <c r="E108" s="59">
        <v>21428.418000000001</v>
      </c>
      <c r="F108" s="59">
        <v>19113.38</v>
      </c>
      <c r="G108" s="59">
        <v>18592.024000000001</v>
      </c>
      <c r="H108" s="59"/>
      <c r="I108" s="62" t="s">
        <v>582</v>
      </c>
    </row>
    <row r="109" spans="1:9" s="7" customFormat="1" ht="12" customHeight="1">
      <c r="A109" s="1146" t="s">
        <v>306</v>
      </c>
      <c r="B109" s="191" t="s">
        <v>433</v>
      </c>
      <c r="C109" s="59"/>
      <c r="D109" s="59"/>
      <c r="I109" s="61" t="s">
        <v>13</v>
      </c>
    </row>
    <row r="110" spans="1:9" s="7" customFormat="1" ht="12" customHeight="1">
      <c r="A110" s="1146"/>
      <c r="B110" s="191" t="s">
        <v>960</v>
      </c>
      <c r="C110" s="59">
        <v>11454.800999999999</v>
      </c>
      <c r="D110" s="59">
        <v>16129.444</v>
      </c>
      <c r="E110" s="59">
        <v>17157.55</v>
      </c>
      <c r="F110" s="59">
        <v>17360.032999999999</v>
      </c>
      <c r="G110" s="59">
        <v>23258.794999999998</v>
      </c>
      <c r="H110" s="59"/>
      <c r="I110" s="62" t="s">
        <v>583</v>
      </c>
    </row>
    <row r="111" spans="1:9" s="7" customFormat="1" ht="12" customHeight="1">
      <c r="A111" s="208" t="s">
        <v>307</v>
      </c>
      <c r="B111" s="191" t="s">
        <v>435</v>
      </c>
      <c r="C111" s="59">
        <v>7614.884</v>
      </c>
      <c r="D111" s="59">
        <v>24540.388999999999</v>
      </c>
      <c r="E111" s="59">
        <v>103446.927</v>
      </c>
      <c r="F111" s="59">
        <v>5124.8959999999997</v>
      </c>
      <c r="G111" s="59">
        <v>3748.366</v>
      </c>
      <c r="H111" s="59"/>
      <c r="I111" s="61" t="s">
        <v>308</v>
      </c>
    </row>
    <row r="112" spans="1:9" s="7" customFormat="1" ht="12" customHeight="1">
      <c r="A112" s="1146" t="s">
        <v>309</v>
      </c>
      <c r="B112" s="191" t="s">
        <v>976</v>
      </c>
      <c r="C112" s="59"/>
      <c r="D112" s="59"/>
      <c r="E112" s="59"/>
      <c r="F112" s="59"/>
      <c r="G112" s="59"/>
      <c r="H112" s="59"/>
      <c r="I112" s="61" t="s">
        <v>14</v>
      </c>
    </row>
    <row r="113" spans="1:9" s="7" customFormat="1" ht="12" customHeight="1">
      <c r="A113" s="1146"/>
      <c r="B113" s="36" t="s">
        <v>680</v>
      </c>
      <c r="C113" s="59"/>
      <c r="D113" s="59"/>
      <c r="E113" s="59"/>
      <c r="F113" s="59"/>
      <c r="G113" s="59"/>
      <c r="H113" s="59"/>
      <c r="I113" s="62" t="s">
        <v>584</v>
      </c>
    </row>
    <row r="114" spans="1:9" s="7" customFormat="1" ht="12" customHeight="1">
      <c r="A114" s="1146"/>
      <c r="B114" s="36" t="s">
        <v>585</v>
      </c>
      <c r="C114" s="59">
        <v>8244.4560000000001</v>
      </c>
      <c r="D114" s="59">
        <v>5260.4790000000003</v>
      </c>
      <c r="E114" s="59">
        <v>7802.5339999999997</v>
      </c>
      <c r="F114" s="59">
        <v>21852.802</v>
      </c>
      <c r="G114" s="59">
        <v>31719.155999999999</v>
      </c>
      <c r="H114" s="59"/>
      <c r="I114" s="62" t="s">
        <v>586</v>
      </c>
    </row>
    <row r="115" spans="1:9" s="7" customFormat="1" ht="12" customHeight="1">
      <c r="A115" s="1146">
        <v>60</v>
      </c>
      <c r="B115" s="191" t="s">
        <v>447</v>
      </c>
      <c r="C115" s="59"/>
      <c r="D115" s="59"/>
      <c r="I115" s="61" t="s">
        <v>15</v>
      </c>
    </row>
    <row r="116" spans="1:9" s="7" customFormat="1" ht="12" customHeight="1">
      <c r="A116" s="1146"/>
      <c r="B116" s="191" t="s">
        <v>590</v>
      </c>
      <c r="C116" s="59">
        <v>47364.175000000003</v>
      </c>
      <c r="D116" s="59">
        <v>231608.799</v>
      </c>
      <c r="E116" s="59">
        <v>717238.01800000004</v>
      </c>
      <c r="F116" s="59">
        <v>429931.62</v>
      </c>
      <c r="G116" s="59">
        <v>92991.512000000002</v>
      </c>
      <c r="H116" s="59"/>
      <c r="I116" s="62" t="s">
        <v>589</v>
      </c>
    </row>
    <row r="117" spans="1:9" s="7" customFormat="1" ht="12" customHeight="1">
      <c r="A117" s="1146" t="s">
        <v>311</v>
      </c>
      <c r="B117" s="191" t="s">
        <v>447</v>
      </c>
      <c r="C117" s="59"/>
      <c r="D117" s="59"/>
      <c r="I117" s="61" t="s">
        <v>16</v>
      </c>
    </row>
    <row r="118" spans="1:9" s="7" customFormat="1" ht="12" customHeight="1">
      <c r="A118" s="1146"/>
      <c r="B118" s="191" t="s">
        <v>985</v>
      </c>
      <c r="C118" s="59">
        <v>58031.786999999997</v>
      </c>
      <c r="D118" s="59">
        <v>268721.83399999997</v>
      </c>
      <c r="E118" s="59">
        <v>311381.77799999999</v>
      </c>
      <c r="F118" s="59">
        <v>144828.796</v>
      </c>
      <c r="G118" s="59">
        <v>112365.33500000001</v>
      </c>
      <c r="H118" s="59"/>
      <c r="I118" s="62" t="s">
        <v>815</v>
      </c>
    </row>
    <row r="119" spans="1:9" s="7" customFormat="1" ht="12.75" customHeight="1">
      <c r="A119" s="208" t="s">
        <v>312</v>
      </c>
      <c r="B119" s="191" t="s">
        <v>935</v>
      </c>
      <c r="C119" s="59">
        <v>32862.01</v>
      </c>
      <c r="D119" s="59">
        <v>95196.442999999999</v>
      </c>
      <c r="E119" s="59">
        <v>113300.70299999999</v>
      </c>
      <c r="F119" s="59">
        <v>44644.411</v>
      </c>
      <c r="G119" s="59">
        <v>59352.025999999998</v>
      </c>
      <c r="H119" s="59"/>
      <c r="I119" s="61" t="s">
        <v>313</v>
      </c>
    </row>
    <row r="120" spans="1:9" s="7" customFormat="1" ht="12" customHeight="1">
      <c r="A120" s="1157" t="s">
        <v>314</v>
      </c>
      <c r="B120" s="191" t="s">
        <v>681</v>
      </c>
      <c r="C120" s="36"/>
      <c r="D120" s="36"/>
      <c r="E120" s="36"/>
      <c r="F120" s="36"/>
      <c r="G120" s="36"/>
      <c r="H120" s="36"/>
      <c r="I120" s="61" t="s">
        <v>626</v>
      </c>
    </row>
    <row r="121" spans="1:9" s="7" customFormat="1" ht="12" customHeight="1">
      <c r="A121" s="1146"/>
      <c r="B121" s="191" t="s">
        <v>961</v>
      </c>
      <c r="C121" s="59">
        <v>21053.728999999999</v>
      </c>
      <c r="D121" s="59">
        <v>30791.433000000001</v>
      </c>
      <c r="E121" s="59">
        <v>42197.673999999999</v>
      </c>
      <c r="F121" s="59">
        <v>49131.671000000002</v>
      </c>
      <c r="G121" s="59">
        <v>70460.744000000006</v>
      </c>
      <c r="H121" s="59"/>
      <c r="I121" s="62" t="s">
        <v>627</v>
      </c>
    </row>
    <row r="122" spans="1:9" s="7" customFormat="1" ht="12" customHeight="1">
      <c r="A122" s="208" t="s">
        <v>315</v>
      </c>
      <c r="B122" s="191" t="s">
        <v>682</v>
      </c>
      <c r="C122" s="59">
        <v>61365.612999999998</v>
      </c>
      <c r="D122" s="59">
        <v>150282.179</v>
      </c>
      <c r="E122" s="59">
        <v>539694.79599999997</v>
      </c>
      <c r="F122" s="59">
        <v>286475.62099999998</v>
      </c>
      <c r="G122" s="59">
        <v>151199.62599999999</v>
      </c>
      <c r="H122" s="59"/>
      <c r="I122" s="61" t="s">
        <v>316</v>
      </c>
    </row>
    <row r="123" spans="1:9" s="7" customFormat="1" ht="12" customHeight="1">
      <c r="A123" s="208" t="s">
        <v>317</v>
      </c>
      <c r="B123" s="191" t="s">
        <v>962</v>
      </c>
      <c r="C123" s="59">
        <v>634.02700000000004</v>
      </c>
      <c r="D123" s="59">
        <v>2704.027</v>
      </c>
      <c r="E123" s="59">
        <v>23067.439999999999</v>
      </c>
      <c r="F123" s="59">
        <v>2572.5520000000001</v>
      </c>
      <c r="G123" s="59">
        <v>2169.9160000000002</v>
      </c>
      <c r="H123" s="59"/>
      <c r="I123" s="61" t="s">
        <v>318</v>
      </c>
    </row>
    <row r="124" spans="1:9" s="7" customFormat="1" ht="12" customHeight="1">
      <c r="A124" s="208" t="s">
        <v>319</v>
      </c>
      <c r="B124" s="191" t="s">
        <v>936</v>
      </c>
      <c r="C124" s="59">
        <v>254.49799999999999</v>
      </c>
      <c r="D124" s="59">
        <v>981.6</v>
      </c>
      <c r="E124" s="59">
        <v>1364.1669999999999</v>
      </c>
      <c r="F124" s="59">
        <v>1524.722</v>
      </c>
      <c r="G124" s="59">
        <v>2078.6329999999998</v>
      </c>
      <c r="H124" s="59"/>
      <c r="I124" s="61" t="s">
        <v>320</v>
      </c>
    </row>
    <row r="125" spans="1:9" s="7" customFormat="1" ht="12" customHeight="1">
      <c r="A125" s="1146" t="s">
        <v>321</v>
      </c>
      <c r="B125" s="191" t="s">
        <v>438</v>
      </c>
      <c r="C125" s="59"/>
      <c r="D125" s="59"/>
      <c r="I125" s="61" t="s">
        <v>18</v>
      </c>
    </row>
    <row r="126" spans="1:9" s="7" customFormat="1" ht="12" customHeight="1">
      <c r="A126" s="1146"/>
      <c r="B126" s="191" t="s">
        <v>963</v>
      </c>
      <c r="C126" s="59">
        <v>203.83600000000001</v>
      </c>
      <c r="D126" s="59">
        <v>1271.509</v>
      </c>
      <c r="E126" s="59">
        <v>5591.768</v>
      </c>
      <c r="F126" s="59">
        <v>2225.8090000000002</v>
      </c>
      <c r="G126" s="59">
        <v>669.34500000000003</v>
      </c>
      <c r="H126" s="59"/>
      <c r="I126" s="61" t="s">
        <v>593</v>
      </c>
    </row>
    <row r="127" spans="1:9" s="7" customFormat="1" ht="12" customHeight="1">
      <c r="A127" s="1146" t="s">
        <v>322</v>
      </c>
      <c r="B127" s="191" t="s">
        <v>645</v>
      </c>
      <c r="C127" s="59"/>
      <c r="D127" s="59"/>
      <c r="I127" s="61" t="s">
        <v>161</v>
      </c>
    </row>
    <row r="128" spans="1:9" s="7" customFormat="1" ht="12" customHeight="1">
      <c r="A128" s="1146"/>
      <c r="B128" s="191" t="s">
        <v>588</v>
      </c>
      <c r="C128" s="59">
        <v>17481.275000000001</v>
      </c>
      <c r="D128" s="59">
        <v>20205.483</v>
      </c>
      <c r="E128" s="59">
        <v>27496.809000000001</v>
      </c>
      <c r="F128" s="59">
        <v>33605.345000000001</v>
      </c>
      <c r="G128" s="59">
        <v>48449.849000000002</v>
      </c>
      <c r="H128" s="59"/>
      <c r="I128" s="62" t="s">
        <v>594</v>
      </c>
    </row>
    <row r="129" spans="1:9" s="7" customFormat="1" ht="12" customHeight="1">
      <c r="A129" s="208" t="s">
        <v>323</v>
      </c>
      <c r="B129" s="191" t="s">
        <v>413</v>
      </c>
      <c r="C129" s="59">
        <v>29459.794000000002</v>
      </c>
      <c r="D129" s="59">
        <v>39310.868999999999</v>
      </c>
      <c r="E129" s="59">
        <v>38319.300000000003</v>
      </c>
      <c r="F129" s="59">
        <v>45541.851999999999</v>
      </c>
      <c r="G129" s="59">
        <v>63262.044999999998</v>
      </c>
      <c r="H129" s="59"/>
      <c r="I129" s="61" t="s">
        <v>324</v>
      </c>
    </row>
    <row r="130" spans="1:9" s="7" customFormat="1" ht="12" customHeight="1">
      <c r="A130" s="208" t="s">
        <v>325</v>
      </c>
      <c r="B130" s="191" t="s">
        <v>411</v>
      </c>
      <c r="C130" s="59">
        <v>16172.897999999999</v>
      </c>
      <c r="D130" s="59">
        <v>19619.502</v>
      </c>
      <c r="E130" s="59">
        <v>29818.074000000001</v>
      </c>
      <c r="F130" s="59">
        <v>23304.12</v>
      </c>
      <c r="G130" s="59">
        <v>31610.903999999999</v>
      </c>
      <c r="H130" s="59"/>
      <c r="I130" s="61" t="s">
        <v>326</v>
      </c>
    </row>
    <row r="131" spans="1:9" s="7" customFormat="1" ht="12" customHeight="1">
      <c r="A131" s="1146" t="s">
        <v>327</v>
      </c>
      <c r="B131" s="191" t="s">
        <v>964</v>
      </c>
      <c r="C131" s="59"/>
      <c r="D131" s="59"/>
      <c r="I131" s="61" t="s">
        <v>373</v>
      </c>
    </row>
    <row r="132" spans="1:9" s="7" customFormat="1" ht="12" customHeight="1">
      <c r="A132" s="1146"/>
      <c r="B132" s="191" t="s">
        <v>806</v>
      </c>
      <c r="C132" s="36"/>
      <c r="D132" s="59"/>
      <c r="I132" s="62" t="s">
        <v>595</v>
      </c>
    </row>
    <row r="133" spans="1:9" s="7" customFormat="1" ht="12" customHeight="1">
      <c r="A133" s="1146"/>
      <c r="B133" s="191" t="s">
        <v>807</v>
      </c>
      <c r="C133" s="59">
        <v>5957.9470000000001</v>
      </c>
      <c r="D133" s="59">
        <v>28354.797999999999</v>
      </c>
      <c r="E133" s="59">
        <v>33763.131000000001</v>
      </c>
      <c r="F133" s="59">
        <v>36089.044000000002</v>
      </c>
      <c r="G133" s="59">
        <v>27423.88</v>
      </c>
      <c r="H133" s="59"/>
      <c r="I133" s="62" t="s">
        <v>596</v>
      </c>
    </row>
    <row r="134" spans="1:9" s="7" customFormat="1" ht="12" customHeight="1">
      <c r="A134" s="208" t="s">
        <v>328</v>
      </c>
      <c r="B134" s="191" t="s">
        <v>412</v>
      </c>
      <c r="C134" s="59">
        <v>158956.53899999999</v>
      </c>
      <c r="D134" s="59">
        <v>206816.641</v>
      </c>
      <c r="E134" s="59">
        <v>270482.95400000003</v>
      </c>
      <c r="F134" s="59">
        <v>310872.89199999999</v>
      </c>
      <c r="G134" s="59">
        <v>451456.01</v>
      </c>
      <c r="H134" s="59"/>
      <c r="I134" s="61" t="s">
        <v>329</v>
      </c>
    </row>
    <row r="135" spans="1:9" s="7" customFormat="1" ht="12" customHeight="1">
      <c r="A135" s="208" t="s">
        <v>330</v>
      </c>
      <c r="B135" s="191" t="s">
        <v>428</v>
      </c>
      <c r="C135" s="59">
        <v>173167.788</v>
      </c>
      <c r="D135" s="59">
        <v>115376.111</v>
      </c>
      <c r="E135" s="59">
        <v>171486.66500000001</v>
      </c>
      <c r="F135" s="59">
        <v>162700.10399999999</v>
      </c>
      <c r="G135" s="59">
        <v>203812.85800000001</v>
      </c>
      <c r="H135" s="59"/>
      <c r="I135" s="61" t="s">
        <v>331</v>
      </c>
    </row>
    <row r="136" spans="1:9" s="7" customFormat="1" ht="12" customHeight="1">
      <c r="A136" s="208" t="s">
        <v>332</v>
      </c>
      <c r="B136" s="191" t="s">
        <v>434</v>
      </c>
      <c r="C136" s="59">
        <v>4812.0129999999999</v>
      </c>
      <c r="D136" s="59">
        <v>5790.9480000000003</v>
      </c>
      <c r="E136" s="59">
        <v>7354.5209999999997</v>
      </c>
      <c r="F136" s="59">
        <v>4829.183</v>
      </c>
      <c r="G136" s="59">
        <v>7484.1</v>
      </c>
      <c r="H136" s="59"/>
      <c r="I136" s="61" t="s">
        <v>333</v>
      </c>
    </row>
    <row r="137" spans="1:9" s="7" customFormat="1" ht="12" customHeight="1">
      <c r="A137" s="208" t="s">
        <v>334</v>
      </c>
      <c r="B137" s="191" t="s">
        <v>425</v>
      </c>
      <c r="C137" s="59">
        <v>57.75</v>
      </c>
      <c r="D137" s="59">
        <v>107.72199999999999</v>
      </c>
      <c r="E137" s="59">
        <v>244.02199999999999</v>
      </c>
      <c r="F137" s="59">
        <v>119.69799999999999</v>
      </c>
      <c r="G137" s="59">
        <v>292.68400000000003</v>
      </c>
      <c r="H137" s="59"/>
      <c r="I137" s="61" t="s">
        <v>335</v>
      </c>
    </row>
    <row r="138" spans="1:9" s="7" customFormat="1" ht="12" customHeight="1">
      <c r="A138" s="208" t="s">
        <v>336</v>
      </c>
      <c r="B138" s="191" t="s">
        <v>430</v>
      </c>
      <c r="C138" s="59">
        <v>28590.436000000002</v>
      </c>
      <c r="D138" s="59">
        <v>41008.232000000004</v>
      </c>
      <c r="E138" s="59">
        <v>66999.832999999999</v>
      </c>
      <c r="F138" s="59">
        <v>70588.284</v>
      </c>
      <c r="G138" s="59">
        <v>66612.816999999995</v>
      </c>
      <c r="H138" s="59"/>
      <c r="I138" s="61" t="s">
        <v>337</v>
      </c>
    </row>
    <row r="139" spans="1:9" s="7" customFormat="1" ht="12" customHeight="1">
      <c r="A139" s="208" t="s">
        <v>338</v>
      </c>
      <c r="B139" s="191" t="s">
        <v>427</v>
      </c>
      <c r="C139" s="59">
        <v>551.78499999999997</v>
      </c>
      <c r="D139" s="59">
        <v>1358.221</v>
      </c>
      <c r="E139" s="59">
        <v>643.61699999999996</v>
      </c>
      <c r="F139" s="59">
        <v>585.06100000000004</v>
      </c>
      <c r="G139" s="59">
        <v>793.952</v>
      </c>
      <c r="H139" s="59"/>
      <c r="I139" s="61" t="s">
        <v>339</v>
      </c>
    </row>
    <row r="140" spans="1:9" s="7" customFormat="1" ht="12" customHeight="1">
      <c r="A140" s="208" t="s">
        <v>340</v>
      </c>
      <c r="B140" s="191" t="s">
        <v>426</v>
      </c>
      <c r="C140" s="59">
        <v>130.38900000000001</v>
      </c>
      <c r="D140" s="59">
        <v>755.28300000000002</v>
      </c>
      <c r="E140" s="59">
        <v>20.722000000000001</v>
      </c>
      <c r="F140" s="59">
        <v>78.44</v>
      </c>
      <c r="G140" s="59">
        <v>170.64500000000001</v>
      </c>
      <c r="H140" s="59"/>
      <c r="I140" s="61" t="s">
        <v>341</v>
      </c>
    </row>
    <row r="141" spans="1:9" s="7" customFormat="1" ht="12" customHeight="1">
      <c r="A141" s="254" t="s">
        <v>342</v>
      </c>
      <c r="B141" s="196" t="s">
        <v>429</v>
      </c>
      <c r="C141" s="59">
        <v>415.06700000000001</v>
      </c>
      <c r="D141" s="59">
        <v>331.56400000000002</v>
      </c>
      <c r="E141" s="59">
        <v>206.071</v>
      </c>
      <c r="F141" s="59">
        <v>30.006</v>
      </c>
      <c r="G141" s="59">
        <v>1067.595</v>
      </c>
      <c r="H141" s="59"/>
      <c r="I141" s="61" t="s">
        <v>343</v>
      </c>
    </row>
    <row r="142" spans="1:9" s="7" customFormat="1" ht="12" customHeight="1">
      <c r="A142" s="1146" t="s">
        <v>344</v>
      </c>
      <c r="B142" s="191" t="s">
        <v>415</v>
      </c>
      <c r="C142" s="59"/>
      <c r="D142" s="59"/>
      <c r="I142" s="61" t="s">
        <v>19</v>
      </c>
    </row>
    <row r="143" spans="1:9" s="7" customFormat="1" ht="12" customHeight="1">
      <c r="A143" s="1146"/>
      <c r="B143" s="191" t="s">
        <v>722</v>
      </c>
      <c r="C143" s="59">
        <v>694.33199999999999</v>
      </c>
      <c r="D143" s="59">
        <v>658.56200000000001</v>
      </c>
      <c r="E143" s="59">
        <v>940.755</v>
      </c>
      <c r="F143" s="59">
        <v>877.86699999999996</v>
      </c>
      <c r="G143" s="59">
        <v>838.04</v>
      </c>
      <c r="H143" s="59"/>
      <c r="I143" s="62" t="s">
        <v>598</v>
      </c>
    </row>
    <row r="144" spans="1:9" s="7" customFormat="1" ht="12" customHeight="1">
      <c r="A144" s="1146" t="s">
        <v>345</v>
      </c>
      <c r="B144" s="191" t="s">
        <v>432</v>
      </c>
      <c r="C144" s="59"/>
      <c r="D144" s="59"/>
      <c r="E144" s="59"/>
      <c r="F144" s="59"/>
      <c r="G144" s="59"/>
      <c r="H144" s="59"/>
      <c r="I144" s="61" t="s">
        <v>20</v>
      </c>
    </row>
    <row r="145" spans="1:9" s="7" customFormat="1" ht="12" customHeight="1">
      <c r="A145" s="1146"/>
      <c r="B145" s="191" t="s">
        <v>649</v>
      </c>
      <c r="C145" s="59">
        <v>11162.798000000001</v>
      </c>
      <c r="D145" s="59">
        <v>14651.972</v>
      </c>
      <c r="E145" s="59">
        <v>36060.853999999999</v>
      </c>
      <c r="F145" s="59">
        <v>20352.816999999999</v>
      </c>
      <c r="G145" s="59">
        <v>21158</v>
      </c>
      <c r="H145" s="59"/>
      <c r="I145" s="62" t="s">
        <v>599</v>
      </c>
    </row>
    <row r="146" spans="1:9" s="7" customFormat="1" ht="12" customHeight="1">
      <c r="A146" s="208" t="s">
        <v>346</v>
      </c>
      <c r="B146" s="191" t="s">
        <v>431</v>
      </c>
      <c r="C146" s="59">
        <v>26688.404999999999</v>
      </c>
      <c r="D146" s="59">
        <v>48913.764000000003</v>
      </c>
      <c r="E146" s="59">
        <v>455148.22600000002</v>
      </c>
      <c r="F146" s="59">
        <v>209516.30499999999</v>
      </c>
      <c r="G146" s="59">
        <v>72164.289999999994</v>
      </c>
      <c r="H146" s="59"/>
      <c r="I146" s="61" t="s">
        <v>347</v>
      </c>
    </row>
    <row r="147" spans="1:9" s="7" customFormat="1" ht="12" customHeight="1">
      <c r="A147" s="1146" t="s">
        <v>348</v>
      </c>
      <c r="B147" s="191" t="s">
        <v>440</v>
      </c>
      <c r="C147" s="59"/>
      <c r="D147" s="59"/>
      <c r="I147" s="61" t="s">
        <v>21</v>
      </c>
    </row>
    <row r="148" spans="1:9" s="7" customFormat="1" ht="12" customHeight="1">
      <c r="A148" s="1146"/>
      <c r="B148" s="191" t="s">
        <v>965</v>
      </c>
      <c r="C148" s="59">
        <v>330989.70699999999</v>
      </c>
      <c r="D148" s="59">
        <v>444512.97600000002</v>
      </c>
      <c r="E148" s="59">
        <v>1132901.179</v>
      </c>
      <c r="F148" s="59">
        <v>2589429.9530000002</v>
      </c>
      <c r="G148" s="59">
        <v>3101842.8509999998</v>
      </c>
      <c r="H148" s="59"/>
      <c r="I148" s="62" t="s">
        <v>600</v>
      </c>
    </row>
    <row r="149" spans="1:9" s="7" customFormat="1" ht="12" customHeight="1">
      <c r="A149" s="1146" t="s">
        <v>349</v>
      </c>
      <c r="B149" s="194" t="s">
        <v>683</v>
      </c>
      <c r="D149" s="59"/>
      <c r="I149" s="61" t="s">
        <v>22</v>
      </c>
    </row>
    <row r="150" spans="1:9" s="7" customFormat="1" ht="12" customHeight="1">
      <c r="A150" s="1146"/>
      <c r="B150" s="36" t="s">
        <v>966</v>
      </c>
      <c r="C150" s="59"/>
      <c r="D150" s="59"/>
      <c r="I150" s="62" t="s">
        <v>601</v>
      </c>
    </row>
    <row r="151" spans="1:9" s="7" customFormat="1" ht="12" customHeight="1">
      <c r="A151" s="1146"/>
      <c r="B151" s="194" t="s">
        <v>937</v>
      </c>
      <c r="C151" s="59">
        <v>240260.91200000001</v>
      </c>
      <c r="D151" s="59">
        <v>326448.55200000003</v>
      </c>
      <c r="E151" s="59">
        <v>532544.29799999995</v>
      </c>
      <c r="F151" s="59">
        <v>654341.40300000005</v>
      </c>
      <c r="G151" s="59">
        <v>734129.28799999994</v>
      </c>
      <c r="H151" s="59"/>
      <c r="I151" s="62" t="s">
        <v>602</v>
      </c>
    </row>
    <row r="152" spans="1:9" s="7" customFormat="1" ht="12" customHeight="1">
      <c r="A152" s="1146" t="s">
        <v>350</v>
      </c>
      <c r="B152" s="191" t="s">
        <v>684</v>
      </c>
      <c r="C152" s="59"/>
      <c r="D152" s="59"/>
      <c r="I152" s="62" t="s">
        <v>23</v>
      </c>
    </row>
    <row r="153" spans="1:9" s="7" customFormat="1" ht="12" customHeight="1">
      <c r="A153" s="1146"/>
      <c r="B153" s="191" t="s">
        <v>967</v>
      </c>
      <c r="C153" s="59"/>
      <c r="D153" s="59"/>
      <c r="I153" s="62" t="s">
        <v>603</v>
      </c>
    </row>
    <row r="154" spans="1:9" s="7" customFormat="1" ht="12" customHeight="1">
      <c r="A154" s="1146"/>
      <c r="B154" s="191" t="s">
        <v>597</v>
      </c>
      <c r="C154" s="59">
        <v>8692.7720000000008</v>
      </c>
      <c r="D154" s="59">
        <v>11170.021000000001</v>
      </c>
      <c r="E154" s="59">
        <v>15533.547</v>
      </c>
      <c r="F154" s="59">
        <v>17151.021000000001</v>
      </c>
      <c r="G154" s="59">
        <v>21894.031999999999</v>
      </c>
      <c r="H154" s="59"/>
      <c r="I154" s="62" t="s">
        <v>604</v>
      </c>
    </row>
    <row r="155" spans="1:9" s="7" customFormat="1" ht="12" customHeight="1">
      <c r="A155" s="1146" t="s">
        <v>351</v>
      </c>
      <c r="B155" s="191" t="s">
        <v>938</v>
      </c>
      <c r="C155" s="59"/>
      <c r="D155" s="59"/>
      <c r="I155" s="61" t="s">
        <v>24</v>
      </c>
    </row>
    <row r="156" spans="1:9" s="7" customFormat="1" ht="12" customHeight="1">
      <c r="A156" s="1146"/>
      <c r="B156" s="191" t="s">
        <v>939</v>
      </c>
      <c r="C156" s="59"/>
      <c r="D156" s="59"/>
      <c r="I156" s="62" t="s">
        <v>607</v>
      </c>
    </row>
    <row r="157" spans="1:9" s="7" customFormat="1" ht="12" customHeight="1">
      <c r="A157" s="1146"/>
      <c r="B157" s="191" t="s">
        <v>968</v>
      </c>
      <c r="C157" s="59">
        <v>201802.68799999999</v>
      </c>
      <c r="D157" s="59">
        <v>302909.15700000001</v>
      </c>
      <c r="E157" s="59">
        <v>733984.23699999996</v>
      </c>
      <c r="F157" s="59">
        <v>3208560.6779999998</v>
      </c>
      <c r="G157" s="59">
        <v>2294583.2230000002</v>
      </c>
      <c r="H157" s="59"/>
      <c r="I157" s="62" t="s">
        <v>608</v>
      </c>
    </row>
    <row r="158" spans="1:9" s="7" customFormat="1" ht="12" customHeight="1">
      <c r="A158" s="1157" t="s">
        <v>352</v>
      </c>
      <c r="B158" s="191" t="s">
        <v>449</v>
      </c>
      <c r="C158" s="36"/>
      <c r="D158" s="36"/>
      <c r="E158" s="36"/>
      <c r="F158" s="36"/>
      <c r="G158" s="36"/>
      <c r="H158" s="36"/>
      <c r="I158" s="61" t="s">
        <v>25</v>
      </c>
    </row>
    <row r="159" spans="1:9" s="7" customFormat="1" ht="12" customHeight="1">
      <c r="A159" s="1146"/>
      <c r="B159" s="191" t="s">
        <v>969</v>
      </c>
      <c r="C159" s="59">
        <v>11236.227000000001</v>
      </c>
      <c r="D159" s="59">
        <v>64201.5</v>
      </c>
      <c r="E159" s="59">
        <v>80899.243000000002</v>
      </c>
      <c r="F159" s="59">
        <v>132172.383</v>
      </c>
      <c r="G159" s="59">
        <v>49668.665000000001</v>
      </c>
      <c r="H159" s="59"/>
      <c r="I159" s="62" t="s">
        <v>609</v>
      </c>
    </row>
    <row r="160" spans="1:9" s="7" customFormat="1" ht="12" customHeight="1">
      <c r="A160" s="254" t="s">
        <v>353</v>
      </c>
      <c r="B160" s="196" t="s">
        <v>986</v>
      </c>
      <c r="C160" s="59">
        <v>73.733000000000004</v>
      </c>
      <c r="D160" s="59">
        <v>332.786</v>
      </c>
      <c r="E160" s="59">
        <v>307.55599999999998</v>
      </c>
      <c r="F160" s="59">
        <v>1633.4880000000001</v>
      </c>
      <c r="G160" s="59">
        <v>5725.8890000000001</v>
      </c>
      <c r="H160" s="59"/>
      <c r="I160" s="61" t="s">
        <v>354</v>
      </c>
    </row>
    <row r="161" spans="1:9" s="7" customFormat="1" ht="12" customHeight="1">
      <c r="A161" s="1146" t="s">
        <v>355</v>
      </c>
      <c r="B161" s="191" t="s">
        <v>916</v>
      </c>
      <c r="C161" s="59"/>
      <c r="D161" s="59"/>
      <c r="E161" s="114"/>
      <c r="F161" s="114"/>
      <c r="G161" s="114"/>
      <c r="I161" s="61" t="s">
        <v>26</v>
      </c>
    </row>
    <row r="162" spans="1:9" s="7" customFormat="1" ht="12" customHeight="1">
      <c r="A162" s="1146"/>
      <c r="B162" s="191" t="s">
        <v>970</v>
      </c>
      <c r="C162" s="59"/>
      <c r="D162" s="59"/>
      <c r="E162" s="114"/>
      <c r="F162" s="114"/>
      <c r="G162" s="114"/>
      <c r="I162" s="62" t="s">
        <v>610</v>
      </c>
    </row>
    <row r="163" spans="1:9" s="7" customFormat="1" ht="12" customHeight="1">
      <c r="A163" s="1146"/>
      <c r="B163" s="191" t="s">
        <v>605</v>
      </c>
      <c r="C163" s="59">
        <v>55350.760999999999</v>
      </c>
      <c r="D163" s="59">
        <v>49643.752999999997</v>
      </c>
      <c r="E163" s="59">
        <v>78983.133000000002</v>
      </c>
      <c r="F163" s="59">
        <v>132178.39600000001</v>
      </c>
      <c r="G163" s="59">
        <v>137151.16699999999</v>
      </c>
      <c r="H163" s="59"/>
      <c r="I163" s="62" t="s">
        <v>611</v>
      </c>
    </row>
    <row r="164" spans="1:9" s="7" customFormat="1" ht="12" customHeight="1">
      <c r="A164" s="208" t="s">
        <v>356</v>
      </c>
      <c r="B164" s="191" t="s">
        <v>971</v>
      </c>
      <c r="C164" s="59">
        <v>794.34500000000003</v>
      </c>
      <c r="D164" s="59">
        <v>966.01099999999997</v>
      </c>
      <c r="E164" s="59">
        <v>2173.9450000000002</v>
      </c>
      <c r="F164" s="59">
        <v>3561.3040000000001</v>
      </c>
      <c r="G164" s="59">
        <v>6874.3310000000001</v>
      </c>
      <c r="H164" s="59"/>
      <c r="I164" s="61" t="s">
        <v>357</v>
      </c>
    </row>
    <row r="165" spans="1:9" s="7" customFormat="1" ht="12" customHeight="1">
      <c r="A165" s="1146" t="s">
        <v>358</v>
      </c>
      <c r="B165" s="191" t="s">
        <v>972</v>
      </c>
      <c r="C165" s="59"/>
      <c r="D165" s="59"/>
      <c r="E165" s="114"/>
      <c r="F165" s="114"/>
      <c r="G165" s="114"/>
      <c r="I165" s="61" t="s">
        <v>27</v>
      </c>
    </row>
    <row r="166" spans="1:9" s="7" customFormat="1" ht="12" customHeight="1">
      <c r="A166" s="1146"/>
      <c r="B166" s="191" t="s">
        <v>941</v>
      </c>
      <c r="C166" s="59">
        <v>90.337000000000003</v>
      </c>
      <c r="D166" s="59">
        <v>238.34800000000001</v>
      </c>
      <c r="E166" s="59">
        <v>351.52100000000002</v>
      </c>
      <c r="F166" s="59">
        <v>514.17200000000003</v>
      </c>
      <c r="G166" s="59">
        <v>732.38499999999999</v>
      </c>
      <c r="H166" s="59"/>
      <c r="I166" s="62" t="s">
        <v>612</v>
      </c>
    </row>
    <row r="167" spans="1:9" s="7" customFormat="1" ht="12" customHeight="1">
      <c r="A167" s="1146" t="s">
        <v>359</v>
      </c>
      <c r="B167" s="191" t="s">
        <v>459</v>
      </c>
      <c r="C167" s="59"/>
      <c r="D167" s="59"/>
      <c r="E167" s="114"/>
      <c r="F167" s="114"/>
      <c r="G167" s="114"/>
      <c r="I167" s="61" t="s">
        <v>28</v>
      </c>
    </row>
    <row r="168" spans="1:9" s="7" customFormat="1" ht="12" customHeight="1">
      <c r="A168" s="1146"/>
      <c r="B168" s="191" t="s">
        <v>685</v>
      </c>
      <c r="C168" s="59">
        <v>23420.094000000001</v>
      </c>
      <c r="D168" s="59">
        <v>27799.011999999999</v>
      </c>
      <c r="E168" s="59">
        <v>44470.142999999996</v>
      </c>
      <c r="F168" s="59">
        <v>41672.247000000003</v>
      </c>
      <c r="G168" s="59">
        <v>75615.626999999993</v>
      </c>
      <c r="H168" s="59"/>
      <c r="I168" s="62" t="s">
        <v>613</v>
      </c>
    </row>
    <row r="169" spans="1:9" s="7" customFormat="1" ht="12" customHeight="1">
      <c r="A169" s="1146" t="s">
        <v>360</v>
      </c>
      <c r="B169" s="191" t="s">
        <v>417</v>
      </c>
      <c r="C169" s="59"/>
      <c r="D169" s="59"/>
      <c r="E169" s="59"/>
      <c r="F169" s="59"/>
      <c r="G169" s="59"/>
      <c r="H169" s="59"/>
      <c r="I169" s="61" t="s">
        <v>29</v>
      </c>
    </row>
    <row r="170" spans="1:9" s="7" customFormat="1" ht="12" customHeight="1">
      <c r="A170" s="1146"/>
      <c r="B170" s="191" t="s">
        <v>973</v>
      </c>
      <c r="C170" s="59">
        <v>7002.0110000000004</v>
      </c>
      <c r="D170" s="59">
        <v>10617.761</v>
      </c>
      <c r="E170" s="59">
        <v>28343.952000000001</v>
      </c>
      <c r="F170" s="59">
        <v>17360.400000000001</v>
      </c>
      <c r="G170" s="59">
        <v>28382.809000000001</v>
      </c>
      <c r="H170" s="59"/>
      <c r="I170" s="62" t="s">
        <v>614</v>
      </c>
    </row>
    <row r="171" spans="1:9" s="7" customFormat="1" ht="12" customHeight="1">
      <c r="A171" s="208" t="s">
        <v>361</v>
      </c>
      <c r="B171" s="191" t="s">
        <v>414</v>
      </c>
      <c r="C171" s="59">
        <v>45329.898999999998</v>
      </c>
      <c r="D171" s="59">
        <v>56139.470999999998</v>
      </c>
      <c r="E171" s="114">
        <v>163377.568</v>
      </c>
      <c r="F171" s="114">
        <v>68400.81</v>
      </c>
      <c r="G171" s="114">
        <v>57721.963000000003</v>
      </c>
      <c r="H171" s="114"/>
      <c r="I171" s="61" t="s">
        <v>362</v>
      </c>
    </row>
    <row r="172" spans="1:9" s="7" customFormat="1" ht="12" customHeight="1">
      <c r="A172" s="1146" t="s">
        <v>363</v>
      </c>
      <c r="B172" s="191" t="s">
        <v>457</v>
      </c>
      <c r="C172" s="59"/>
      <c r="D172" s="59"/>
      <c r="E172" s="59"/>
      <c r="F172" s="59"/>
      <c r="G172" s="59"/>
      <c r="H172" s="59"/>
      <c r="I172" s="61" t="s">
        <v>30</v>
      </c>
    </row>
    <row r="173" spans="1:9" s="7" customFormat="1" ht="12" customHeight="1">
      <c r="A173" s="1146"/>
      <c r="B173" s="191" t="s">
        <v>606</v>
      </c>
      <c r="C173" s="59">
        <v>21</v>
      </c>
      <c r="D173" s="59">
        <v>187.66900000000001</v>
      </c>
      <c r="E173" s="59">
        <v>23.791</v>
      </c>
      <c r="F173" s="59">
        <v>41.49</v>
      </c>
      <c r="G173" s="59">
        <v>7.157</v>
      </c>
      <c r="H173" s="36"/>
      <c r="I173" s="62" t="s">
        <v>615</v>
      </c>
    </row>
    <row r="174" spans="1:9" s="7" customFormat="1" ht="11.25" customHeight="1">
      <c r="A174" s="261"/>
      <c r="B174" s="210"/>
      <c r="C174" s="71" t="s">
        <v>517</v>
      </c>
      <c r="D174" s="71"/>
      <c r="E174" s="71"/>
      <c r="F174" s="71"/>
      <c r="G174" s="63"/>
      <c r="H174" s="63"/>
      <c r="I174" s="152"/>
    </row>
    <row r="175" spans="1:9" ht="12" customHeight="1">
      <c r="C175" s="70" t="s">
        <v>517</v>
      </c>
      <c r="D175" s="70"/>
      <c r="E175" s="70"/>
      <c r="F175" s="70"/>
    </row>
    <row r="176" spans="1:9" ht="19.5" customHeight="1">
      <c r="A176" s="262"/>
      <c r="B176" s="211"/>
      <c r="C176" s="154"/>
      <c r="D176" s="154"/>
      <c r="E176" s="154"/>
      <c r="F176" s="154"/>
      <c r="G176" s="154"/>
      <c r="H176" s="154"/>
      <c r="I176" s="154"/>
    </row>
    <row r="177" spans="1:9" ht="12.75" customHeight="1">
      <c r="A177" s="263"/>
      <c r="B177" s="67"/>
      <c r="C177" s="8"/>
      <c r="D177" s="8"/>
      <c r="E177" s="8"/>
      <c r="F177" s="8"/>
      <c r="G177" s="8"/>
      <c r="H177" s="8"/>
      <c r="I177" s="8"/>
    </row>
    <row r="178" spans="1:9" ht="20.25" customHeight="1">
      <c r="G178" s="66"/>
      <c r="H178" s="66"/>
      <c r="I178" s="153"/>
    </row>
    <row r="179" spans="1:9">
      <c r="I179" s="153"/>
    </row>
    <row r="180" spans="1:9">
      <c r="I180" s="153"/>
    </row>
    <row r="181" spans="1:9" ht="19.5" customHeight="1">
      <c r="I181" s="153"/>
    </row>
    <row r="182" spans="1:9" ht="17.25" customHeight="1">
      <c r="I182" s="153"/>
    </row>
  </sheetData>
  <mergeCells count="64">
    <mergeCell ref="A70:A71"/>
    <mergeCell ref="A72:A74"/>
    <mergeCell ref="A75:A76"/>
    <mergeCell ref="A77:A78"/>
    <mergeCell ref="A52:A53"/>
    <mergeCell ref="A55:A56"/>
    <mergeCell ref="A58:A60"/>
    <mergeCell ref="A61:A64"/>
    <mergeCell ref="A68:A69"/>
    <mergeCell ref="A38:A39"/>
    <mergeCell ref="A40:A41"/>
    <mergeCell ref="A44:A46"/>
    <mergeCell ref="A47:A48"/>
    <mergeCell ref="A50:A51"/>
    <mergeCell ref="A20:A22"/>
    <mergeCell ref="A23:A24"/>
    <mergeCell ref="A29:A30"/>
    <mergeCell ref="A31:A32"/>
    <mergeCell ref="A36:A37"/>
    <mergeCell ref="A26:A27"/>
    <mergeCell ref="A33:A35"/>
    <mergeCell ref="A3:I3"/>
    <mergeCell ref="A2:I2"/>
    <mergeCell ref="A5:I5"/>
    <mergeCell ref="A4:I4"/>
    <mergeCell ref="I7:I8"/>
    <mergeCell ref="B7:B8"/>
    <mergeCell ref="C7:C8"/>
    <mergeCell ref="D7:D8"/>
    <mergeCell ref="E7:E8"/>
    <mergeCell ref="F7:F8"/>
    <mergeCell ref="G7:G8"/>
    <mergeCell ref="A14:A15"/>
    <mergeCell ref="A16:A17"/>
    <mergeCell ref="A18:A19"/>
    <mergeCell ref="A158:A159"/>
    <mergeCell ref="A161:A163"/>
    <mergeCell ref="A152:A154"/>
    <mergeCell ref="A149:A151"/>
    <mergeCell ref="A147:A148"/>
    <mergeCell ref="A144:A145"/>
    <mergeCell ref="A142:A143"/>
    <mergeCell ref="A131:A133"/>
    <mergeCell ref="A127:A128"/>
    <mergeCell ref="A125:A126"/>
    <mergeCell ref="A120:A121"/>
    <mergeCell ref="A83:A84"/>
    <mergeCell ref="A85:A86"/>
    <mergeCell ref="A165:A166"/>
    <mergeCell ref="A167:A168"/>
    <mergeCell ref="A169:A170"/>
    <mergeCell ref="A172:A173"/>
    <mergeCell ref="A155:A157"/>
    <mergeCell ref="A87:A88"/>
    <mergeCell ref="A91:A92"/>
    <mergeCell ref="A93:A95"/>
    <mergeCell ref="A96:A97"/>
    <mergeCell ref="A98:A99"/>
    <mergeCell ref="A117:A118"/>
    <mergeCell ref="A101:A102"/>
    <mergeCell ref="A107:A108"/>
    <mergeCell ref="A109:A110"/>
    <mergeCell ref="A112:A114"/>
    <mergeCell ref="A115:A116"/>
  </mergeCells>
  <phoneticPr fontId="0" type="noConversion"/>
  <hyperlinks>
    <hyperlink ref="A1" location="Содержание!A1" display="Мазмуну" xr:uid="{711F9918-90EA-4672-B626-CA91D9F48132}"/>
  </hyperlinks>
  <pageMargins left="0.70866141732283472" right="0.70866141732283472" top="0.98425196850393704" bottom="0.78740157480314965" header="0.51181102362204722" footer="0.51181102362204722"/>
  <pageSetup paperSize="9" scale="86" firstPageNumber="38"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Лист11"/>
  <dimension ref="A1:I64"/>
  <sheetViews>
    <sheetView zoomScaleNormal="100" zoomScaleSheetLayoutView="100" workbookViewId="0"/>
  </sheetViews>
  <sheetFormatPr defaultColWidth="9.28515625" defaultRowHeight="12.75"/>
  <cols>
    <col min="1" max="1" width="44.85546875" style="3" customWidth="1"/>
    <col min="2" max="5" width="12.28515625" style="1" customWidth="1"/>
    <col min="6" max="6" width="12.42578125" style="1" customWidth="1"/>
    <col min="7" max="7" width="3" style="1" customWidth="1"/>
    <col min="8" max="8" width="45.42578125" style="1" customWidth="1"/>
    <col min="9" max="16384" width="9.28515625" style="1"/>
  </cols>
  <sheetData>
    <row r="1" spans="1:8" s="3" customFormat="1" ht="19.5" customHeight="1">
      <c r="A1" s="296" t="s">
        <v>1161</v>
      </c>
      <c r="B1" s="1"/>
      <c r="C1" s="1"/>
      <c r="D1" s="1"/>
      <c r="E1" s="1"/>
      <c r="F1" s="1"/>
      <c r="G1" s="1"/>
    </row>
    <row r="2" spans="1:8" ht="15" customHeight="1">
      <c r="A2" s="1133" t="s">
        <v>999</v>
      </c>
      <c r="B2" s="1133"/>
      <c r="C2" s="1133"/>
      <c r="D2" s="1133"/>
      <c r="E2" s="1133"/>
      <c r="F2" s="1133"/>
      <c r="G2" s="1133"/>
      <c r="H2" s="1133"/>
    </row>
    <row r="3" spans="1:8" ht="15" customHeight="1">
      <c r="A3" s="1145" t="s">
        <v>897</v>
      </c>
      <c r="B3" s="1145"/>
      <c r="C3" s="1145"/>
      <c r="D3" s="1145"/>
      <c r="E3" s="1145"/>
      <c r="F3" s="1145"/>
      <c r="G3" s="1145"/>
      <c r="H3" s="1145"/>
    </row>
    <row r="4" spans="1:8" ht="16.5" customHeight="1">
      <c r="A4" s="1133" t="s">
        <v>996</v>
      </c>
      <c r="B4" s="1133"/>
      <c r="C4" s="1133"/>
      <c r="D4" s="1133"/>
      <c r="E4" s="1133"/>
      <c r="F4" s="1133"/>
      <c r="G4" s="1133"/>
      <c r="H4" s="1133"/>
    </row>
    <row r="5" spans="1:8" s="12" customFormat="1" ht="20.45" customHeight="1">
      <c r="A5" s="1145" t="s">
        <v>731</v>
      </c>
      <c r="B5" s="1145"/>
      <c r="C5" s="1145"/>
      <c r="D5" s="1145"/>
      <c r="E5" s="1145"/>
      <c r="F5" s="1145"/>
      <c r="G5" s="1145"/>
      <c r="H5" s="1145"/>
    </row>
    <row r="6" spans="1:8" s="12" customFormat="1" ht="12.75" customHeight="1">
      <c r="A6" s="183"/>
      <c r="B6" s="143"/>
      <c r="C6" s="143"/>
      <c r="D6" s="143"/>
      <c r="E6" s="143"/>
      <c r="F6" s="143"/>
      <c r="G6" s="143"/>
      <c r="H6" s="143" t="s">
        <v>517</v>
      </c>
    </row>
    <row r="7" spans="1:8" ht="18" customHeight="1">
      <c r="A7" s="46"/>
      <c r="B7" s="72">
        <v>2020</v>
      </c>
      <c r="C7" s="72">
        <v>2021</v>
      </c>
      <c r="D7" s="72">
        <v>2022</v>
      </c>
      <c r="E7" s="72">
        <v>2023</v>
      </c>
      <c r="F7" s="72">
        <v>2024</v>
      </c>
      <c r="G7" s="72"/>
      <c r="H7" s="168" t="s">
        <v>517</v>
      </c>
    </row>
    <row r="8" spans="1:8" ht="12.95" customHeight="1">
      <c r="B8" s="3"/>
      <c r="C8" s="3"/>
      <c r="D8" s="3"/>
      <c r="E8" s="3"/>
      <c r="F8" s="3"/>
      <c r="G8" s="3"/>
      <c r="H8" s="74"/>
    </row>
    <row r="9" spans="1:8" s="9" customFormat="1" ht="12.95" customHeight="1">
      <c r="A9" s="4" t="s">
        <v>1017</v>
      </c>
      <c r="B9" s="53">
        <v>1973190.595</v>
      </c>
      <c r="C9" s="53">
        <v>2752163.747</v>
      </c>
      <c r="D9" s="53">
        <v>2254702.932</v>
      </c>
      <c r="E9" s="53">
        <v>3384856.0929999999</v>
      </c>
      <c r="F9" s="53">
        <v>5141743.5</v>
      </c>
      <c r="G9" s="53"/>
      <c r="H9" s="93" t="s">
        <v>896</v>
      </c>
    </row>
    <row r="10" spans="1:8" ht="12.95" customHeight="1">
      <c r="H10" s="169"/>
    </row>
    <row r="11" spans="1:8" ht="18" customHeight="1">
      <c r="A11" s="3" t="s">
        <v>1000</v>
      </c>
      <c r="B11" s="27">
        <v>237036.74400000001</v>
      </c>
      <c r="C11" s="27">
        <v>263796.62199999997</v>
      </c>
      <c r="D11" s="27">
        <v>417752.24300000002</v>
      </c>
      <c r="E11" s="27">
        <v>370785.755</v>
      </c>
      <c r="F11" s="27">
        <v>405903.91700000002</v>
      </c>
      <c r="G11" s="27"/>
      <c r="H11" s="69" t="s">
        <v>168</v>
      </c>
    </row>
    <row r="12" spans="1:8" ht="16.5" customHeight="1">
      <c r="A12" s="3" t="s">
        <v>441</v>
      </c>
      <c r="B12" s="27">
        <v>19100.347000000002</v>
      </c>
      <c r="C12" s="27">
        <v>28474.083999999999</v>
      </c>
      <c r="D12" s="27">
        <v>13805.278</v>
      </c>
      <c r="E12" s="27">
        <v>17379.316999999999</v>
      </c>
      <c r="F12" s="27">
        <v>15626.343000000001</v>
      </c>
      <c r="G12" s="27"/>
      <c r="H12" s="69" t="s">
        <v>169</v>
      </c>
    </row>
    <row r="13" spans="1:8" ht="16.5" customHeight="1">
      <c r="A13" s="3" t="s">
        <v>1001</v>
      </c>
      <c r="B13" s="27">
        <v>244433.06299999999</v>
      </c>
      <c r="C13" s="27">
        <v>378023.42099999997</v>
      </c>
      <c r="D13" s="27">
        <v>303158.04200000002</v>
      </c>
      <c r="E13" s="27">
        <v>378730.93099999998</v>
      </c>
      <c r="F13" s="27">
        <v>358757.2</v>
      </c>
      <c r="G13" s="27"/>
      <c r="H13" s="69" t="s">
        <v>170</v>
      </c>
    </row>
    <row r="14" spans="1:8" ht="14.25" customHeight="1">
      <c r="A14" s="3" t="s">
        <v>686</v>
      </c>
      <c r="B14" s="27"/>
      <c r="C14" s="27"/>
      <c r="H14" s="69" t="s">
        <v>171</v>
      </c>
    </row>
    <row r="15" spans="1:8" ht="13.5" customHeight="1">
      <c r="A15" s="3" t="s">
        <v>1002</v>
      </c>
      <c r="B15" s="27">
        <v>83174.710999999996</v>
      </c>
      <c r="C15" s="27">
        <v>99988.394</v>
      </c>
      <c r="D15" s="27">
        <v>198850.649</v>
      </c>
      <c r="E15" s="27">
        <v>201170.87899999999</v>
      </c>
      <c r="F15" s="27">
        <v>321430.47100000002</v>
      </c>
      <c r="G15" s="27"/>
      <c r="H15" s="78" t="s">
        <v>188</v>
      </c>
    </row>
    <row r="16" spans="1:8" ht="16.5" customHeight="1">
      <c r="A16" s="3" t="s">
        <v>1003</v>
      </c>
      <c r="B16" s="27">
        <v>277.77</v>
      </c>
      <c r="C16" s="27">
        <v>438.791</v>
      </c>
      <c r="D16" s="27">
        <v>708.61</v>
      </c>
      <c r="E16" s="27">
        <v>612.07100000000003</v>
      </c>
      <c r="F16" s="27">
        <v>452.96499999999997</v>
      </c>
      <c r="G16" s="27"/>
      <c r="H16" s="69" t="s">
        <v>35</v>
      </c>
    </row>
    <row r="17" spans="1:9" ht="16.5" customHeight="1">
      <c r="A17" s="3" t="s">
        <v>687</v>
      </c>
      <c r="B17" s="27"/>
      <c r="C17" s="27"/>
      <c r="H17" s="69" t="s">
        <v>391</v>
      </c>
    </row>
    <row r="18" spans="1:9" ht="14.25" customHeight="1">
      <c r="A18" s="3" t="s">
        <v>1004</v>
      </c>
      <c r="B18" s="27">
        <v>30805.513999999999</v>
      </c>
      <c r="C18" s="27">
        <v>26289.442999999999</v>
      </c>
      <c r="D18" s="27">
        <v>45104.612000000001</v>
      </c>
      <c r="E18" s="27">
        <v>56895.195</v>
      </c>
      <c r="F18" s="27">
        <v>53958.097999999998</v>
      </c>
      <c r="G18" s="27"/>
      <c r="H18" s="78" t="s">
        <v>128</v>
      </c>
    </row>
    <row r="19" spans="1:9" ht="15.75" customHeight="1">
      <c r="A19" s="3" t="s">
        <v>1005</v>
      </c>
      <c r="B19" s="27"/>
      <c r="C19" s="27"/>
      <c r="D19" s="27"/>
      <c r="E19" s="27"/>
      <c r="F19" s="27"/>
      <c r="G19" s="27"/>
      <c r="H19" s="69" t="s">
        <v>34</v>
      </c>
    </row>
    <row r="20" spans="1:9" ht="14.25" customHeight="1">
      <c r="A20" s="3" t="s">
        <v>1072</v>
      </c>
      <c r="B20" s="27">
        <v>115461.258</v>
      </c>
      <c r="C20" s="27">
        <v>238322.47899999999</v>
      </c>
      <c r="D20" s="27">
        <v>550177.59199999995</v>
      </c>
      <c r="E20" s="27">
        <v>264809.42800000001</v>
      </c>
      <c r="F20" s="27">
        <v>440419.33600000001</v>
      </c>
      <c r="G20" s="27"/>
      <c r="H20" s="78" t="s">
        <v>504</v>
      </c>
    </row>
    <row r="21" spans="1:9" ht="18" customHeight="1">
      <c r="A21" s="3" t="s">
        <v>688</v>
      </c>
      <c r="B21" s="27">
        <v>109207.5</v>
      </c>
      <c r="C21" s="27">
        <v>170571.40100000001</v>
      </c>
      <c r="D21" s="27">
        <v>304783.17099999997</v>
      </c>
      <c r="E21" s="27">
        <v>553129.99800000002</v>
      </c>
      <c r="F21" s="27">
        <v>569722.09900000005</v>
      </c>
      <c r="G21" s="27"/>
      <c r="H21" s="69" t="s">
        <v>172</v>
      </c>
    </row>
    <row r="22" spans="1:9" ht="16.5" customHeight="1">
      <c r="A22" s="3" t="s">
        <v>1006</v>
      </c>
      <c r="B22" s="27">
        <v>137028.413</v>
      </c>
      <c r="C22" s="27">
        <v>127951.618</v>
      </c>
      <c r="D22" s="27">
        <v>406610.69199999998</v>
      </c>
      <c r="E22" s="27">
        <v>257009.478</v>
      </c>
      <c r="F22" s="27">
        <v>469349.40399999998</v>
      </c>
      <c r="G22" s="27"/>
      <c r="H22" s="69" t="s">
        <v>173</v>
      </c>
    </row>
    <row r="23" spans="1:9" ht="16.5" customHeight="1">
      <c r="A23" s="3" t="s">
        <v>689</v>
      </c>
      <c r="B23" s="27"/>
      <c r="C23" s="27"/>
      <c r="H23" s="69" t="s">
        <v>174</v>
      </c>
    </row>
    <row r="24" spans="1:9" ht="13.15" customHeight="1">
      <c r="A24" s="3" t="s">
        <v>505</v>
      </c>
      <c r="B24" s="27">
        <v>996665.27500000002</v>
      </c>
      <c r="C24" s="27">
        <v>1418307.4939999999</v>
      </c>
      <c r="D24" s="27">
        <v>13752.043</v>
      </c>
      <c r="E24" s="27">
        <v>1284333.041</v>
      </c>
      <c r="F24" s="27">
        <v>2506123.585</v>
      </c>
      <c r="G24" s="27"/>
      <c r="H24" s="78" t="s">
        <v>189</v>
      </c>
    </row>
    <row r="25" spans="1:9" ht="8.25" customHeight="1">
      <c r="A25" s="6"/>
      <c r="B25" s="170"/>
      <c r="C25" s="170"/>
      <c r="D25" s="170"/>
      <c r="E25" s="170"/>
      <c r="F25" s="5"/>
      <c r="G25" s="5"/>
      <c r="H25" s="171"/>
    </row>
    <row r="26" spans="1:9" ht="17.25" customHeight="1">
      <c r="A26" s="215" t="s">
        <v>1020</v>
      </c>
      <c r="B26" s="172"/>
      <c r="C26" s="172"/>
      <c r="D26" s="172"/>
      <c r="E26" s="172"/>
      <c r="F26" s="21"/>
      <c r="G26" s="21"/>
      <c r="H26" s="21"/>
    </row>
    <row r="27" spans="1:9" ht="11.25" customHeight="1">
      <c r="A27" s="1" t="s">
        <v>730</v>
      </c>
      <c r="B27" s="15"/>
      <c r="C27" s="15"/>
      <c r="D27" s="15"/>
      <c r="E27" s="15"/>
      <c r="F27" s="15"/>
      <c r="G27" s="15"/>
      <c r="H27" s="15"/>
    </row>
    <row r="28" spans="1:9" s="7" customFormat="1" ht="17.25" customHeight="1">
      <c r="A28" s="212"/>
      <c r="B28" s="173"/>
      <c r="C28" s="173"/>
      <c r="D28" s="173"/>
      <c r="E28" s="173"/>
      <c r="F28" s="173"/>
      <c r="G28" s="173"/>
      <c r="H28" s="173"/>
      <c r="I28" s="173"/>
    </row>
    <row r="29" spans="1:9" ht="12.95" customHeight="1"/>
    <row r="30" spans="1:9" ht="17.45" customHeight="1">
      <c r="A30" s="1133" t="s">
        <v>1007</v>
      </c>
      <c r="B30" s="1133"/>
      <c r="C30" s="1133"/>
      <c r="D30" s="1133"/>
      <c r="E30" s="1133"/>
      <c r="F30" s="1133"/>
      <c r="G30" s="1133"/>
      <c r="H30" s="1133"/>
    </row>
    <row r="31" spans="1:9" ht="15" customHeight="1">
      <c r="A31" s="1162" t="s">
        <v>897</v>
      </c>
      <c r="B31" s="1162"/>
      <c r="C31" s="1162"/>
      <c r="D31" s="1162"/>
      <c r="E31" s="1162"/>
      <c r="F31" s="1162"/>
      <c r="G31" s="1162"/>
      <c r="H31" s="1162"/>
    </row>
    <row r="32" spans="1:9" ht="15" customHeight="1">
      <c r="A32" s="1133" t="s">
        <v>997</v>
      </c>
      <c r="B32" s="1133"/>
      <c r="C32" s="1133"/>
      <c r="D32" s="1133"/>
      <c r="E32" s="1133"/>
      <c r="F32" s="1133"/>
      <c r="G32" s="1133"/>
      <c r="H32" s="1133"/>
    </row>
    <row r="33" spans="1:8" s="12" customFormat="1" ht="17.25" customHeight="1">
      <c r="A33" s="1145" t="s">
        <v>731</v>
      </c>
      <c r="B33" s="1145"/>
      <c r="C33" s="1145"/>
      <c r="D33" s="1145"/>
      <c r="E33" s="1145"/>
      <c r="F33" s="1145"/>
      <c r="G33" s="1145"/>
      <c r="H33" s="1145"/>
    </row>
    <row r="34" spans="1:8" s="12" customFormat="1" ht="14.25" customHeight="1">
      <c r="A34" s="183"/>
      <c r="B34" s="143"/>
      <c r="C34" s="143"/>
      <c r="D34" s="143"/>
      <c r="E34" s="143"/>
      <c r="F34" s="143"/>
      <c r="G34" s="143"/>
      <c r="H34" s="143"/>
    </row>
    <row r="35" spans="1:8" s="12" customFormat="1" ht="18" customHeight="1">
      <c r="A35" s="214"/>
      <c r="B35" s="45">
        <v>2020</v>
      </c>
      <c r="C35" s="45">
        <v>2021</v>
      </c>
      <c r="D35" s="45">
        <v>2022</v>
      </c>
      <c r="E35" s="45">
        <v>2023</v>
      </c>
      <c r="F35" s="45">
        <v>2024</v>
      </c>
      <c r="G35" s="45"/>
      <c r="H35" s="84"/>
    </row>
    <row r="36" spans="1:8" ht="12.95" customHeight="1">
      <c r="B36" s="3"/>
      <c r="C36" s="3"/>
      <c r="D36" s="3"/>
      <c r="E36" s="3"/>
      <c r="F36" s="3"/>
      <c r="G36" s="3"/>
      <c r="H36" s="74"/>
    </row>
    <row r="37" spans="1:8" s="9" customFormat="1" ht="12.95" customHeight="1">
      <c r="A37" s="4" t="s">
        <v>531</v>
      </c>
      <c r="B37" s="53">
        <v>3718850.895</v>
      </c>
      <c r="C37" s="53">
        <v>5580207.2819999997</v>
      </c>
      <c r="D37" s="53">
        <v>9803159.3819999993</v>
      </c>
      <c r="E37" s="53">
        <v>12517912.380000001</v>
      </c>
      <c r="F37" s="53">
        <v>12489267.311000001</v>
      </c>
      <c r="G37" s="53"/>
      <c r="H37" s="93" t="s">
        <v>141</v>
      </c>
    </row>
    <row r="38" spans="1:8" ht="14.25" customHeight="1">
      <c r="H38" s="93"/>
    </row>
    <row r="39" spans="1:8" ht="16.5" customHeight="1">
      <c r="A39" s="67" t="s">
        <v>1000</v>
      </c>
      <c r="B39" s="27">
        <v>442296.51</v>
      </c>
      <c r="C39" s="27">
        <v>663695.93999999994</v>
      </c>
      <c r="D39" s="27">
        <v>906609.04599999997</v>
      </c>
      <c r="E39" s="27">
        <v>912168.46600000001</v>
      </c>
      <c r="F39" s="27">
        <v>996303.51699999999</v>
      </c>
      <c r="G39" s="27"/>
      <c r="H39" s="69" t="s">
        <v>168</v>
      </c>
    </row>
    <row r="40" spans="1:8" ht="16.5" customHeight="1">
      <c r="A40" s="67" t="s">
        <v>441</v>
      </c>
      <c r="B40" s="27">
        <v>113099.829</v>
      </c>
      <c r="C40" s="27">
        <v>134778.889</v>
      </c>
      <c r="D40" s="27">
        <v>157645.56</v>
      </c>
      <c r="E40" s="27">
        <v>188134.236</v>
      </c>
      <c r="F40" s="27">
        <v>199281.20499999999</v>
      </c>
      <c r="G40" s="27"/>
      <c r="H40" s="69" t="s">
        <v>169</v>
      </c>
    </row>
    <row r="41" spans="1:8" ht="16.5" customHeight="1">
      <c r="A41" s="67" t="s">
        <v>1001</v>
      </c>
      <c r="B41" s="27">
        <v>50017.101999999999</v>
      </c>
      <c r="C41" s="27">
        <v>60106.199000000001</v>
      </c>
      <c r="D41" s="27">
        <v>76035.376999999993</v>
      </c>
      <c r="E41" s="27">
        <v>75961.316999999995</v>
      </c>
      <c r="F41" s="27">
        <v>111312.75199999999</v>
      </c>
      <c r="G41" s="27"/>
      <c r="H41" s="69" t="s">
        <v>170</v>
      </c>
    </row>
    <row r="42" spans="1:8" ht="16.5" customHeight="1">
      <c r="A42" s="67" t="s">
        <v>686</v>
      </c>
      <c r="B42" s="27"/>
      <c r="C42" s="27"/>
      <c r="H42" s="69" t="s">
        <v>171</v>
      </c>
    </row>
    <row r="43" spans="1:8" ht="16.5" customHeight="1">
      <c r="A43" s="3" t="s">
        <v>1002</v>
      </c>
      <c r="B43" s="27">
        <v>535347.37699999998</v>
      </c>
      <c r="C43" s="27">
        <v>899108.20400000003</v>
      </c>
      <c r="D43" s="27">
        <v>1076817.4750000001</v>
      </c>
      <c r="E43" s="27">
        <v>1008140.3689999999</v>
      </c>
      <c r="F43" s="27">
        <v>1410156.648</v>
      </c>
      <c r="G43" s="27"/>
      <c r="H43" s="78" t="s">
        <v>188</v>
      </c>
    </row>
    <row r="44" spans="1:8" ht="16.5" customHeight="1">
      <c r="A44" s="67" t="s">
        <v>1003</v>
      </c>
      <c r="B44" s="27">
        <v>42065.328999999998</v>
      </c>
      <c r="C44" s="27">
        <v>56441.233999999997</v>
      </c>
      <c r="D44" s="27">
        <v>76776.922999999995</v>
      </c>
      <c r="E44" s="27">
        <v>55449.792999999998</v>
      </c>
      <c r="F44" s="27">
        <v>53744.476000000002</v>
      </c>
      <c r="G44" s="27"/>
      <c r="H44" s="69" t="s">
        <v>35</v>
      </c>
    </row>
    <row r="45" spans="1:8" ht="16.5" customHeight="1">
      <c r="A45" s="67" t="s">
        <v>687</v>
      </c>
      <c r="B45" s="27"/>
      <c r="C45" s="27"/>
      <c r="H45" s="69" t="s">
        <v>391</v>
      </c>
    </row>
    <row r="46" spans="1:8" ht="16.5" customHeight="1">
      <c r="A46" s="67" t="s">
        <v>1008</v>
      </c>
      <c r="B46" s="27">
        <v>522680.87900000002</v>
      </c>
      <c r="C46" s="27">
        <v>625780.98899999994</v>
      </c>
      <c r="D46" s="27">
        <v>827551.62600000005</v>
      </c>
      <c r="E46" s="27">
        <v>866930.68599999999</v>
      </c>
      <c r="F46" s="27">
        <v>912495.07299999997</v>
      </c>
      <c r="G46" s="27"/>
      <c r="H46" s="78" t="s">
        <v>128</v>
      </c>
    </row>
    <row r="47" spans="1:8" ht="16.5" customHeight="1">
      <c r="A47" s="67" t="s">
        <v>1005</v>
      </c>
      <c r="B47" s="27"/>
      <c r="C47" s="27"/>
      <c r="D47" s="27"/>
      <c r="E47" s="27"/>
      <c r="F47" s="27"/>
      <c r="G47" s="27"/>
      <c r="H47" s="69" t="s">
        <v>34</v>
      </c>
    </row>
    <row r="48" spans="1:8" ht="16.5" customHeight="1">
      <c r="A48" s="67" t="s">
        <v>1072</v>
      </c>
      <c r="B48" s="27">
        <v>879209.58299999998</v>
      </c>
      <c r="C48" s="27">
        <v>1207921.7080000001</v>
      </c>
      <c r="D48" s="27">
        <v>2668175.1830000002</v>
      </c>
      <c r="E48" s="27">
        <v>1926047.6540000001</v>
      </c>
      <c r="F48" s="27">
        <v>1825307.0919999999</v>
      </c>
      <c r="G48" s="27"/>
      <c r="H48" s="78" t="s">
        <v>504</v>
      </c>
    </row>
    <row r="49" spans="1:8" ht="16.5" customHeight="1">
      <c r="A49" s="67" t="s">
        <v>688</v>
      </c>
      <c r="B49" s="27">
        <v>799219.70700000005</v>
      </c>
      <c r="C49" s="27">
        <v>1145475.817</v>
      </c>
      <c r="D49" s="27">
        <v>2498621.912</v>
      </c>
      <c r="E49" s="27">
        <v>6597032.9689999996</v>
      </c>
      <c r="F49" s="27">
        <v>6194072.8260000004</v>
      </c>
      <c r="G49" s="27"/>
      <c r="H49" s="69" t="s">
        <v>172</v>
      </c>
    </row>
    <row r="50" spans="1:8" ht="16.5" customHeight="1">
      <c r="A50" s="3" t="s">
        <v>1006</v>
      </c>
      <c r="B50" s="27">
        <v>333741.49200000003</v>
      </c>
      <c r="C50" s="27">
        <v>766295.89300000004</v>
      </c>
      <c r="D50" s="27">
        <v>1488431.77</v>
      </c>
      <c r="E50" s="27">
        <v>868186.28</v>
      </c>
      <c r="F50" s="27">
        <v>780491.45900000003</v>
      </c>
      <c r="G50" s="27"/>
      <c r="H50" s="69" t="s">
        <v>173</v>
      </c>
    </row>
    <row r="51" spans="1:8" ht="16.5" customHeight="1">
      <c r="A51" s="67" t="s">
        <v>689</v>
      </c>
      <c r="B51" s="27"/>
      <c r="C51" s="27"/>
      <c r="H51" s="69" t="s">
        <v>174</v>
      </c>
    </row>
    <row r="52" spans="1:8" ht="16.5" customHeight="1">
      <c r="A52" s="67" t="s">
        <v>505</v>
      </c>
      <c r="B52" s="27">
        <v>1173.087</v>
      </c>
      <c r="C52" s="27">
        <v>20602.409</v>
      </c>
      <c r="D52" s="27">
        <v>26494.51</v>
      </c>
      <c r="E52" s="27">
        <v>19860.61</v>
      </c>
      <c r="F52" s="27">
        <v>6102.2629999999999</v>
      </c>
      <c r="G52" s="27"/>
      <c r="H52" s="78" t="s">
        <v>189</v>
      </c>
    </row>
    <row r="53" spans="1:8" ht="12.95" customHeight="1">
      <c r="A53" s="6"/>
      <c r="B53" s="98"/>
      <c r="C53" s="98"/>
      <c r="D53" s="98"/>
      <c r="E53" s="98"/>
      <c r="F53" s="6"/>
      <c r="G53" s="6"/>
      <c r="H53" s="99"/>
    </row>
    <row r="54" spans="1:8" ht="19.5" customHeight="1">
      <c r="A54" s="215" t="s">
        <v>1020</v>
      </c>
      <c r="B54" s="26"/>
      <c r="C54" s="26"/>
      <c r="D54" s="26"/>
      <c r="E54" s="26"/>
      <c r="H54" s="15"/>
    </row>
    <row r="55" spans="1:8" ht="12.75" customHeight="1">
      <c r="A55" s="1" t="s">
        <v>730</v>
      </c>
      <c r="B55" s="26"/>
      <c r="C55" s="26"/>
      <c r="D55" s="26"/>
      <c r="E55" s="26"/>
    </row>
    <row r="56" spans="1:8" ht="12.95" customHeight="1"/>
    <row r="57" spans="1:8" ht="12.95" customHeight="1"/>
    <row r="58" spans="1:8" ht="12.95" customHeight="1"/>
    <row r="59" spans="1:8" ht="12.95" customHeight="1"/>
    <row r="60" spans="1:8" ht="12.95" customHeight="1"/>
    <row r="61" spans="1:8" ht="12.95" customHeight="1"/>
    <row r="62" spans="1:8" ht="12.95" customHeight="1"/>
    <row r="63" spans="1:8" ht="12.95" customHeight="1"/>
    <row r="64" spans="1:8">
      <c r="D64" s="24"/>
    </row>
  </sheetData>
  <mergeCells count="8">
    <mergeCell ref="A31:H31"/>
    <mergeCell ref="A32:H32"/>
    <mergeCell ref="A33:H33"/>
    <mergeCell ref="A2:H2"/>
    <mergeCell ref="A3:H3"/>
    <mergeCell ref="A4:H4"/>
    <mergeCell ref="A5:H5"/>
    <mergeCell ref="A30:H30"/>
  </mergeCells>
  <phoneticPr fontId="0" type="noConversion"/>
  <hyperlinks>
    <hyperlink ref="A1" location="Содержание!A1" display="Мазмуну" xr:uid="{F5FD07EF-E2EA-473C-A4DE-476BAAA37372}"/>
  </hyperlinks>
  <pageMargins left="0.78740157480314965" right="0.78740157480314965" top="0.78740157480314965" bottom="0.78740157480314965" header="0.51181102362204722" footer="0.51181102362204722"/>
  <pageSetup paperSize="9" scale="85" firstPageNumber="43" orientation="landscape" useFirstPageNumber="1"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Лист12"/>
  <dimension ref="A1:K74"/>
  <sheetViews>
    <sheetView zoomScaleNormal="100" zoomScaleSheetLayoutView="100" workbookViewId="0">
      <selection activeCell="A2" sqref="A2:H2"/>
    </sheetView>
  </sheetViews>
  <sheetFormatPr defaultColWidth="9.28515625" defaultRowHeight="12.75"/>
  <cols>
    <col min="1" max="1" width="44.42578125" style="3" customWidth="1"/>
    <col min="2" max="5" width="12.5703125" style="3" customWidth="1"/>
    <col min="6" max="6" width="12.140625" style="3" customWidth="1"/>
    <col min="7" max="7" width="2.28515625" style="3" customWidth="1"/>
    <col min="8" max="8" width="46.5703125" style="3" customWidth="1"/>
    <col min="9" max="16384" width="9.28515625" style="3"/>
  </cols>
  <sheetData>
    <row r="1" spans="1:10" ht="19.5" customHeight="1">
      <c r="A1" s="296" t="s">
        <v>1161</v>
      </c>
      <c r="B1" s="1"/>
      <c r="C1" s="1"/>
      <c r="D1" s="1"/>
      <c r="E1" s="1"/>
      <c r="F1" s="1"/>
      <c r="G1" s="1"/>
    </row>
    <row r="2" spans="1:10" ht="18.75">
      <c r="A2" s="1133" t="s">
        <v>1009</v>
      </c>
      <c r="B2" s="1133"/>
      <c r="C2" s="1133"/>
      <c r="D2" s="1133"/>
      <c r="E2" s="1133"/>
      <c r="F2" s="1133"/>
      <c r="G2" s="1133"/>
      <c r="H2" s="1133"/>
    </row>
    <row r="3" spans="1:10" ht="13.5">
      <c r="A3" s="1145" t="s">
        <v>897</v>
      </c>
      <c r="B3" s="1145"/>
      <c r="C3" s="1145"/>
      <c r="D3" s="1145"/>
      <c r="E3" s="1145"/>
      <c r="F3" s="1145"/>
      <c r="G3" s="1145"/>
      <c r="H3" s="1145"/>
    </row>
    <row r="4" spans="1:10" ht="15" customHeight="1">
      <c r="A4" s="1133" t="s">
        <v>816</v>
      </c>
      <c r="B4" s="1133"/>
      <c r="C4" s="1133"/>
      <c r="D4" s="1133"/>
      <c r="E4" s="1133"/>
      <c r="F4" s="1133"/>
      <c r="G4" s="1133"/>
      <c r="H4" s="1133"/>
    </row>
    <row r="5" spans="1:10" s="12" customFormat="1" ht="17.25" customHeight="1">
      <c r="A5" s="1163" t="s">
        <v>817</v>
      </c>
      <c r="B5" s="1163"/>
      <c r="C5" s="1163"/>
      <c r="D5" s="1163"/>
      <c r="E5" s="1163"/>
      <c r="F5" s="1163"/>
      <c r="G5" s="1163"/>
      <c r="H5" s="1163"/>
    </row>
    <row r="6" spans="1:10" s="14" customFormat="1" ht="18" customHeight="1">
      <c r="A6" s="138"/>
      <c r="B6" s="72">
        <v>2020</v>
      </c>
      <c r="C6" s="72">
        <v>2021</v>
      </c>
      <c r="D6" s="72">
        <v>2022</v>
      </c>
      <c r="E6" s="72">
        <v>2023</v>
      </c>
      <c r="F6" s="72">
        <v>2024</v>
      </c>
      <c r="G6" s="72"/>
      <c r="H6" s="73"/>
    </row>
    <row r="7" spans="1:10" ht="12" customHeight="1">
      <c r="H7" s="74"/>
    </row>
    <row r="8" spans="1:10" s="4" customFormat="1" ht="12.75" customHeight="1">
      <c r="A8" s="4" t="s">
        <v>531</v>
      </c>
      <c r="B8" s="53">
        <v>1973190.595</v>
      </c>
      <c r="C8" s="53">
        <v>2752163.747</v>
      </c>
      <c r="D8" s="53">
        <v>2254702.932</v>
      </c>
      <c r="E8" s="53">
        <v>3384856.0929999999</v>
      </c>
      <c r="F8" s="53">
        <v>5141743.4610000001</v>
      </c>
      <c r="G8" s="53"/>
      <c r="H8" s="75" t="s">
        <v>141</v>
      </c>
    </row>
    <row r="9" spans="1:10" ht="10.5" customHeight="1">
      <c r="B9" s="76"/>
      <c r="C9" s="76"/>
      <c r="D9" s="76"/>
      <c r="E9" s="76"/>
      <c r="F9" s="76"/>
      <c r="G9" s="76"/>
      <c r="H9" s="77"/>
    </row>
    <row r="10" spans="1:10" ht="12.75" customHeight="1">
      <c r="A10" s="3" t="s">
        <v>456</v>
      </c>
      <c r="B10" s="27">
        <v>237035.10399999999</v>
      </c>
      <c r="C10" s="27">
        <v>268533.054</v>
      </c>
      <c r="D10" s="27">
        <v>411050.87800000003</v>
      </c>
      <c r="E10" s="27">
        <v>365625.359</v>
      </c>
      <c r="F10" s="27">
        <v>400806.16200000001</v>
      </c>
      <c r="G10" s="27"/>
      <c r="H10" s="69" t="s">
        <v>175</v>
      </c>
    </row>
    <row r="11" spans="1:10" ht="12.75" customHeight="1">
      <c r="A11" s="132" t="s">
        <v>454</v>
      </c>
      <c r="B11" s="27">
        <v>152623.935</v>
      </c>
      <c r="C11" s="27">
        <v>157395.764</v>
      </c>
      <c r="D11" s="27">
        <v>284070.60399999999</v>
      </c>
      <c r="E11" s="27">
        <v>224576.796</v>
      </c>
      <c r="F11" s="27">
        <v>241588.49799999999</v>
      </c>
      <c r="G11" s="27"/>
      <c r="H11" s="69" t="s">
        <v>176</v>
      </c>
    </row>
    <row r="12" spans="1:10" ht="12.75" customHeight="1">
      <c r="A12" s="132" t="s">
        <v>455</v>
      </c>
      <c r="B12" s="27">
        <v>84411.168999999994</v>
      </c>
      <c r="C12" s="27">
        <v>111137.29</v>
      </c>
      <c r="D12" s="27">
        <v>126980.274</v>
      </c>
      <c r="E12" s="27">
        <v>141048.56299999999</v>
      </c>
      <c r="F12" s="27">
        <v>159217.66399999999</v>
      </c>
      <c r="G12" s="27"/>
      <c r="H12" s="69" t="s">
        <v>177</v>
      </c>
      <c r="J12" s="3" t="s">
        <v>517</v>
      </c>
    </row>
    <row r="13" spans="1:10" ht="12.75" customHeight="1">
      <c r="A13" s="3" t="s">
        <v>1010</v>
      </c>
      <c r="B13" s="27"/>
      <c r="C13" s="27"/>
      <c r="D13" s="27"/>
      <c r="E13" s="27"/>
      <c r="F13" s="27"/>
      <c r="G13" s="27"/>
      <c r="H13" s="69" t="s">
        <v>178</v>
      </c>
    </row>
    <row r="14" spans="1:10" ht="12.75" customHeight="1">
      <c r="A14" s="3" t="s">
        <v>506</v>
      </c>
      <c r="B14" s="27">
        <v>1405228.2879999999</v>
      </c>
      <c r="C14" s="27">
        <v>2082573.132</v>
      </c>
      <c r="D14" s="27">
        <v>956764.326</v>
      </c>
      <c r="E14" s="27">
        <v>1986152.763</v>
      </c>
      <c r="F14" s="27">
        <v>3276932.13</v>
      </c>
      <c r="G14" s="27"/>
      <c r="H14" s="69" t="s">
        <v>390</v>
      </c>
    </row>
    <row r="15" spans="1:10" ht="12.75" customHeight="1">
      <c r="A15" s="132" t="s">
        <v>454</v>
      </c>
      <c r="B15" s="27">
        <v>251827.76500000001</v>
      </c>
      <c r="C15" s="27">
        <v>379523.174</v>
      </c>
      <c r="D15" s="27">
        <v>310253.09899999999</v>
      </c>
      <c r="E15" s="27">
        <v>381477.01400000002</v>
      </c>
      <c r="F15" s="27">
        <v>351175.84</v>
      </c>
      <c r="G15" s="27"/>
      <c r="H15" s="69" t="s">
        <v>176</v>
      </c>
    </row>
    <row r="16" spans="1:10" ht="12.75" customHeight="1">
      <c r="A16" s="132" t="s">
        <v>455</v>
      </c>
      <c r="B16" s="27">
        <v>1153400.523</v>
      </c>
      <c r="C16" s="27">
        <v>1703049.9580000001</v>
      </c>
      <c r="D16" s="27">
        <v>646511.22699999996</v>
      </c>
      <c r="E16" s="27">
        <v>1604675.7490000001</v>
      </c>
      <c r="F16" s="27">
        <v>2925756.29</v>
      </c>
      <c r="G16" s="27"/>
      <c r="H16" s="69" t="s">
        <v>177</v>
      </c>
    </row>
    <row r="17" spans="1:11" ht="12.75" customHeight="1">
      <c r="A17" s="3" t="s">
        <v>453</v>
      </c>
      <c r="B17" s="27">
        <v>83222.751999999993</v>
      </c>
      <c r="C17" s="27">
        <v>99994.054999999993</v>
      </c>
      <c r="D17" s="27">
        <v>199050.61600000001</v>
      </c>
      <c r="E17" s="27">
        <v>201352.15900000001</v>
      </c>
      <c r="F17" s="27">
        <v>318684.3</v>
      </c>
      <c r="G17" s="27"/>
      <c r="H17" s="69" t="s">
        <v>179</v>
      </c>
    </row>
    <row r="18" spans="1:11" ht="12.75" customHeight="1">
      <c r="A18" s="132" t="s">
        <v>454</v>
      </c>
      <c r="B18" s="27">
        <v>37307.69</v>
      </c>
      <c r="C18" s="27">
        <v>31584.148000000001</v>
      </c>
      <c r="D18" s="27">
        <v>54365.285000000003</v>
      </c>
      <c r="E18" s="27">
        <v>87349.228000000003</v>
      </c>
      <c r="F18" s="27">
        <v>86413.978000000003</v>
      </c>
      <c r="G18" s="27"/>
      <c r="H18" s="69" t="s">
        <v>176</v>
      </c>
    </row>
    <row r="19" spans="1:11" ht="12.75" customHeight="1">
      <c r="A19" s="132" t="s">
        <v>455</v>
      </c>
      <c r="B19" s="27">
        <v>45915.061999999998</v>
      </c>
      <c r="C19" s="27">
        <v>68409.907000000007</v>
      </c>
      <c r="D19" s="27">
        <v>144685.33100000001</v>
      </c>
      <c r="E19" s="27">
        <v>114002.931</v>
      </c>
      <c r="F19" s="27">
        <v>232270.4</v>
      </c>
      <c r="G19" s="27"/>
      <c r="H19" s="69" t="s">
        <v>177</v>
      </c>
    </row>
    <row r="20" spans="1:11" ht="12.75" customHeight="1">
      <c r="A20" s="3" t="s">
        <v>458</v>
      </c>
      <c r="B20" s="27"/>
      <c r="C20" s="27"/>
      <c r="D20" s="27"/>
      <c r="E20" s="27"/>
      <c r="F20" s="27"/>
      <c r="G20" s="27"/>
      <c r="H20" s="69" t="s">
        <v>224</v>
      </c>
    </row>
    <row r="21" spans="1:11" ht="14.25" customHeight="1">
      <c r="A21" s="3" t="s">
        <v>1011</v>
      </c>
      <c r="B21" s="27">
        <v>44888.838000000003</v>
      </c>
      <c r="C21" s="27">
        <v>97379.195999999996</v>
      </c>
      <c r="D21" s="27">
        <v>208947.15900000001</v>
      </c>
      <c r="E21" s="27">
        <v>372227.19500000001</v>
      </c>
      <c r="F21" s="27">
        <v>434268.54200000002</v>
      </c>
      <c r="G21" s="27"/>
      <c r="H21" s="67" t="s">
        <v>223</v>
      </c>
    </row>
    <row r="22" spans="1:11" ht="12.75" customHeight="1">
      <c r="A22" s="132" t="s">
        <v>651</v>
      </c>
      <c r="B22" s="27">
        <v>31696.86</v>
      </c>
      <c r="C22" s="27">
        <v>83964.668000000005</v>
      </c>
      <c r="D22" s="27">
        <v>181171.995</v>
      </c>
      <c r="E22" s="27">
        <v>287893.27600000001</v>
      </c>
      <c r="F22" s="27">
        <v>299001.94199999998</v>
      </c>
      <c r="G22" s="27"/>
      <c r="H22" s="78" t="s">
        <v>180</v>
      </c>
    </row>
    <row r="23" spans="1:11" ht="12.75" customHeight="1">
      <c r="A23" s="132" t="s">
        <v>1012</v>
      </c>
      <c r="B23" s="27">
        <v>13191.977999999999</v>
      </c>
      <c r="C23" s="27">
        <v>13414.528</v>
      </c>
      <c r="D23" s="27">
        <v>27775.164000000001</v>
      </c>
      <c r="E23" s="27">
        <v>84333.918999999994</v>
      </c>
      <c r="F23" s="27">
        <v>135266.6</v>
      </c>
      <c r="G23" s="27"/>
      <c r="H23" s="78" t="s">
        <v>181</v>
      </c>
    </row>
    <row r="24" spans="1:11" ht="12.75" customHeight="1">
      <c r="A24" s="3" t="s">
        <v>652</v>
      </c>
      <c r="B24" s="27"/>
      <c r="C24" s="27"/>
      <c r="D24" s="27"/>
      <c r="E24" s="27"/>
      <c r="F24" s="27"/>
      <c r="G24" s="27"/>
      <c r="H24" s="69" t="s">
        <v>182</v>
      </c>
    </row>
    <row r="25" spans="1:11" ht="12.75" customHeight="1">
      <c r="A25" s="3" t="s">
        <v>1013</v>
      </c>
      <c r="B25" s="27">
        <v>63145.798000000003</v>
      </c>
      <c r="C25" s="27">
        <v>71196.202999999994</v>
      </c>
      <c r="D25" s="27">
        <v>109486.912</v>
      </c>
      <c r="E25" s="27">
        <v>206261.54699999999</v>
      </c>
      <c r="F25" s="27">
        <v>182911.3</v>
      </c>
      <c r="G25" s="27"/>
      <c r="H25" s="69" t="s">
        <v>705</v>
      </c>
    </row>
    <row r="26" spans="1:11" ht="12.75" customHeight="1">
      <c r="A26" s="132" t="s">
        <v>981</v>
      </c>
      <c r="B26" s="27">
        <v>781.69299999999998</v>
      </c>
      <c r="C26" s="27">
        <v>8409.7540000000008</v>
      </c>
      <c r="D26" s="27">
        <v>23554.322</v>
      </c>
      <c r="E26" s="27">
        <v>71957.084000000003</v>
      </c>
      <c r="F26" s="27">
        <v>31909.633999999998</v>
      </c>
      <c r="G26" s="27"/>
      <c r="H26" s="78" t="s">
        <v>507</v>
      </c>
    </row>
    <row r="27" spans="1:11" ht="12.75" customHeight="1">
      <c r="A27" s="132" t="s">
        <v>452</v>
      </c>
      <c r="B27" s="27">
        <v>18820.984</v>
      </c>
      <c r="C27" s="27">
        <v>12305.538</v>
      </c>
      <c r="D27" s="27">
        <v>21792.67</v>
      </c>
      <c r="E27" s="27">
        <v>39681.671000000002</v>
      </c>
      <c r="F27" s="27">
        <v>63576.993000000002</v>
      </c>
      <c r="G27" s="27"/>
      <c r="H27" s="78" t="s">
        <v>508</v>
      </c>
    </row>
    <row r="28" spans="1:11" ht="12.75" customHeight="1">
      <c r="A28" s="132" t="s">
        <v>1012</v>
      </c>
      <c r="B28" s="27">
        <v>43543.120999999999</v>
      </c>
      <c r="C28" s="27">
        <v>50480.911</v>
      </c>
      <c r="D28" s="27">
        <v>64139.92</v>
      </c>
      <c r="E28" s="27">
        <v>94622.792000000001</v>
      </c>
      <c r="F28" s="27">
        <v>87424.710999999996</v>
      </c>
      <c r="G28" s="27"/>
      <c r="H28" s="78" t="s">
        <v>509</v>
      </c>
    </row>
    <row r="29" spans="1:11" ht="12.75" customHeight="1">
      <c r="A29" s="3" t="s">
        <v>995</v>
      </c>
      <c r="B29" s="27"/>
      <c r="C29" s="27"/>
      <c r="D29" s="27"/>
      <c r="E29" s="27"/>
      <c r="F29" s="27"/>
      <c r="G29" s="27"/>
      <c r="H29" s="69" t="s">
        <v>183</v>
      </c>
    </row>
    <row r="30" spans="1:11" ht="12.75" customHeight="1">
      <c r="A30" s="3" t="s">
        <v>690</v>
      </c>
      <c r="B30" s="27">
        <v>125547.909</v>
      </c>
      <c r="C30" s="27">
        <v>124861.993</v>
      </c>
      <c r="D30" s="27">
        <v>358894.66200000001</v>
      </c>
      <c r="E30" s="27">
        <v>233048.19399999999</v>
      </c>
      <c r="F30" s="27">
        <v>500393.05900000001</v>
      </c>
      <c r="G30" s="26"/>
      <c r="H30" s="69" t="s">
        <v>184</v>
      </c>
      <c r="K30" s="3" t="s">
        <v>517</v>
      </c>
    </row>
    <row r="31" spans="1:11" ht="13.5" customHeight="1">
      <c r="A31" s="69" t="s">
        <v>691</v>
      </c>
      <c r="B31" s="27">
        <v>14121.906000000001</v>
      </c>
      <c r="C31" s="27">
        <v>7626.1139999999996</v>
      </c>
      <c r="D31" s="27">
        <v>10508.379000000001</v>
      </c>
      <c r="E31" s="27">
        <v>20188.876</v>
      </c>
      <c r="F31" s="27">
        <v>27747.897000000001</v>
      </c>
      <c r="G31" s="27"/>
      <c r="H31" s="69" t="s">
        <v>368</v>
      </c>
    </row>
    <row r="32" spans="1:11" ht="13.5" customHeight="1">
      <c r="A32" s="6"/>
      <c r="B32" s="6"/>
      <c r="C32" s="6"/>
      <c r="D32" s="6"/>
      <c r="E32" s="6"/>
      <c r="F32" s="6"/>
      <c r="G32" s="6"/>
      <c r="H32" s="6"/>
    </row>
    <row r="33" spans="1:9" ht="18" customHeight="1">
      <c r="A33" s="266" t="s">
        <v>1016</v>
      </c>
      <c r="B33" s="37"/>
      <c r="C33" s="27"/>
      <c r="D33" s="27"/>
      <c r="E33" s="27"/>
      <c r="F33" s="21"/>
      <c r="G33" s="21"/>
      <c r="H33" s="21"/>
    </row>
    <row r="34" spans="1:9" ht="11.25" customHeight="1">
      <c r="A34" s="1" t="s">
        <v>728</v>
      </c>
      <c r="B34" s="23"/>
      <c r="C34" s="27"/>
      <c r="D34" s="27"/>
      <c r="E34" s="27"/>
      <c r="F34" s="23"/>
      <c r="G34" s="23"/>
      <c r="H34" s="22"/>
    </row>
    <row r="35" spans="1:9" ht="17.25" customHeight="1">
      <c r="B35" s="1"/>
      <c r="C35" s="1"/>
      <c r="D35" s="24"/>
      <c r="E35" s="1"/>
      <c r="H35" s="22"/>
    </row>
    <row r="36" spans="1:9" ht="17.25" customHeight="1">
      <c r="B36" s="1"/>
      <c r="C36" s="1"/>
      <c r="D36" s="24"/>
      <c r="E36" s="1"/>
      <c r="H36" s="22"/>
    </row>
    <row r="37" spans="1:9" ht="17.25" customHeight="1">
      <c r="A37" s="1133" t="s">
        <v>1014</v>
      </c>
      <c r="B37" s="1133"/>
      <c r="C37" s="1133"/>
      <c r="D37" s="1133"/>
      <c r="E37" s="1133"/>
      <c r="F37" s="1133"/>
      <c r="G37" s="1133"/>
      <c r="H37" s="1133"/>
    </row>
    <row r="38" spans="1:9" ht="17.25" customHeight="1">
      <c r="A38" s="1145" t="s">
        <v>897</v>
      </c>
      <c r="B38" s="1145"/>
      <c r="C38" s="1145"/>
      <c r="D38" s="1145"/>
      <c r="E38" s="1145"/>
      <c r="F38" s="1145"/>
      <c r="G38" s="1145"/>
      <c r="H38" s="1145"/>
    </row>
    <row r="39" spans="1:9" ht="17.25" customHeight="1">
      <c r="A39" s="1133" t="s">
        <v>818</v>
      </c>
      <c r="B39" s="1133"/>
      <c r="C39" s="1133"/>
      <c r="D39" s="1133"/>
      <c r="E39" s="1133"/>
      <c r="F39" s="1133"/>
      <c r="G39" s="1133"/>
      <c r="H39" s="1133"/>
    </row>
    <row r="40" spans="1:9" s="12" customFormat="1" ht="21.75" customHeight="1">
      <c r="A40" s="1163" t="s">
        <v>731</v>
      </c>
      <c r="B40" s="1163"/>
      <c r="C40" s="1163"/>
      <c r="D40" s="1163"/>
      <c r="E40" s="1163"/>
      <c r="F40" s="1163"/>
      <c r="G40" s="1163"/>
      <c r="H40" s="1163"/>
    </row>
    <row r="41" spans="1:9" ht="18" customHeight="1">
      <c r="A41" s="138"/>
      <c r="B41" s="79">
        <v>2020</v>
      </c>
      <c r="C41" s="79">
        <v>2021</v>
      </c>
      <c r="D41" s="79">
        <v>2022</v>
      </c>
      <c r="E41" s="79">
        <v>2023</v>
      </c>
      <c r="F41" s="79">
        <v>2024</v>
      </c>
      <c r="G41" s="79"/>
      <c r="H41" s="72"/>
    </row>
    <row r="42" spans="1:9" ht="12" customHeight="1">
      <c r="A42" s="14"/>
      <c r="B42" s="14"/>
      <c r="C42" s="14"/>
      <c r="D42" s="14"/>
      <c r="E42" s="14"/>
      <c r="F42" s="14"/>
      <c r="G42" s="14"/>
      <c r="H42" s="80"/>
    </row>
    <row r="43" spans="1:9" ht="12" customHeight="1">
      <c r="A43" s="4" t="s">
        <v>531</v>
      </c>
      <c r="B43" s="65">
        <v>3718850.895</v>
      </c>
      <c r="C43" s="65">
        <v>5580207.2819999997</v>
      </c>
      <c r="D43" s="65">
        <v>9803159.3819999993</v>
      </c>
      <c r="E43" s="65">
        <v>12517912.380000001</v>
      </c>
      <c r="F43" s="65">
        <v>12489267.311000001</v>
      </c>
      <c r="G43" s="65"/>
      <c r="H43" s="75" t="s">
        <v>141</v>
      </c>
    </row>
    <row r="44" spans="1:9" ht="12" customHeight="1">
      <c r="B44" s="81"/>
      <c r="C44" s="81"/>
      <c r="D44" s="81"/>
      <c r="E44" s="81"/>
      <c r="F44" s="81"/>
      <c r="G44" s="81"/>
      <c r="H44" s="77"/>
    </row>
    <row r="45" spans="1:9" ht="15" customHeight="1">
      <c r="A45" s="3" t="s">
        <v>456</v>
      </c>
      <c r="B45" s="27">
        <v>524767.78700000001</v>
      </c>
      <c r="C45" s="27">
        <v>773622.87899999996</v>
      </c>
      <c r="D45" s="27">
        <v>1048684.54</v>
      </c>
      <c r="E45" s="27">
        <v>1014512.8860000001</v>
      </c>
      <c r="F45" s="27">
        <v>1139888.922</v>
      </c>
      <c r="G45" s="27"/>
      <c r="H45" s="69" t="s">
        <v>175</v>
      </c>
    </row>
    <row r="46" spans="1:9" ht="12.75" customHeight="1">
      <c r="A46" s="132" t="s">
        <v>454</v>
      </c>
      <c r="B46" s="27">
        <v>162978.28899999999</v>
      </c>
      <c r="C46" s="27">
        <v>272264.174</v>
      </c>
      <c r="D46" s="27">
        <v>288721.95699999999</v>
      </c>
      <c r="E46" s="27">
        <v>331223.33500000002</v>
      </c>
      <c r="F46" s="27">
        <v>344169.57799999998</v>
      </c>
      <c r="G46" s="27"/>
      <c r="H46" s="69" t="s">
        <v>176</v>
      </c>
    </row>
    <row r="47" spans="1:9" ht="12.75" customHeight="1">
      <c r="A47" s="132" t="s">
        <v>455</v>
      </c>
      <c r="B47" s="27">
        <v>361789.49800000002</v>
      </c>
      <c r="C47" s="27">
        <v>501358.70500000002</v>
      </c>
      <c r="D47" s="27">
        <v>759962.58299999998</v>
      </c>
      <c r="E47" s="27">
        <v>683289.55099999998</v>
      </c>
      <c r="F47" s="27">
        <v>795719.34400000004</v>
      </c>
      <c r="G47" s="27"/>
      <c r="H47" s="69" t="s">
        <v>177</v>
      </c>
    </row>
    <row r="48" spans="1:9" ht="12.75" customHeight="1">
      <c r="A48" s="3" t="s">
        <v>1015</v>
      </c>
      <c r="B48" s="27"/>
      <c r="C48" s="27"/>
      <c r="D48" s="27"/>
      <c r="E48" s="27"/>
      <c r="F48" s="27"/>
      <c r="G48" s="27"/>
      <c r="H48" s="69" t="s">
        <v>178</v>
      </c>
      <c r="I48" s="3" t="s">
        <v>517</v>
      </c>
    </row>
    <row r="49" spans="1:10" ht="12.75" customHeight="1">
      <c r="A49" s="3" t="s">
        <v>506</v>
      </c>
      <c r="B49" s="27">
        <v>1101060.5049999999</v>
      </c>
      <c r="C49" s="27">
        <v>1580364.5819999999</v>
      </c>
      <c r="D49" s="27">
        <v>3293974.3280000002</v>
      </c>
      <c r="E49" s="27">
        <v>2474971.5920000002</v>
      </c>
      <c r="F49" s="27">
        <v>2386049.77</v>
      </c>
      <c r="G49" s="27"/>
      <c r="H49" s="69" t="s">
        <v>390</v>
      </c>
    </row>
    <row r="50" spans="1:10" ht="12.75" customHeight="1">
      <c r="A50" s="132" t="s">
        <v>454</v>
      </c>
      <c r="B50" s="27">
        <v>32704.717000000001</v>
      </c>
      <c r="C50" s="27">
        <v>40385.159</v>
      </c>
      <c r="D50" s="27">
        <v>54012.271000000001</v>
      </c>
      <c r="E50" s="27">
        <v>86271.698000000004</v>
      </c>
      <c r="F50" s="27">
        <v>74251.247000000003</v>
      </c>
      <c r="G50" s="27"/>
      <c r="H50" s="69" t="s">
        <v>176</v>
      </c>
    </row>
    <row r="51" spans="1:10" ht="12.75" customHeight="1">
      <c r="A51" s="132" t="s">
        <v>455</v>
      </c>
      <c r="B51" s="27">
        <v>1068355.7879999999</v>
      </c>
      <c r="C51" s="27">
        <v>1539979.423</v>
      </c>
      <c r="D51" s="27">
        <v>3239962.057</v>
      </c>
      <c r="E51" s="27">
        <v>2388699.8939999999</v>
      </c>
      <c r="F51" s="27">
        <v>2311798.523</v>
      </c>
      <c r="G51" s="27"/>
      <c r="H51" s="69" t="s">
        <v>177</v>
      </c>
    </row>
    <row r="52" spans="1:10" ht="12.75" customHeight="1">
      <c r="A52" s="3" t="s">
        <v>453</v>
      </c>
      <c r="B52" s="27">
        <v>533393.76699999999</v>
      </c>
      <c r="C52" s="27">
        <v>890236.38899999997</v>
      </c>
      <c r="D52" s="27">
        <v>1067493.1869999999</v>
      </c>
      <c r="E52" s="27">
        <v>997686.97100000002</v>
      </c>
      <c r="F52" s="27">
        <v>1373898.2290000001</v>
      </c>
      <c r="G52" s="27"/>
      <c r="H52" s="69" t="s">
        <v>179</v>
      </c>
    </row>
    <row r="53" spans="1:10" ht="12.75" customHeight="1">
      <c r="A53" s="132" t="s">
        <v>454</v>
      </c>
      <c r="B53" s="27">
        <v>60666.574000000001</v>
      </c>
      <c r="C53" s="27">
        <v>86160.061000000002</v>
      </c>
      <c r="D53" s="27">
        <v>87729.702000000005</v>
      </c>
      <c r="E53" s="27">
        <v>118855.37300000001</v>
      </c>
      <c r="F53" s="27">
        <v>110754.63099999999</v>
      </c>
      <c r="G53" s="27"/>
      <c r="H53" s="69" t="s">
        <v>176</v>
      </c>
      <c r="J53" s="3" t="s">
        <v>517</v>
      </c>
    </row>
    <row r="54" spans="1:10" ht="12.75" customHeight="1">
      <c r="A54" s="132" t="s">
        <v>455</v>
      </c>
      <c r="B54" s="27">
        <v>472727.19300000003</v>
      </c>
      <c r="C54" s="27">
        <v>804076.32799999998</v>
      </c>
      <c r="D54" s="27">
        <v>979763.48499999999</v>
      </c>
      <c r="E54" s="27">
        <v>878831.598</v>
      </c>
      <c r="F54" s="27">
        <v>1263143.598</v>
      </c>
      <c r="G54" s="27"/>
      <c r="H54" s="69" t="s">
        <v>177</v>
      </c>
      <c r="J54" s="3" t="s">
        <v>517</v>
      </c>
    </row>
    <row r="55" spans="1:10" ht="12.75" customHeight="1">
      <c r="A55" s="3" t="s">
        <v>458</v>
      </c>
      <c r="B55" s="27"/>
      <c r="C55" s="27"/>
      <c r="D55" s="27"/>
      <c r="E55" s="27"/>
      <c r="F55" s="27"/>
      <c r="G55" s="27"/>
      <c r="H55" s="69" t="s">
        <v>224</v>
      </c>
    </row>
    <row r="56" spans="1:10" ht="12.75" customHeight="1">
      <c r="A56" s="3" t="s">
        <v>1011</v>
      </c>
      <c r="B56" s="27">
        <v>535263.35100000002</v>
      </c>
      <c r="C56" s="27">
        <v>713258.02899999998</v>
      </c>
      <c r="D56" s="27">
        <v>1563830.3570000001</v>
      </c>
      <c r="E56" s="27">
        <v>3165269.5109999999</v>
      </c>
      <c r="F56" s="27">
        <v>3749401.4479999999</v>
      </c>
      <c r="G56" s="27"/>
      <c r="H56" s="67" t="s">
        <v>223</v>
      </c>
    </row>
    <row r="57" spans="1:10" ht="12.75" customHeight="1">
      <c r="A57" s="132" t="s">
        <v>651</v>
      </c>
      <c r="B57" s="27">
        <v>425700.90700000001</v>
      </c>
      <c r="C57" s="27">
        <v>526029.52599999995</v>
      </c>
      <c r="D57" s="27">
        <v>842733.59400000004</v>
      </c>
      <c r="E57" s="27">
        <v>1159274.061</v>
      </c>
      <c r="F57" s="27">
        <v>1361167.7819999999</v>
      </c>
      <c r="G57" s="27"/>
      <c r="H57" s="78" t="s">
        <v>180</v>
      </c>
    </row>
    <row r="58" spans="1:10" ht="12.75" customHeight="1">
      <c r="A58" s="132" t="s">
        <v>1012</v>
      </c>
      <c r="B58" s="27">
        <v>109562.444</v>
      </c>
      <c r="C58" s="27">
        <v>187228.503</v>
      </c>
      <c r="D58" s="27">
        <v>721096.76300000004</v>
      </c>
      <c r="E58" s="27">
        <v>2005995.45</v>
      </c>
      <c r="F58" s="27">
        <v>2388233.6660000002</v>
      </c>
      <c r="G58" s="27"/>
      <c r="H58" s="78" t="s">
        <v>181</v>
      </c>
    </row>
    <row r="59" spans="1:10" ht="12.75" customHeight="1">
      <c r="A59" s="3" t="s">
        <v>652</v>
      </c>
      <c r="B59" s="27"/>
      <c r="C59" s="27"/>
      <c r="D59" s="27"/>
      <c r="E59" s="27"/>
      <c r="F59" s="27"/>
      <c r="G59" s="27"/>
      <c r="H59" s="69" t="s">
        <v>182</v>
      </c>
    </row>
    <row r="60" spans="1:10" ht="12.75" customHeight="1">
      <c r="A60" s="3" t="s">
        <v>1013</v>
      </c>
      <c r="B60" s="27">
        <v>291938.53600000002</v>
      </c>
      <c r="C60" s="27">
        <v>444429.81800000003</v>
      </c>
      <c r="D60" s="27">
        <v>974272.44499999995</v>
      </c>
      <c r="E60" s="27">
        <v>3481748.094</v>
      </c>
      <c r="F60" s="27">
        <v>2501565.5589999999</v>
      </c>
      <c r="G60" s="27"/>
      <c r="H60" s="69" t="s">
        <v>705</v>
      </c>
      <c r="I60" s="3" t="s">
        <v>517</v>
      </c>
      <c r="J60" s="3" t="s">
        <v>517</v>
      </c>
    </row>
    <row r="61" spans="1:10" ht="12.75" customHeight="1">
      <c r="A61" s="132" t="s">
        <v>981</v>
      </c>
      <c r="B61" s="27">
        <v>73855.894</v>
      </c>
      <c r="C61" s="27">
        <v>147921.622</v>
      </c>
      <c r="D61" s="27">
        <v>538730.147</v>
      </c>
      <c r="E61" s="27">
        <v>2771287.2429999998</v>
      </c>
      <c r="F61" s="27">
        <v>1740727.8940000001</v>
      </c>
      <c r="G61" s="27"/>
      <c r="H61" s="82" t="s">
        <v>507</v>
      </c>
    </row>
    <row r="62" spans="1:10" ht="12.75" customHeight="1">
      <c r="A62" s="132" t="s">
        <v>452</v>
      </c>
      <c r="B62" s="27">
        <v>98322.535000000003</v>
      </c>
      <c r="C62" s="27">
        <v>164335.231</v>
      </c>
      <c r="D62" s="27">
        <v>180347.73300000001</v>
      </c>
      <c r="E62" s="27">
        <v>441638.29800000001</v>
      </c>
      <c r="F62" s="27">
        <v>457531.37199999997</v>
      </c>
      <c r="G62" s="27"/>
      <c r="H62" s="82" t="s">
        <v>508</v>
      </c>
      <c r="I62" s="3" t="s">
        <v>517</v>
      </c>
    </row>
    <row r="63" spans="1:10" ht="12.75" customHeight="1">
      <c r="A63" s="132" t="s">
        <v>1012</v>
      </c>
      <c r="B63" s="27">
        <v>119760.107</v>
      </c>
      <c r="C63" s="27">
        <v>132172.965</v>
      </c>
      <c r="D63" s="27">
        <v>255194.565</v>
      </c>
      <c r="E63" s="27">
        <v>268822.55300000001</v>
      </c>
      <c r="F63" s="27">
        <v>303306.29300000001</v>
      </c>
      <c r="G63" s="27"/>
      <c r="H63" s="78" t="s">
        <v>1073</v>
      </c>
    </row>
    <row r="64" spans="1:10" ht="12.75" customHeight="1">
      <c r="A64" s="3" t="s">
        <v>995</v>
      </c>
      <c r="B64" s="27"/>
      <c r="C64" s="27"/>
      <c r="D64" s="27"/>
      <c r="E64" s="27"/>
      <c r="F64" s="27"/>
      <c r="G64" s="27"/>
      <c r="H64" s="69" t="s">
        <v>183</v>
      </c>
    </row>
    <row r="65" spans="1:10" ht="12.75" customHeight="1">
      <c r="A65" s="3" t="s">
        <v>690</v>
      </c>
      <c r="B65" s="27">
        <v>727632.04799999995</v>
      </c>
      <c r="C65" s="27">
        <v>1169623.6580000001</v>
      </c>
      <c r="D65" s="27">
        <v>1846958.4680000001</v>
      </c>
      <c r="E65" s="27">
        <v>1368489.3</v>
      </c>
      <c r="F65" s="27">
        <v>1325981.4709999999</v>
      </c>
      <c r="G65" s="27"/>
      <c r="H65" s="69" t="s">
        <v>184</v>
      </c>
      <c r="J65" s="3" t="s">
        <v>517</v>
      </c>
    </row>
    <row r="66" spans="1:10" ht="15" customHeight="1">
      <c r="A66" s="3" t="s">
        <v>864</v>
      </c>
      <c r="B66" s="27">
        <v>4794.9009999999998</v>
      </c>
      <c r="C66" s="27">
        <v>8671.9269999999997</v>
      </c>
      <c r="D66" s="27">
        <v>7946.0569999999998</v>
      </c>
      <c r="E66" s="27">
        <v>15234.026</v>
      </c>
      <c r="F66" s="27">
        <v>12481.912</v>
      </c>
      <c r="G66" s="27"/>
      <c r="H66" s="69" t="s">
        <v>368</v>
      </c>
    </row>
    <row r="67" spans="1:10" ht="11.25" customHeight="1">
      <c r="A67" s="6" t="s">
        <v>865</v>
      </c>
      <c r="B67" s="6"/>
      <c r="C67" s="6"/>
      <c r="D67" s="6"/>
      <c r="E67" s="6"/>
      <c r="F67" s="6"/>
      <c r="G67" s="6"/>
      <c r="H67" s="83"/>
    </row>
    <row r="68" spans="1:10" ht="22.5" customHeight="1">
      <c r="A68" s="266" t="s">
        <v>1016</v>
      </c>
      <c r="B68" s="27"/>
      <c r="C68" s="27"/>
      <c r="D68" s="27"/>
      <c r="E68" s="27"/>
      <c r="H68" s="15"/>
    </row>
    <row r="69" spans="1:10" ht="11.25" customHeight="1">
      <c r="A69" s="1" t="s">
        <v>728</v>
      </c>
      <c r="B69" s="16"/>
      <c r="C69" s="16"/>
      <c r="D69" s="16" t="s">
        <v>517</v>
      </c>
      <c r="E69" s="16"/>
      <c r="F69" s="16"/>
      <c r="G69" s="16"/>
    </row>
    <row r="70" spans="1:10" ht="12.95" customHeight="1">
      <c r="B70" s="16"/>
      <c r="C70" s="16"/>
      <c r="D70" s="16"/>
      <c r="E70" s="16"/>
      <c r="F70" s="16"/>
      <c r="G70" s="16"/>
      <c r="H70" s="3" t="s">
        <v>517</v>
      </c>
    </row>
    <row r="74" spans="1:10">
      <c r="D74" s="24"/>
    </row>
  </sheetData>
  <mergeCells count="8">
    <mergeCell ref="A38:H38"/>
    <mergeCell ref="A39:H39"/>
    <mergeCell ref="A40:H40"/>
    <mergeCell ref="A2:H2"/>
    <mergeCell ref="A3:H3"/>
    <mergeCell ref="A4:H4"/>
    <mergeCell ref="A5:H5"/>
    <mergeCell ref="A37:H37"/>
  </mergeCells>
  <phoneticPr fontId="0" type="noConversion"/>
  <hyperlinks>
    <hyperlink ref="A1" location="Содержание!A1" display="Мазмуну" xr:uid="{E2ED9099-9076-4DFB-990F-9A79E5E7C5B8}"/>
  </hyperlinks>
  <pageMargins left="0.78740157480314965" right="0.70866141732283472" top="0.98425196850393704" bottom="0.78740157480314965" header="0.51181102362204722" footer="0.51181102362204722"/>
  <pageSetup paperSize="9" scale="85" firstPageNumber="45" orientation="landscape" useFirstPageNumber="1"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Лист3"/>
  <dimension ref="A1:J42"/>
  <sheetViews>
    <sheetView zoomScaleNormal="100" zoomScaleSheetLayoutView="100" workbookViewId="0">
      <selection activeCell="A2" sqref="A2:H2"/>
    </sheetView>
  </sheetViews>
  <sheetFormatPr defaultRowHeight="12.75"/>
  <cols>
    <col min="1" max="1" width="53.5703125" style="3" customWidth="1"/>
    <col min="2" max="6" width="11" style="3" customWidth="1"/>
    <col min="7" max="7" width="2.140625" style="3" customWidth="1"/>
    <col min="8" max="8" width="49.7109375" style="3" customWidth="1"/>
    <col min="9" max="16384" width="9.140625" style="3"/>
  </cols>
  <sheetData>
    <row r="1" spans="1:9" ht="19.5" customHeight="1">
      <c r="A1" s="296" t="s">
        <v>1161</v>
      </c>
      <c r="B1" s="1"/>
      <c r="C1" s="1"/>
      <c r="D1" s="1"/>
      <c r="E1" s="1"/>
      <c r="F1" s="1"/>
      <c r="G1" s="1"/>
    </row>
    <row r="2" spans="1:9" ht="17.25" customHeight="1">
      <c r="A2" s="1144" t="s">
        <v>1021</v>
      </c>
      <c r="B2" s="1144"/>
      <c r="C2" s="1144"/>
      <c r="D2" s="1144"/>
      <c r="E2" s="1144"/>
      <c r="F2" s="1144"/>
      <c r="G2" s="1144"/>
      <c r="H2" s="1144"/>
    </row>
    <row r="3" spans="1:9" ht="13.5">
      <c r="A3" s="1141" t="s">
        <v>897</v>
      </c>
      <c r="B3" s="1141"/>
      <c r="C3" s="1141"/>
      <c r="D3" s="1141"/>
      <c r="E3" s="1141"/>
      <c r="F3" s="1141"/>
      <c r="G3" s="1141"/>
      <c r="H3" s="1141"/>
      <c r="I3" s="216"/>
    </row>
    <row r="4" spans="1:9" ht="15.75">
      <c r="A4" s="1144" t="s">
        <v>998</v>
      </c>
      <c r="B4" s="1144"/>
      <c r="C4" s="1144"/>
      <c r="D4" s="1144"/>
      <c r="E4" s="1144"/>
      <c r="F4" s="1144"/>
      <c r="G4" s="1144"/>
      <c r="H4" s="1144"/>
    </row>
    <row r="5" spans="1:9" ht="15.75" customHeight="1">
      <c r="A5" s="1164" t="s">
        <v>738</v>
      </c>
      <c r="B5" s="1164"/>
      <c r="C5" s="1164"/>
      <c r="D5" s="1164"/>
      <c r="E5" s="1164"/>
      <c r="F5" s="1164"/>
      <c r="G5" s="1164"/>
      <c r="H5" s="1164"/>
    </row>
    <row r="6" spans="1:9" ht="15.75" customHeight="1">
      <c r="B6" s="6"/>
      <c r="C6" s="6"/>
      <c r="D6" s="6"/>
      <c r="E6" s="6"/>
      <c r="F6" s="6"/>
      <c r="G6" s="6"/>
      <c r="H6" s="174"/>
    </row>
    <row r="7" spans="1:9" ht="15" customHeight="1">
      <c r="A7" s="84"/>
      <c r="B7" s="72">
        <v>2020</v>
      </c>
      <c r="C7" s="72">
        <v>2021</v>
      </c>
      <c r="D7" s="72">
        <v>2022</v>
      </c>
      <c r="E7" s="72">
        <v>2023</v>
      </c>
      <c r="F7" s="72">
        <v>2024</v>
      </c>
      <c r="G7" s="84"/>
      <c r="H7" s="85"/>
    </row>
    <row r="8" spans="1:9">
      <c r="A8" s="217"/>
      <c r="H8" s="86"/>
    </row>
    <row r="9" spans="1:9">
      <c r="A9" s="75" t="s">
        <v>739</v>
      </c>
      <c r="B9" s="52">
        <v>1973190.595</v>
      </c>
      <c r="C9" s="52">
        <v>2752163.747</v>
      </c>
      <c r="D9" s="52">
        <v>2254702.932</v>
      </c>
      <c r="E9" s="52">
        <v>3384856.0929999999</v>
      </c>
      <c r="F9" s="52">
        <v>5141743.4610000001</v>
      </c>
      <c r="G9" s="52"/>
      <c r="H9" s="87" t="s">
        <v>141</v>
      </c>
    </row>
    <row r="10" spans="1:9" ht="17.25" customHeight="1">
      <c r="A10" s="218" t="s">
        <v>740</v>
      </c>
      <c r="F10" s="54"/>
      <c r="G10" s="54"/>
      <c r="H10" s="88" t="s">
        <v>404</v>
      </c>
    </row>
    <row r="11" spans="1:9" ht="14.25" customHeight="1">
      <c r="A11" s="90" t="s">
        <v>741</v>
      </c>
      <c r="B11" s="54">
        <v>160846.084</v>
      </c>
      <c r="C11" s="54">
        <v>169857.97700000001</v>
      </c>
      <c r="D11" s="54">
        <v>294067.69300000003</v>
      </c>
      <c r="E11" s="54">
        <v>254135.9</v>
      </c>
      <c r="F11" s="54">
        <v>242034.07500000001</v>
      </c>
      <c r="G11" s="54"/>
      <c r="H11" s="89" t="s">
        <v>742</v>
      </c>
    </row>
    <row r="12" spans="1:9" ht="14.25" customHeight="1">
      <c r="A12" s="90" t="s">
        <v>743</v>
      </c>
      <c r="B12" s="54">
        <v>183529.15900000001</v>
      </c>
      <c r="C12" s="54">
        <v>210396.66</v>
      </c>
      <c r="D12" s="54">
        <v>194797.163</v>
      </c>
      <c r="E12" s="54">
        <v>324679.58299999998</v>
      </c>
      <c r="F12" s="54">
        <v>334166.56300000002</v>
      </c>
      <c r="G12" s="54"/>
      <c r="H12" s="89" t="s">
        <v>744</v>
      </c>
    </row>
    <row r="13" spans="1:9" ht="14.25" customHeight="1">
      <c r="A13" s="90"/>
      <c r="B13" s="54"/>
      <c r="C13" s="54"/>
      <c r="F13" s="54"/>
      <c r="G13" s="54"/>
      <c r="H13" s="89" t="s">
        <v>819</v>
      </c>
    </row>
    <row r="14" spans="1:9" ht="12" customHeight="1">
      <c r="A14" s="90" t="s">
        <v>1027</v>
      </c>
      <c r="B14" s="54">
        <v>1557181.6680000001</v>
      </c>
      <c r="C14" s="54">
        <v>2218287.6970000002</v>
      </c>
      <c r="D14" s="54">
        <v>1644743.72</v>
      </c>
      <c r="E14" s="54">
        <v>2711965.1510000001</v>
      </c>
      <c r="F14" s="54">
        <v>4489750.7390000001</v>
      </c>
      <c r="G14" s="54"/>
      <c r="H14" s="78" t="s">
        <v>823</v>
      </c>
    </row>
    <row r="15" spans="1:9" ht="12" customHeight="1">
      <c r="A15" s="90" t="s">
        <v>821</v>
      </c>
      <c r="B15" s="54"/>
      <c r="C15" s="54"/>
      <c r="D15" s="54"/>
      <c r="E15" s="54"/>
      <c r="F15" s="54"/>
      <c r="G15" s="54"/>
      <c r="H15" s="78" t="s">
        <v>820</v>
      </c>
    </row>
    <row r="16" spans="1:9" ht="12" customHeight="1">
      <c r="A16" s="78" t="s">
        <v>824</v>
      </c>
      <c r="B16" s="54">
        <v>113.124</v>
      </c>
      <c r="C16" s="54">
        <v>101.43300000000001</v>
      </c>
      <c r="D16" s="54">
        <v>101.8</v>
      </c>
      <c r="E16" s="54">
        <v>113.437</v>
      </c>
      <c r="F16" s="54">
        <v>115.206</v>
      </c>
      <c r="G16" s="54"/>
      <c r="H16" s="90" t="s">
        <v>822</v>
      </c>
    </row>
    <row r="17" spans="1:10" ht="12" customHeight="1">
      <c r="A17" s="78" t="s">
        <v>1022</v>
      </c>
      <c r="B17" s="54"/>
      <c r="C17" s="54"/>
      <c r="D17" s="54"/>
      <c r="E17" s="54"/>
      <c r="F17" s="54"/>
      <c r="G17" s="54"/>
      <c r="H17" s="90" t="s">
        <v>826</v>
      </c>
    </row>
    <row r="18" spans="1:10" ht="12.75" customHeight="1">
      <c r="A18" s="90" t="s">
        <v>825</v>
      </c>
      <c r="B18" s="54">
        <v>70767.297000000006</v>
      </c>
      <c r="C18" s="54">
        <v>152832.90400000001</v>
      </c>
      <c r="D18" s="54">
        <v>113179.807</v>
      </c>
      <c r="E18" s="54">
        <v>90084.244999999995</v>
      </c>
      <c r="F18" s="54">
        <v>72853.141000000003</v>
      </c>
      <c r="G18" s="54"/>
      <c r="H18" s="90" t="s">
        <v>827</v>
      </c>
    </row>
    <row r="19" spans="1:10">
      <c r="A19" s="78" t="s">
        <v>745</v>
      </c>
      <c r="B19" s="54" t="s">
        <v>133</v>
      </c>
      <c r="C19" s="54" t="s">
        <v>133</v>
      </c>
      <c r="D19" s="54" t="s">
        <v>133</v>
      </c>
      <c r="E19" s="54" t="s">
        <v>133</v>
      </c>
      <c r="F19" s="54" t="s">
        <v>133</v>
      </c>
      <c r="G19" s="54"/>
      <c r="H19" s="90" t="s">
        <v>746</v>
      </c>
    </row>
    <row r="20" spans="1:10">
      <c r="A20" s="78" t="s">
        <v>828</v>
      </c>
      <c r="B20" s="54"/>
      <c r="C20" s="54"/>
      <c r="D20" s="54"/>
      <c r="E20" s="54"/>
      <c r="F20" s="54"/>
      <c r="G20" s="54"/>
      <c r="H20" s="90" t="s">
        <v>829</v>
      </c>
      <c r="J20" s="3" t="s">
        <v>517</v>
      </c>
    </row>
    <row r="21" spans="1:10" ht="12.75" customHeight="1">
      <c r="A21" s="78" t="s">
        <v>1032</v>
      </c>
      <c r="B21" s="54" t="s">
        <v>133</v>
      </c>
      <c r="C21" s="54" t="s">
        <v>133</v>
      </c>
      <c r="D21" s="54" t="s">
        <v>133</v>
      </c>
      <c r="E21" s="54" t="s">
        <v>133</v>
      </c>
      <c r="F21" s="54" t="s">
        <v>133</v>
      </c>
      <c r="G21" s="54"/>
      <c r="H21" s="90" t="s">
        <v>830</v>
      </c>
    </row>
    <row r="22" spans="1:10">
      <c r="A22" s="78" t="s">
        <v>1028</v>
      </c>
      <c r="B22" s="54" t="s">
        <v>133</v>
      </c>
      <c r="C22" s="54" t="s">
        <v>133</v>
      </c>
      <c r="D22" s="54" t="s">
        <v>133</v>
      </c>
      <c r="E22" s="54" t="s">
        <v>133</v>
      </c>
      <c r="F22" s="54" t="s">
        <v>133</v>
      </c>
      <c r="G22" s="54"/>
      <c r="H22" s="90" t="s">
        <v>747</v>
      </c>
    </row>
    <row r="23" spans="1:10">
      <c r="A23" s="90" t="s">
        <v>748</v>
      </c>
      <c r="B23" s="54" t="s">
        <v>133</v>
      </c>
      <c r="C23" s="54" t="s">
        <v>133</v>
      </c>
      <c r="D23" s="54" t="s">
        <v>133</v>
      </c>
      <c r="E23" s="54" t="s">
        <v>133</v>
      </c>
      <c r="F23" s="54" t="s">
        <v>133</v>
      </c>
      <c r="G23" s="54"/>
      <c r="H23" s="90" t="s">
        <v>749</v>
      </c>
    </row>
    <row r="24" spans="1:10">
      <c r="A24" s="175" t="s">
        <v>750</v>
      </c>
      <c r="B24" s="54">
        <v>413.92700000000002</v>
      </c>
      <c r="C24" s="54">
        <v>576.86699999999996</v>
      </c>
      <c r="D24" s="54">
        <v>7445.4380000000001</v>
      </c>
      <c r="E24" s="54">
        <v>3170.6880000000001</v>
      </c>
      <c r="F24" s="54">
        <v>2318.13</v>
      </c>
      <c r="G24" s="54"/>
      <c r="H24" s="90" t="s">
        <v>751</v>
      </c>
    </row>
    <row r="25" spans="1:10">
      <c r="A25" s="175" t="s">
        <v>752</v>
      </c>
      <c r="B25" s="54" t="s">
        <v>133</v>
      </c>
      <c r="C25" s="54" t="s">
        <v>133</v>
      </c>
      <c r="D25" s="54" t="s">
        <v>133</v>
      </c>
      <c r="E25" s="54" t="s">
        <v>133</v>
      </c>
      <c r="F25" s="54" t="s">
        <v>133</v>
      </c>
      <c r="G25" s="54"/>
      <c r="H25" s="90" t="s">
        <v>753</v>
      </c>
      <c r="J25" s="3" t="s">
        <v>517</v>
      </c>
    </row>
    <row r="26" spans="1:10">
      <c r="A26" s="175" t="s">
        <v>1023</v>
      </c>
      <c r="B26" s="54" t="s">
        <v>133</v>
      </c>
      <c r="C26" s="54" t="s">
        <v>133</v>
      </c>
      <c r="D26" s="54" t="s">
        <v>133</v>
      </c>
      <c r="E26" s="54" t="s">
        <v>133</v>
      </c>
      <c r="F26" s="54" t="s">
        <v>133</v>
      </c>
      <c r="G26" s="54"/>
      <c r="H26" s="90" t="s">
        <v>754</v>
      </c>
    </row>
    <row r="27" spans="1:10" ht="12" customHeight="1">
      <c r="A27" s="175" t="s">
        <v>755</v>
      </c>
      <c r="B27" s="54">
        <v>2.2549999999999999</v>
      </c>
      <c r="C27" s="54">
        <v>0</v>
      </c>
      <c r="D27" s="54">
        <v>0</v>
      </c>
      <c r="E27" s="54">
        <v>0.2</v>
      </c>
      <c r="F27" s="54"/>
      <c r="G27" s="54"/>
      <c r="H27" s="90" t="s">
        <v>756</v>
      </c>
    </row>
    <row r="28" spans="1:10">
      <c r="A28" s="175" t="s">
        <v>1029</v>
      </c>
      <c r="B28" s="54" t="s">
        <v>133</v>
      </c>
      <c r="C28" s="54" t="s">
        <v>133</v>
      </c>
      <c r="D28" s="54" t="s">
        <v>133</v>
      </c>
      <c r="E28" s="54" t="s">
        <v>133</v>
      </c>
      <c r="F28" s="54" t="s">
        <v>133</v>
      </c>
      <c r="G28" s="54"/>
      <c r="H28" s="90" t="s">
        <v>757</v>
      </c>
    </row>
    <row r="29" spans="1:10" ht="24.75" customHeight="1">
      <c r="A29" s="78" t="s">
        <v>1024</v>
      </c>
      <c r="B29" s="54" t="s">
        <v>133</v>
      </c>
      <c r="C29" s="54" t="s">
        <v>133</v>
      </c>
      <c r="D29" s="54" t="s">
        <v>133</v>
      </c>
      <c r="E29" s="54" t="s">
        <v>133</v>
      </c>
      <c r="F29" s="54" t="s">
        <v>133</v>
      </c>
      <c r="G29" s="54"/>
      <c r="H29" s="90" t="s">
        <v>758</v>
      </c>
      <c r="J29" s="3" t="s">
        <v>517</v>
      </c>
    </row>
    <row r="30" spans="1:10">
      <c r="A30" s="175" t="s">
        <v>1025</v>
      </c>
      <c r="B30" s="54" t="s">
        <v>133</v>
      </c>
      <c r="C30" s="54" t="s">
        <v>133</v>
      </c>
      <c r="D30" s="54" t="s">
        <v>133</v>
      </c>
      <c r="E30" s="54" t="s">
        <v>133</v>
      </c>
      <c r="F30" s="54" t="s">
        <v>133</v>
      </c>
      <c r="G30" s="54"/>
      <c r="H30" s="89" t="s">
        <v>759</v>
      </c>
    </row>
    <row r="31" spans="1:10" ht="13.5" customHeight="1">
      <c r="A31" s="175" t="s">
        <v>1030</v>
      </c>
      <c r="B31" s="54" t="s">
        <v>133</v>
      </c>
      <c r="C31" s="54" t="s">
        <v>133</v>
      </c>
      <c r="D31" s="54" t="s">
        <v>133</v>
      </c>
      <c r="E31" s="54" t="s">
        <v>133</v>
      </c>
      <c r="F31" s="54"/>
      <c r="G31" s="54"/>
      <c r="H31" s="90" t="s">
        <v>760</v>
      </c>
    </row>
    <row r="32" spans="1:10">
      <c r="A32" s="175" t="s">
        <v>1033</v>
      </c>
      <c r="B32" s="27">
        <v>337.08100000000002</v>
      </c>
      <c r="C32" s="27">
        <v>110.2</v>
      </c>
      <c r="D32" s="27">
        <v>367.3</v>
      </c>
      <c r="E32" s="27">
        <v>706.88900000000001</v>
      </c>
      <c r="F32" s="27">
        <v>505.60700000000003</v>
      </c>
      <c r="G32" s="27"/>
      <c r="H32" s="90" t="s">
        <v>761</v>
      </c>
    </row>
    <row r="33" spans="1:8">
      <c r="A33" s="219" t="s">
        <v>1031</v>
      </c>
      <c r="B33" s="54"/>
      <c r="C33" s="54"/>
      <c r="D33" s="54"/>
      <c r="E33" s="54"/>
      <c r="F33" s="54"/>
      <c r="G33" s="54"/>
      <c r="H33" s="175" t="s">
        <v>762</v>
      </c>
    </row>
    <row r="34" spans="1:8">
      <c r="A34" s="78" t="s">
        <v>1026</v>
      </c>
      <c r="B34" s="54" t="s">
        <v>133</v>
      </c>
      <c r="C34" s="54" t="s">
        <v>133</v>
      </c>
      <c r="D34" s="54" t="s">
        <v>133</v>
      </c>
      <c r="E34" s="54" t="s">
        <v>133</v>
      </c>
      <c r="F34" s="54" t="s">
        <v>133</v>
      </c>
      <c r="G34" s="54"/>
      <c r="H34" s="175" t="s">
        <v>763</v>
      </c>
    </row>
    <row r="35" spans="1:8">
      <c r="A35" s="78" t="s">
        <v>764</v>
      </c>
      <c r="B35" s="54" t="s">
        <v>133</v>
      </c>
      <c r="C35" s="54" t="s">
        <v>133</v>
      </c>
      <c r="D35" s="54" t="s">
        <v>133</v>
      </c>
      <c r="E35" s="54" t="s">
        <v>133</v>
      </c>
      <c r="F35" s="54" t="s">
        <v>133</v>
      </c>
      <c r="G35" s="54"/>
      <c r="H35" s="175" t="s">
        <v>765</v>
      </c>
    </row>
    <row r="36" spans="1:8" ht="9.75" customHeight="1">
      <c r="A36" s="220"/>
      <c r="B36" s="91"/>
      <c r="C36" s="91"/>
      <c r="D36" s="91"/>
      <c r="E36" s="91"/>
      <c r="F36" s="91"/>
      <c r="G36" s="91"/>
      <c r="H36" s="176"/>
    </row>
    <row r="37" spans="1:8" ht="21" customHeight="1">
      <c r="A37" s="8" t="s">
        <v>1034</v>
      </c>
    </row>
    <row r="38" spans="1:8">
      <c r="A38" s="177" t="s">
        <v>849</v>
      </c>
    </row>
    <row r="40" spans="1:8">
      <c r="D40" s="1"/>
      <c r="E40" s="1"/>
    </row>
    <row r="42" spans="1:8">
      <c r="D42" s="24"/>
    </row>
  </sheetData>
  <mergeCells count="4">
    <mergeCell ref="A2:H2"/>
    <mergeCell ref="A4:H4"/>
    <mergeCell ref="A3:H3"/>
    <mergeCell ref="A5:H5"/>
  </mergeCells>
  <hyperlinks>
    <hyperlink ref="A1" location="Содержание!A1" display="Мазмуну" xr:uid="{984E7696-F0D3-4779-9E99-C197080E7158}"/>
  </hyperlinks>
  <pageMargins left="0.70866141732283472" right="0.5118110236220472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Лист4"/>
  <dimension ref="A1:I41"/>
  <sheetViews>
    <sheetView zoomScaleNormal="100" zoomScaleSheetLayoutView="100" workbookViewId="0">
      <selection activeCell="A2" sqref="A2:H2"/>
    </sheetView>
  </sheetViews>
  <sheetFormatPr defaultRowHeight="12.75"/>
  <cols>
    <col min="1" max="1" width="49.28515625" style="3" customWidth="1"/>
    <col min="2" max="6" width="11.28515625" style="3" customWidth="1"/>
    <col min="7" max="7" width="2.140625" style="3" customWidth="1"/>
    <col min="8" max="8" width="48.42578125" style="3" customWidth="1"/>
    <col min="9" max="9" width="34.85546875" style="3" customWidth="1"/>
    <col min="10" max="254" width="9.140625" style="3"/>
    <col min="255" max="257" width="37" style="3" customWidth="1"/>
    <col min="258" max="259" width="9.28515625" style="3" customWidth="1"/>
    <col min="260" max="510" width="9.140625" style="3"/>
    <col min="511" max="513" width="37" style="3" customWidth="1"/>
    <col min="514" max="515" width="9.28515625" style="3" customWidth="1"/>
    <col min="516" max="766" width="9.140625" style="3"/>
    <col min="767" max="769" width="37" style="3" customWidth="1"/>
    <col min="770" max="771" width="9.28515625" style="3" customWidth="1"/>
    <col min="772" max="1022" width="9.140625" style="3"/>
    <col min="1023" max="1025" width="37" style="3" customWidth="1"/>
    <col min="1026" max="1027" width="9.28515625" style="3" customWidth="1"/>
    <col min="1028" max="1278" width="9.140625" style="3"/>
    <col min="1279" max="1281" width="37" style="3" customWidth="1"/>
    <col min="1282" max="1283" width="9.28515625" style="3" customWidth="1"/>
    <col min="1284" max="1534" width="9.140625" style="3"/>
    <col min="1535" max="1537" width="37" style="3" customWidth="1"/>
    <col min="1538" max="1539" width="9.28515625" style="3" customWidth="1"/>
    <col min="1540" max="1790" width="9.140625" style="3"/>
    <col min="1791" max="1793" width="37" style="3" customWidth="1"/>
    <col min="1794" max="1795" width="9.28515625" style="3" customWidth="1"/>
    <col min="1796" max="2046" width="9.140625" style="3"/>
    <col min="2047" max="2049" width="37" style="3" customWidth="1"/>
    <col min="2050" max="2051" width="9.28515625" style="3" customWidth="1"/>
    <col min="2052" max="2302" width="9.140625" style="3"/>
    <col min="2303" max="2305" width="37" style="3" customWidth="1"/>
    <col min="2306" max="2307" width="9.28515625" style="3" customWidth="1"/>
    <col min="2308" max="2558" width="9.140625" style="3"/>
    <col min="2559" max="2561" width="37" style="3" customWidth="1"/>
    <col min="2562" max="2563" width="9.28515625" style="3" customWidth="1"/>
    <col min="2564" max="2814" width="9.140625" style="3"/>
    <col min="2815" max="2817" width="37" style="3" customWidth="1"/>
    <col min="2818" max="2819" width="9.28515625" style="3" customWidth="1"/>
    <col min="2820" max="3070" width="9.140625" style="3"/>
    <col min="3071" max="3073" width="37" style="3" customWidth="1"/>
    <col min="3074" max="3075" width="9.28515625" style="3" customWidth="1"/>
    <col min="3076" max="3326" width="9.140625" style="3"/>
    <col min="3327" max="3329" width="37" style="3" customWidth="1"/>
    <col min="3330" max="3331" width="9.28515625" style="3" customWidth="1"/>
    <col min="3332" max="3582" width="9.140625" style="3"/>
    <col min="3583" max="3585" width="37" style="3" customWidth="1"/>
    <col min="3586" max="3587" width="9.28515625" style="3" customWidth="1"/>
    <col min="3588" max="3838" width="9.140625" style="3"/>
    <col min="3839" max="3841" width="37" style="3" customWidth="1"/>
    <col min="3842" max="3843" width="9.28515625" style="3" customWidth="1"/>
    <col min="3844" max="4094" width="9.140625" style="3"/>
    <col min="4095" max="4097" width="37" style="3" customWidth="1"/>
    <col min="4098" max="4099" width="9.28515625" style="3" customWidth="1"/>
    <col min="4100" max="4350" width="9.140625" style="3"/>
    <col min="4351" max="4353" width="37" style="3" customWidth="1"/>
    <col min="4354" max="4355" width="9.28515625" style="3" customWidth="1"/>
    <col min="4356" max="4606" width="9.140625" style="3"/>
    <col min="4607" max="4609" width="37" style="3" customWidth="1"/>
    <col min="4610" max="4611" width="9.28515625" style="3" customWidth="1"/>
    <col min="4612" max="4862" width="9.140625" style="3"/>
    <col min="4863" max="4865" width="37" style="3" customWidth="1"/>
    <col min="4866" max="4867" width="9.28515625" style="3" customWidth="1"/>
    <col min="4868" max="5118" width="9.140625" style="3"/>
    <col min="5119" max="5121" width="37" style="3" customWidth="1"/>
    <col min="5122" max="5123" width="9.28515625" style="3" customWidth="1"/>
    <col min="5124" max="5374" width="9.140625" style="3"/>
    <col min="5375" max="5377" width="37" style="3" customWidth="1"/>
    <col min="5378" max="5379" width="9.28515625" style="3" customWidth="1"/>
    <col min="5380" max="5630" width="9.140625" style="3"/>
    <col min="5631" max="5633" width="37" style="3" customWidth="1"/>
    <col min="5634" max="5635" width="9.28515625" style="3" customWidth="1"/>
    <col min="5636" max="5886" width="9.140625" style="3"/>
    <col min="5887" max="5889" width="37" style="3" customWidth="1"/>
    <col min="5890" max="5891" width="9.28515625" style="3" customWidth="1"/>
    <col min="5892" max="6142" width="9.140625" style="3"/>
    <col min="6143" max="6145" width="37" style="3" customWidth="1"/>
    <col min="6146" max="6147" width="9.28515625" style="3" customWidth="1"/>
    <col min="6148" max="6398" width="9.140625" style="3"/>
    <col min="6399" max="6401" width="37" style="3" customWidth="1"/>
    <col min="6402" max="6403" width="9.28515625" style="3" customWidth="1"/>
    <col min="6404" max="6654" width="9.140625" style="3"/>
    <col min="6655" max="6657" width="37" style="3" customWidth="1"/>
    <col min="6658" max="6659" width="9.28515625" style="3" customWidth="1"/>
    <col min="6660" max="6910" width="9.140625" style="3"/>
    <col min="6911" max="6913" width="37" style="3" customWidth="1"/>
    <col min="6914" max="6915" width="9.28515625" style="3" customWidth="1"/>
    <col min="6916" max="7166" width="9.140625" style="3"/>
    <col min="7167" max="7169" width="37" style="3" customWidth="1"/>
    <col min="7170" max="7171" width="9.28515625" style="3" customWidth="1"/>
    <col min="7172" max="7422" width="9.140625" style="3"/>
    <col min="7423" max="7425" width="37" style="3" customWidth="1"/>
    <col min="7426" max="7427" width="9.28515625" style="3" customWidth="1"/>
    <col min="7428" max="7678" width="9.140625" style="3"/>
    <col min="7679" max="7681" width="37" style="3" customWidth="1"/>
    <col min="7682" max="7683" width="9.28515625" style="3" customWidth="1"/>
    <col min="7684" max="7934" width="9.140625" style="3"/>
    <col min="7935" max="7937" width="37" style="3" customWidth="1"/>
    <col min="7938" max="7939" width="9.28515625" style="3" customWidth="1"/>
    <col min="7940" max="8190" width="9.140625" style="3"/>
    <col min="8191" max="8193" width="37" style="3" customWidth="1"/>
    <col min="8194" max="8195" width="9.28515625" style="3" customWidth="1"/>
    <col min="8196" max="8446" width="9.140625" style="3"/>
    <col min="8447" max="8449" width="37" style="3" customWidth="1"/>
    <col min="8450" max="8451" width="9.28515625" style="3" customWidth="1"/>
    <col min="8452" max="8702" width="9.140625" style="3"/>
    <col min="8703" max="8705" width="37" style="3" customWidth="1"/>
    <col min="8706" max="8707" width="9.28515625" style="3" customWidth="1"/>
    <col min="8708" max="8958" width="9.140625" style="3"/>
    <col min="8959" max="8961" width="37" style="3" customWidth="1"/>
    <col min="8962" max="8963" width="9.28515625" style="3" customWidth="1"/>
    <col min="8964" max="9214" width="9.140625" style="3"/>
    <col min="9215" max="9217" width="37" style="3" customWidth="1"/>
    <col min="9218" max="9219" width="9.28515625" style="3" customWidth="1"/>
    <col min="9220" max="9470" width="9.140625" style="3"/>
    <col min="9471" max="9473" width="37" style="3" customWidth="1"/>
    <col min="9474" max="9475" width="9.28515625" style="3" customWidth="1"/>
    <col min="9476" max="9726" width="9.140625" style="3"/>
    <col min="9727" max="9729" width="37" style="3" customWidth="1"/>
    <col min="9730" max="9731" width="9.28515625" style="3" customWidth="1"/>
    <col min="9732" max="9982" width="9.140625" style="3"/>
    <col min="9983" max="9985" width="37" style="3" customWidth="1"/>
    <col min="9986" max="9987" width="9.28515625" style="3" customWidth="1"/>
    <col min="9988" max="10238" width="9.140625" style="3"/>
    <col min="10239" max="10241" width="37" style="3" customWidth="1"/>
    <col min="10242" max="10243" width="9.28515625" style="3" customWidth="1"/>
    <col min="10244" max="10494" width="9.140625" style="3"/>
    <col min="10495" max="10497" width="37" style="3" customWidth="1"/>
    <col min="10498" max="10499" width="9.28515625" style="3" customWidth="1"/>
    <col min="10500" max="10750" width="9.140625" style="3"/>
    <col min="10751" max="10753" width="37" style="3" customWidth="1"/>
    <col min="10754" max="10755" width="9.28515625" style="3" customWidth="1"/>
    <col min="10756" max="11006" width="9.140625" style="3"/>
    <col min="11007" max="11009" width="37" style="3" customWidth="1"/>
    <col min="11010" max="11011" width="9.28515625" style="3" customWidth="1"/>
    <col min="11012" max="11262" width="9.140625" style="3"/>
    <col min="11263" max="11265" width="37" style="3" customWidth="1"/>
    <col min="11266" max="11267" width="9.28515625" style="3" customWidth="1"/>
    <col min="11268" max="11518" width="9.140625" style="3"/>
    <col min="11519" max="11521" width="37" style="3" customWidth="1"/>
    <col min="11522" max="11523" width="9.28515625" style="3" customWidth="1"/>
    <col min="11524" max="11774" width="9.140625" style="3"/>
    <col min="11775" max="11777" width="37" style="3" customWidth="1"/>
    <col min="11778" max="11779" width="9.28515625" style="3" customWidth="1"/>
    <col min="11780" max="12030" width="9.140625" style="3"/>
    <col min="12031" max="12033" width="37" style="3" customWidth="1"/>
    <col min="12034" max="12035" width="9.28515625" style="3" customWidth="1"/>
    <col min="12036" max="12286" width="9.140625" style="3"/>
    <col min="12287" max="12289" width="37" style="3" customWidth="1"/>
    <col min="12290" max="12291" width="9.28515625" style="3" customWidth="1"/>
    <col min="12292" max="12542" width="9.140625" style="3"/>
    <col min="12543" max="12545" width="37" style="3" customWidth="1"/>
    <col min="12546" max="12547" width="9.28515625" style="3" customWidth="1"/>
    <col min="12548" max="12798" width="9.140625" style="3"/>
    <col min="12799" max="12801" width="37" style="3" customWidth="1"/>
    <col min="12802" max="12803" width="9.28515625" style="3" customWidth="1"/>
    <col min="12804" max="13054" width="9.140625" style="3"/>
    <col min="13055" max="13057" width="37" style="3" customWidth="1"/>
    <col min="13058" max="13059" width="9.28515625" style="3" customWidth="1"/>
    <col min="13060" max="13310" width="9.140625" style="3"/>
    <col min="13311" max="13313" width="37" style="3" customWidth="1"/>
    <col min="13314" max="13315" width="9.28515625" style="3" customWidth="1"/>
    <col min="13316" max="13566" width="9.140625" style="3"/>
    <col min="13567" max="13569" width="37" style="3" customWidth="1"/>
    <col min="13570" max="13571" width="9.28515625" style="3" customWidth="1"/>
    <col min="13572" max="13822" width="9.140625" style="3"/>
    <col min="13823" max="13825" width="37" style="3" customWidth="1"/>
    <col min="13826" max="13827" width="9.28515625" style="3" customWidth="1"/>
    <col min="13828" max="14078" width="9.140625" style="3"/>
    <col min="14079" max="14081" width="37" style="3" customWidth="1"/>
    <col min="14082" max="14083" width="9.28515625" style="3" customWidth="1"/>
    <col min="14084" max="14334" width="9.140625" style="3"/>
    <col min="14335" max="14337" width="37" style="3" customWidth="1"/>
    <col min="14338" max="14339" width="9.28515625" style="3" customWidth="1"/>
    <col min="14340" max="14590" width="9.140625" style="3"/>
    <col min="14591" max="14593" width="37" style="3" customWidth="1"/>
    <col min="14594" max="14595" width="9.28515625" style="3" customWidth="1"/>
    <col min="14596" max="14846" width="9.140625" style="3"/>
    <col min="14847" max="14849" width="37" style="3" customWidth="1"/>
    <col min="14850" max="14851" width="9.28515625" style="3" customWidth="1"/>
    <col min="14852" max="15102" width="9.140625" style="3"/>
    <col min="15103" max="15105" width="37" style="3" customWidth="1"/>
    <col min="15106" max="15107" width="9.28515625" style="3" customWidth="1"/>
    <col min="15108" max="15358" width="9.140625" style="3"/>
    <col min="15359" max="15361" width="37" style="3" customWidth="1"/>
    <col min="15362" max="15363" width="9.28515625" style="3" customWidth="1"/>
    <col min="15364" max="15614" width="9.140625" style="3"/>
    <col min="15615" max="15617" width="37" style="3" customWidth="1"/>
    <col min="15618" max="15619" width="9.28515625" style="3" customWidth="1"/>
    <col min="15620" max="15870" width="9.140625" style="3"/>
    <col min="15871" max="15873" width="37" style="3" customWidth="1"/>
    <col min="15874" max="15875" width="9.28515625" style="3" customWidth="1"/>
    <col min="15876" max="16126" width="9.140625" style="3"/>
    <col min="16127" max="16129" width="37" style="3" customWidth="1"/>
    <col min="16130" max="16131" width="9.28515625" style="3" customWidth="1"/>
    <col min="16132" max="16384" width="9.140625" style="3"/>
  </cols>
  <sheetData>
    <row r="1" spans="1:9" ht="19.5" customHeight="1">
      <c r="A1" s="296" t="s">
        <v>1161</v>
      </c>
      <c r="B1" s="1"/>
      <c r="C1" s="1"/>
      <c r="D1" s="1"/>
      <c r="E1" s="1"/>
      <c r="F1" s="1"/>
      <c r="G1" s="1"/>
    </row>
    <row r="2" spans="1:9" ht="15.75">
      <c r="A2" s="1144" t="s">
        <v>1037</v>
      </c>
      <c r="B2" s="1144"/>
      <c r="C2" s="1144"/>
      <c r="D2" s="1144"/>
      <c r="E2" s="1144"/>
      <c r="F2" s="1144"/>
      <c r="G2" s="1144"/>
      <c r="H2" s="1144"/>
    </row>
    <row r="3" spans="1:9" ht="13.5">
      <c r="A3" s="1164" t="s">
        <v>1036</v>
      </c>
      <c r="B3" s="1164"/>
      <c r="C3" s="1164"/>
      <c r="D3" s="1164"/>
      <c r="E3" s="1164"/>
      <c r="F3" s="1164"/>
      <c r="G3" s="1164"/>
      <c r="H3" s="1164"/>
    </row>
    <row r="4" spans="1:9" ht="15.75">
      <c r="A4" s="1144" t="s">
        <v>1035</v>
      </c>
      <c r="B4" s="1144"/>
      <c r="C4" s="1144"/>
      <c r="D4" s="1144"/>
      <c r="E4" s="1144"/>
      <c r="F4" s="1144"/>
      <c r="G4" s="1144"/>
      <c r="H4" s="1144"/>
    </row>
    <row r="5" spans="1:9" ht="13.5">
      <c r="A5" s="1164" t="s">
        <v>738</v>
      </c>
      <c r="B5" s="1164"/>
      <c r="C5" s="1164"/>
      <c r="D5" s="1164"/>
      <c r="E5" s="1164"/>
      <c r="F5" s="1164"/>
      <c r="G5" s="1164"/>
      <c r="H5" s="1164"/>
    </row>
    <row r="6" spans="1:9">
      <c r="A6" s="6"/>
      <c r="B6" s="6"/>
      <c r="C6" s="6"/>
      <c r="D6" s="6"/>
      <c r="E6" s="6"/>
      <c r="F6" s="6"/>
      <c r="G6" s="6"/>
      <c r="H6" s="6"/>
    </row>
    <row r="7" spans="1:9" ht="17.25" customHeight="1">
      <c r="A7" s="84"/>
      <c r="B7" s="221">
        <v>2020</v>
      </c>
      <c r="C7" s="221">
        <v>2021</v>
      </c>
      <c r="D7" s="221">
        <v>2022</v>
      </c>
      <c r="E7" s="221">
        <v>2023</v>
      </c>
      <c r="F7" s="221">
        <v>2024</v>
      </c>
      <c r="G7" s="221"/>
      <c r="H7" s="85"/>
      <c r="I7" s="222"/>
    </row>
    <row r="8" spans="1:9">
      <c r="A8" s="217"/>
      <c r="H8" s="86"/>
    </row>
    <row r="9" spans="1:9">
      <c r="A9" s="75" t="s">
        <v>739</v>
      </c>
      <c r="B9" s="53">
        <v>3718850.895</v>
      </c>
      <c r="C9" s="53">
        <v>5580207.2819999997</v>
      </c>
      <c r="D9" s="53">
        <v>9803159.3819999993</v>
      </c>
      <c r="E9" s="53">
        <v>12517912.380000001</v>
      </c>
      <c r="F9" s="53">
        <v>12489267.311000001</v>
      </c>
      <c r="G9" s="53"/>
      <c r="H9" s="87" t="s">
        <v>141</v>
      </c>
    </row>
    <row r="10" spans="1:9" ht="17.25" customHeight="1">
      <c r="A10" s="218" t="s">
        <v>740</v>
      </c>
      <c r="F10" s="27"/>
      <c r="G10" s="27"/>
      <c r="H10" s="88" t="s">
        <v>404</v>
      </c>
    </row>
    <row r="11" spans="1:9" ht="12.75" customHeight="1">
      <c r="A11" s="90" t="s">
        <v>741</v>
      </c>
      <c r="B11" s="27">
        <v>159907</v>
      </c>
      <c r="C11" s="27">
        <v>269481.61800000002</v>
      </c>
      <c r="D11" s="27">
        <v>291388.82500000001</v>
      </c>
      <c r="E11" s="27">
        <v>370013.46799999999</v>
      </c>
      <c r="F11" s="27">
        <v>369632.84</v>
      </c>
      <c r="G11" s="27"/>
      <c r="H11" s="89" t="s">
        <v>742</v>
      </c>
    </row>
    <row r="12" spans="1:9">
      <c r="A12" s="90" t="s">
        <v>743</v>
      </c>
      <c r="B12" s="27">
        <v>74649.421000000002</v>
      </c>
      <c r="C12" s="27">
        <v>105332.465</v>
      </c>
      <c r="D12" s="27">
        <v>108023.77099999999</v>
      </c>
      <c r="E12" s="27">
        <v>143629.94099999999</v>
      </c>
      <c r="F12" s="27">
        <v>142058.66099999999</v>
      </c>
      <c r="G12" s="27"/>
      <c r="H12" s="89" t="s">
        <v>744</v>
      </c>
    </row>
    <row r="13" spans="1:9">
      <c r="A13" s="90"/>
      <c r="B13" s="27"/>
      <c r="C13" s="27"/>
      <c r="F13" s="27"/>
      <c r="G13" s="27"/>
      <c r="H13" s="89" t="s">
        <v>819</v>
      </c>
    </row>
    <row r="14" spans="1:9" ht="13.5" customHeight="1">
      <c r="A14" s="90" t="s">
        <v>1027</v>
      </c>
      <c r="B14" s="27">
        <v>3470998.3560000001</v>
      </c>
      <c r="C14" s="27">
        <v>5173727.4189999998</v>
      </c>
      <c r="D14" s="27">
        <v>9292118.7009999994</v>
      </c>
      <c r="E14" s="27">
        <v>11906396.407</v>
      </c>
      <c r="F14" s="27">
        <v>11826190.176999999</v>
      </c>
      <c r="G14" s="27"/>
      <c r="H14" s="78" t="s">
        <v>823</v>
      </c>
    </row>
    <row r="15" spans="1:9" ht="13.5" customHeight="1">
      <c r="A15" s="90" t="s">
        <v>821</v>
      </c>
      <c r="B15" s="27"/>
      <c r="C15" s="27"/>
      <c r="D15" s="27"/>
      <c r="E15" s="27"/>
      <c r="F15" s="27"/>
      <c r="G15" s="27"/>
      <c r="H15" s="78" t="s">
        <v>820</v>
      </c>
    </row>
    <row r="16" spans="1:9">
      <c r="A16" s="78" t="s">
        <v>824</v>
      </c>
      <c r="B16" s="27">
        <v>1267.0129999999999</v>
      </c>
      <c r="C16" s="27">
        <v>9964.7999999999993</v>
      </c>
      <c r="D16" s="27">
        <v>73526.038</v>
      </c>
      <c r="E16" s="27">
        <v>73250.917000000001</v>
      </c>
      <c r="F16" s="27">
        <v>123684.173</v>
      </c>
      <c r="G16" s="27"/>
      <c r="H16" s="90" t="s">
        <v>822</v>
      </c>
    </row>
    <row r="17" spans="1:9">
      <c r="A17" s="78" t="s">
        <v>1022</v>
      </c>
      <c r="B17" s="27"/>
      <c r="F17" s="27"/>
      <c r="G17" s="27"/>
      <c r="H17" s="90" t="s">
        <v>826</v>
      </c>
    </row>
    <row r="18" spans="1:9">
      <c r="A18" s="90" t="s">
        <v>825</v>
      </c>
      <c r="B18" s="27">
        <v>4233.6440000000002</v>
      </c>
      <c r="C18" s="27">
        <v>9549.8220000000001</v>
      </c>
      <c r="D18" s="27">
        <v>11840.539000000001</v>
      </c>
      <c r="E18" s="27">
        <v>11585.33</v>
      </c>
      <c r="F18" s="27">
        <v>15489.181</v>
      </c>
      <c r="G18" s="27"/>
      <c r="H18" s="90" t="s">
        <v>827</v>
      </c>
    </row>
    <row r="19" spans="1:9">
      <c r="A19" s="78" t="s">
        <v>745</v>
      </c>
      <c r="B19" s="54" t="s">
        <v>133</v>
      </c>
      <c r="C19" s="54" t="s">
        <v>133</v>
      </c>
      <c r="D19" s="54" t="s">
        <v>133</v>
      </c>
      <c r="E19" s="54" t="s">
        <v>133</v>
      </c>
      <c r="F19" s="54" t="s">
        <v>133</v>
      </c>
      <c r="G19" s="54"/>
      <c r="H19" s="90" t="s">
        <v>746</v>
      </c>
    </row>
    <row r="20" spans="1:9">
      <c r="A20" s="78" t="s">
        <v>828</v>
      </c>
      <c r="B20" s="54"/>
      <c r="C20" s="54"/>
      <c r="D20" s="54"/>
      <c r="E20" s="54" t="s">
        <v>133</v>
      </c>
      <c r="F20" s="54" t="s">
        <v>133</v>
      </c>
      <c r="G20" s="54"/>
      <c r="H20" s="90" t="s">
        <v>829</v>
      </c>
    </row>
    <row r="21" spans="1:9" ht="15" customHeight="1">
      <c r="A21" s="78" t="s">
        <v>1032</v>
      </c>
      <c r="B21" s="54" t="s">
        <v>133</v>
      </c>
      <c r="C21" s="54" t="s">
        <v>133</v>
      </c>
      <c r="D21" s="54" t="s">
        <v>133</v>
      </c>
      <c r="E21" s="54" t="s">
        <v>133</v>
      </c>
      <c r="F21" s="54" t="s">
        <v>133</v>
      </c>
      <c r="G21" s="54"/>
      <c r="H21" s="90" t="s">
        <v>830</v>
      </c>
    </row>
    <row r="22" spans="1:9">
      <c r="A22" s="78" t="s">
        <v>1028</v>
      </c>
      <c r="B22" s="54" t="s">
        <v>133</v>
      </c>
      <c r="C22" s="54" t="s">
        <v>133</v>
      </c>
      <c r="D22" s="54" t="s">
        <v>133</v>
      </c>
      <c r="E22" s="54" t="s">
        <v>133</v>
      </c>
      <c r="F22" s="54" t="s">
        <v>133</v>
      </c>
      <c r="G22" s="54"/>
      <c r="H22" s="90" t="s">
        <v>747</v>
      </c>
      <c r="I22" s="54" t="s">
        <v>517</v>
      </c>
    </row>
    <row r="23" spans="1:9" ht="13.5" customHeight="1">
      <c r="A23" s="90" t="s">
        <v>748</v>
      </c>
      <c r="B23" s="54" t="s">
        <v>133</v>
      </c>
      <c r="C23" s="54" t="s">
        <v>133</v>
      </c>
      <c r="D23" s="54" t="s">
        <v>133</v>
      </c>
      <c r="E23" s="54" t="s">
        <v>133</v>
      </c>
      <c r="F23" s="54" t="s">
        <v>133</v>
      </c>
      <c r="G23" s="54"/>
      <c r="H23" s="90" t="s">
        <v>749</v>
      </c>
    </row>
    <row r="24" spans="1:9">
      <c r="A24" s="175" t="s">
        <v>750</v>
      </c>
      <c r="B24" s="27">
        <v>7773.04</v>
      </c>
      <c r="C24" s="27">
        <v>11958.091</v>
      </c>
      <c r="D24" s="27">
        <v>26213.65</v>
      </c>
      <c r="E24" s="27">
        <v>12960.103999999999</v>
      </c>
      <c r="F24" s="54">
        <v>12187.005999999999</v>
      </c>
      <c r="G24" s="54"/>
      <c r="H24" s="90" t="s">
        <v>751</v>
      </c>
    </row>
    <row r="25" spans="1:9">
      <c r="A25" s="175" t="s">
        <v>752</v>
      </c>
      <c r="B25" s="54" t="s">
        <v>133</v>
      </c>
      <c r="C25" s="54" t="s">
        <v>133</v>
      </c>
      <c r="D25" s="54" t="s">
        <v>133</v>
      </c>
      <c r="E25" s="54" t="s">
        <v>133</v>
      </c>
      <c r="F25" s="54" t="s">
        <v>133</v>
      </c>
      <c r="G25" s="54"/>
      <c r="H25" s="90" t="s">
        <v>753</v>
      </c>
      <c r="I25" s="54" t="s">
        <v>517</v>
      </c>
    </row>
    <row r="26" spans="1:9">
      <c r="A26" s="175" t="s">
        <v>1023</v>
      </c>
      <c r="B26" s="54" t="s">
        <v>133</v>
      </c>
      <c r="C26" s="54" t="s">
        <v>133</v>
      </c>
      <c r="D26" s="54" t="s">
        <v>133</v>
      </c>
      <c r="E26" s="54" t="s">
        <v>133</v>
      </c>
      <c r="F26" s="54" t="s">
        <v>133</v>
      </c>
      <c r="G26" s="54"/>
      <c r="H26" s="90" t="s">
        <v>754</v>
      </c>
    </row>
    <row r="27" spans="1:9" ht="13.5" customHeight="1">
      <c r="A27" s="175" t="s">
        <v>755</v>
      </c>
      <c r="B27" s="27">
        <v>1.39</v>
      </c>
      <c r="C27" s="27">
        <v>5.4</v>
      </c>
      <c r="D27" s="54">
        <v>13.1</v>
      </c>
      <c r="E27" s="54">
        <v>8.7919999999999998</v>
      </c>
      <c r="F27" s="54">
        <v>1.8380000000000001</v>
      </c>
      <c r="G27" s="54"/>
      <c r="H27" s="90" t="s">
        <v>756</v>
      </c>
    </row>
    <row r="28" spans="1:9" ht="13.5" customHeight="1">
      <c r="A28" s="175" t="s">
        <v>1029</v>
      </c>
      <c r="B28" s="54" t="s">
        <v>133</v>
      </c>
      <c r="C28" s="54" t="s">
        <v>133</v>
      </c>
      <c r="D28" s="54" t="s">
        <v>133</v>
      </c>
      <c r="E28" s="54" t="s">
        <v>133</v>
      </c>
      <c r="F28" s="54" t="s">
        <v>133</v>
      </c>
      <c r="G28" s="54"/>
      <c r="H28" s="90" t="s">
        <v>757</v>
      </c>
    </row>
    <row r="29" spans="1:9" ht="26.25" customHeight="1">
      <c r="A29" s="78" t="s">
        <v>1024</v>
      </c>
      <c r="B29" s="54" t="s">
        <v>133</v>
      </c>
      <c r="C29" s="54" t="s">
        <v>133</v>
      </c>
      <c r="D29" s="115" t="s">
        <v>133</v>
      </c>
      <c r="E29" s="115" t="s">
        <v>133</v>
      </c>
      <c r="F29" s="54" t="s">
        <v>133</v>
      </c>
      <c r="G29" s="54"/>
      <c r="H29" s="90" t="s">
        <v>758</v>
      </c>
    </row>
    <row r="30" spans="1:9" ht="13.5" customHeight="1">
      <c r="A30" s="175" t="s">
        <v>1025</v>
      </c>
      <c r="B30" s="54" t="s">
        <v>133</v>
      </c>
      <c r="C30" s="54" t="s">
        <v>133</v>
      </c>
      <c r="D30" s="54" t="s">
        <v>133</v>
      </c>
      <c r="E30" s="54" t="s">
        <v>133</v>
      </c>
      <c r="F30" s="54" t="s">
        <v>133</v>
      </c>
      <c r="G30" s="54"/>
      <c r="H30" s="89" t="s">
        <v>759</v>
      </c>
    </row>
    <row r="31" spans="1:9" ht="13.5" customHeight="1">
      <c r="A31" s="175" t="s">
        <v>1030</v>
      </c>
      <c r="B31" s="54" t="s">
        <v>133</v>
      </c>
      <c r="C31" s="54" t="s">
        <v>133</v>
      </c>
      <c r="D31" s="54" t="s">
        <v>133</v>
      </c>
      <c r="E31" s="54" t="s">
        <v>133</v>
      </c>
      <c r="F31" s="54" t="s">
        <v>133</v>
      </c>
      <c r="G31" s="54"/>
      <c r="H31" s="90" t="s">
        <v>760</v>
      </c>
    </row>
    <row r="32" spans="1:9">
      <c r="A32" s="175" t="s">
        <v>1033</v>
      </c>
      <c r="B32" s="27">
        <v>21.030999999999999</v>
      </c>
      <c r="C32" s="27">
        <v>187.7</v>
      </c>
      <c r="D32" s="27">
        <v>34.799999999999997</v>
      </c>
      <c r="E32" s="27">
        <v>67.421000000000006</v>
      </c>
      <c r="F32" s="54">
        <v>23.434999999999999</v>
      </c>
      <c r="G32" s="54"/>
      <c r="H32" s="90" t="s">
        <v>761</v>
      </c>
    </row>
    <row r="33" spans="1:8">
      <c r="A33" s="219" t="s">
        <v>1031</v>
      </c>
      <c r="B33" s="54" t="s">
        <v>133</v>
      </c>
      <c r="C33" s="54" t="s">
        <v>133</v>
      </c>
      <c r="D33" s="54" t="s">
        <v>133</v>
      </c>
      <c r="E33" s="54" t="s">
        <v>133</v>
      </c>
      <c r="F33" s="54" t="s">
        <v>133</v>
      </c>
      <c r="G33" s="54"/>
      <c r="H33" s="175" t="s">
        <v>762</v>
      </c>
    </row>
    <row r="34" spans="1:8">
      <c r="A34" s="78" t="s">
        <v>1026</v>
      </c>
      <c r="B34" s="54" t="s">
        <v>133</v>
      </c>
      <c r="C34" s="54" t="s">
        <v>133</v>
      </c>
      <c r="D34" s="54" t="s">
        <v>133</v>
      </c>
      <c r="E34" s="54" t="s">
        <v>133</v>
      </c>
      <c r="F34" s="54" t="s">
        <v>133</v>
      </c>
      <c r="G34" s="54"/>
      <c r="H34" s="175" t="s">
        <v>763</v>
      </c>
    </row>
    <row r="35" spans="1:8">
      <c r="A35" s="78" t="s">
        <v>764</v>
      </c>
      <c r="B35" s="54" t="s">
        <v>133</v>
      </c>
      <c r="C35" s="54" t="s">
        <v>133</v>
      </c>
      <c r="D35" s="54" t="s">
        <v>133</v>
      </c>
      <c r="E35" s="54" t="s">
        <v>133</v>
      </c>
      <c r="F35" s="54" t="s">
        <v>133</v>
      </c>
      <c r="G35" s="54"/>
      <c r="H35" s="175" t="s">
        <v>765</v>
      </c>
    </row>
    <row r="36" spans="1:8" ht="9" customHeight="1">
      <c r="A36" s="220"/>
      <c r="B36" s="91"/>
      <c r="C36" s="91"/>
      <c r="D36" s="91"/>
      <c r="E36" s="91"/>
      <c r="F36" s="91"/>
      <c r="G36" s="91"/>
      <c r="H36" s="176"/>
    </row>
    <row r="37" spans="1:8" ht="18.75" customHeight="1">
      <c r="A37" s="8" t="s">
        <v>1034</v>
      </c>
    </row>
    <row r="38" spans="1:8">
      <c r="A38" s="177" t="s">
        <v>849</v>
      </c>
    </row>
    <row r="41" spans="1:8">
      <c r="D41" s="24"/>
    </row>
  </sheetData>
  <mergeCells count="4">
    <mergeCell ref="A2:H2"/>
    <mergeCell ref="A3:H3"/>
    <mergeCell ref="A4:H4"/>
    <mergeCell ref="A5:H5"/>
  </mergeCells>
  <hyperlinks>
    <hyperlink ref="A1" location="Содержание!A1" display="Мазмуну" xr:uid="{9652B7D1-7068-4702-9644-4CD999764A0F}"/>
  </hyperlinks>
  <pageMargins left="0.70866141732283472" right="0.70866141732283472" top="0.74803149606299213" bottom="0.74803149606299213" header="0.31496062992125984" footer="0.31496062992125984"/>
  <pageSetup paperSize="9" scale="8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Лист6"/>
  <dimension ref="A1:M128"/>
  <sheetViews>
    <sheetView zoomScaleNormal="100" zoomScaleSheetLayoutView="100" workbookViewId="0">
      <selection activeCell="A2" sqref="A2:G2"/>
    </sheetView>
  </sheetViews>
  <sheetFormatPr defaultColWidth="9.140625" defaultRowHeight="12.75"/>
  <cols>
    <col min="1" max="1" width="21.5703125" style="3" customWidth="1"/>
    <col min="2" max="6" width="10.5703125" style="1" customWidth="1"/>
    <col min="7" max="7" width="23.28515625" style="1" customWidth="1"/>
    <col min="8" max="8" width="15.140625" style="1" customWidth="1"/>
    <col min="9" max="16384" width="9.140625" style="1"/>
  </cols>
  <sheetData>
    <row r="1" spans="1:9" s="3" customFormat="1" ht="19.5" customHeight="1">
      <c r="A1" s="296" t="s">
        <v>1161</v>
      </c>
      <c r="B1" s="1"/>
      <c r="C1" s="1"/>
      <c r="D1" s="1"/>
      <c r="E1" s="1"/>
      <c r="F1" s="1"/>
      <c r="G1" s="1"/>
    </row>
    <row r="2" spans="1:9" ht="18.75" customHeight="1">
      <c r="A2" s="1133" t="s">
        <v>1039</v>
      </c>
      <c r="B2" s="1133"/>
      <c r="C2" s="1133"/>
      <c r="D2" s="1133"/>
      <c r="E2" s="1133"/>
      <c r="F2" s="1133"/>
      <c r="G2" s="1133"/>
    </row>
    <row r="3" spans="1:9" ht="12.95" customHeight="1">
      <c r="A3" s="1165" t="s">
        <v>897</v>
      </c>
      <c r="B3" s="1165"/>
      <c r="C3" s="1165"/>
      <c r="D3" s="1165"/>
      <c r="E3" s="1165"/>
      <c r="F3" s="1165"/>
      <c r="G3" s="1165"/>
    </row>
    <row r="4" spans="1:9" ht="15" customHeight="1">
      <c r="A4" s="1133" t="s">
        <v>736</v>
      </c>
      <c r="B4" s="1133"/>
      <c r="C4" s="1133"/>
      <c r="D4" s="1133"/>
      <c r="E4" s="1133"/>
      <c r="F4" s="1133"/>
      <c r="G4" s="1133"/>
    </row>
    <row r="5" spans="1:9" s="3" customFormat="1" ht="12.95" customHeight="1">
      <c r="A5" s="1165" t="s">
        <v>731</v>
      </c>
      <c r="B5" s="1165"/>
      <c r="C5" s="1165"/>
      <c r="D5" s="1165"/>
      <c r="E5" s="1165"/>
      <c r="F5" s="1165"/>
      <c r="G5" s="1165"/>
    </row>
    <row r="6" spans="1:9" s="3" customFormat="1" ht="6.75" customHeight="1">
      <c r="A6" s="227"/>
      <c r="B6" s="223"/>
      <c r="C6" s="223"/>
      <c r="D6" s="223"/>
      <c r="E6" s="223"/>
      <c r="F6" s="223"/>
      <c r="G6" s="223"/>
    </row>
    <row r="7" spans="1:9" s="12" customFormat="1" ht="12.95" customHeight="1">
      <c r="A7" s="85"/>
      <c r="B7" s="45">
        <v>2020</v>
      </c>
      <c r="C7" s="45">
        <v>2021</v>
      </c>
      <c r="D7" s="45">
        <v>2022</v>
      </c>
      <c r="E7" s="45">
        <v>2023</v>
      </c>
      <c r="F7" s="45">
        <v>2024</v>
      </c>
      <c r="G7" s="85"/>
    </row>
    <row r="8" spans="1:9" ht="8.25" customHeight="1">
      <c r="A8" s="228"/>
      <c r="B8" s="3"/>
      <c r="C8" s="3"/>
      <c r="D8" s="3"/>
      <c r="E8" s="3"/>
      <c r="F8" s="3"/>
      <c r="G8" s="92"/>
    </row>
    <row r="9" spans="1:9" ht="12.95" customHeight="1">
      <c r="A9" s="4" t="s">
        <v>1017</v>
      </c>
      <c r="B9" s="53">
        <v>1973190.595</v>
      </c>
      <c r="C9" s="52">
        <v>2752163.747</v>
      </c>
      <c r="D9" s="52">
        <v>2254702.932</v>
      </c>
      <c r="E9" s="52">
        <v>3384856.0929999999</v>
      </c>
      <c r="F9" s="52">
        <v>5141743.4610000001</v>
      </c>
      <c r="G9" s="75" t="s">
        <v>1074</v>
      </c>
    </row>
    <row r="10" spans="1:9" ht="12.95" customHeight="1">
      <c r="A10" s="75"/>
      <c r="B10" s="3"/>
      <c r="C10" s="3"/>
      <c r="D10" s="3"/>
      <c r="E10" s="3"/>
      <c r="F10" s="3"/>
      <c r="G10" s="75"/>
      <c r="H10" s="1" t="s">
        <v>517</v>
      </c>
    </row>
    <row r="11" spans="1:9" ht="12.95" customHeight="1">
      <c r="A11" s="93" t="s">
        <v>37</v>
      </c>
      <c r="B11" s="52">
        <v>1333271.8</v>
      </c>
      <c r="C11" s="52">
        <v>1871520.5580000002</v>
      </c>
      <c r="D11" s="52">
        <v>1187656.5449999999</v>
      </c>
      <c r="E11" s="52">
        <v>1148706.7819999999</v>
      </c>
      <c r="F11" s="52">
        <v>2462648.355</v>
      </c>
      <c r="G11" s="93" t="s">
        <v>1075</v>
      </c>
      <c r="H11" s="70"/>
    </row>
    <row r="12" spans="1:9" ht="12.95" customHeight="1">
      <c r="A12" s="93"/>
      <c r="B12" s="3" t="s">
        <v>517</v>
      </c>
      <c r="C12" s="52"/>
      <c r="D12" s="52"/>
      <c r="E12" s="52"/>
      <c r="F12" s="52"/>
      <c r="G12" s="113" t="s">
        <v>517</v>
      </c>
      <c r="H12" s="1" t="s">
        <v>850</v>
      </c>
    </row>
    <row r="13" spans="1:9" ht="12.95" customHeight="1">
      <c r="A13" s="16" t="s">
        <v>518</v>
      </c>
      <c r="B13" s="3"/>
      <c r="C13" s="3"/>
      <c r="D13" s="3"/>
      <c r="E13" s="3"/>
      <c r="F13" s="3"/>
      <c r="G13" s="78" t="s">
        <v>132</v>
      </c>
    </row>
    <row r="14" spans="1:9" ht="12.95" customHeight="1">
      <c r="A14" s="67" t="s">
        <v>38</v>
      </c>
      <c r="B14" s="27">
        <v>30.654</v>
      </c>
      <c r="C14" s="27">
        <v>17.491</v>
      </c>
      <c r="D14" s="27">
        <v>575.94299999999998</v>
      </c>
      <c r="E14" s="27">
        <v>369.81299999999999</v>
      </c>
      <c r="F14" s="27">
        <v>428.87700000000001</v>
      </c>
      <c r="G14" s="67" t="s">
        <v>38</v>
      </c>
    </row>
    <row r="15" spans="1:9" ht="12.95" customHeight="1">
      <c r="A15" s="67" t="s">
        <v>396</v>
      </c>
      <c r="B15" s="27">
        <v>278</v>
      </c>
      <c r="C15" s="27">
        <v>172.92</v>
      </c>
      <c r="D15" s="27">
        <v>0</v>
      </c>
      <c r="E15" s="27">
        <v>145.202</v>
      </c>
      <c r="F15" s="27">
        <v>0</v>
      </c>
      <c r="G15" s="67" t="s">
        <v>396</v>
      </c>
      <c r="I15" s="1" t="s">
        <v>517</v>
      </c>
    </row>
    <row r="16" spans="1:9" ht="12.95" customHeight="1">
      <c r="A16" s="67" t="s">
        <v>1038</v>
      </c>
      <c r="B16" s="27">
        <v>73.400000000000006</v>
      </c>
      <c r="C16" s="54">
        <v>0</v>
      </c>
      <c r="D16" s="27">
        <v>0</v>
      </c>
      <c r="E16" s="27">
        <v>0</v>
      </c>
      <c r="F16" s="27">
        <v>0</v>
      </c>
      <c r="G16" s="69" t="s">
        <v>1038</v>
      </c>
    </row>
    <row r="17" spans="1:13" ht="12.95" customHeight="1">
      <c r="A17" s="67" t="s">
        <v>39</v>
      </c>
      <c r="B17" s="27">
        <v>10710.819</v>
      </c>
      <c r="C17" s="27">
        <v>15847.106</v>
      </c>
      <c r="D17" s="27">
        <v>24395.636999999999</v>
      </c>
      <c r="E17" s="27">
        <v>33965.798000000003</v>
      </c>
      <c r="F17" s="27">
        <v>43850.578999999998</v>
      </c>
      <c r="G17" s="67" t="s">
        <v>39</v>
      </c>
      <c r="I17" s="1" t="s">
        <v>517</v>
      </c>
    </row>
    <row r="18" spans="1:13" ht="12.95" customHeight="1">
      <c r="A18" s="67" t="s">
        <v>40</v>
      </c>
      <c r="B18" s="27">
        <v>12581.335999999999</v>
      </c>
      <c r="C18" s="27">
        <v>7566.1480000000001</v>
      </c>
      <c r="D18" s="27">
        <v>14772.263000000001</v>
      </c>
      <c r="E18" s="27">
        <v>9173.1350000000002</v>
      </c>
      <c r="F18" s="27">
        <v>27192.894</v>
      </c>
      <c r="G18" s="67" t="s">
        <v>40</v>
      </c>
    </row>
    <row r="19" spans="1:13" ht="12.95" customHeight="1">
      <c r="A19" s="67" t="s">
        <v>41</v>
      </c>
      <c r="B19" s="27">
        <v>5238.7179999999998</v>
      </c>
      <c r="C19" s="27">
        <v>5139.4660000000003</v>
      </c>
      <c r="D19" s="27">
        <v>1476.9880000000001</v>
      </c>
      <c r="E19" s="27">
        <v>618.67499999999995</v>
      </c>
      <c r="F19" s="27">
        <v>472.24900000000002</v>
      </c>
      <c r="G19" s="67" t="s">
        <v>41</v>
      </c>
    </row>
    <row r="20" spans="1:13" s="17" customFormat="1" ht="14.25" customHeight="1">
      <c r="A20" s="64" t="s">
        <v>397</v>
      </c>
      <c r="B20" s="27">
        <v>681.40200000000004</v>
      </c>
      <c r="C20" s="27">
        <v>552.13300000000004</v>
      </c>
      <c r="D20" s="27">
        <v>381.66399999999999</v>
      </c>
      <c r="E20" s="27">
        <v>297.03800000000001</v>
      </c>
      <c r="F20" s="27">
        <v>236.774</v>
      </c>
      <c r="G20" s="64" t="s">
        <v>397</v>
      </c>
    </row>
    <row r="21" spans="1:13" ht="12.95" customHeight="1">
      <c r="A21" s="67" t="s">
        <v>42</v>
      </c>
      <c r="B21" s="27">
        <v>293.21100000000001</v>
      </c>
      <c r="C21" s="27">
        <v>199.59299999999999</v>
      </c>
      <c r="D21" s="27">
        <v>962.95899999999995</v>
      </c>
      <c r="E21" s="27">
        <v>1657.1</v>
      </c>
      <c r="F21" s="27">
        <v>534.298</v>
      </c>
      <c r="G21" s="67" t="s">
        <v>42</v>
      </c>
      <c r="J21" s="1" t="s">
        <v>517</v>
      </c>
    </row>
    <row r="22" spans="1:13" ht="12.95" customHeight="1">
      <c r="A22" s="67" t="s">
        <v>43</v>
      </c>
      <c r="B22" s="27">
        <v>13100.293</v>
      </c>
      <c r="C22" s="27">
        <v>12513.432000000001</v>
      </c>
      <c r="D22" s="27">
        <v>15796.88</v>
      </c>
      <c r="E22" s="27">
        <v>7638.8789999999999</v>
      </c>
      <c r="F22" s="27">
        <v>5092.2089999999998</v>
      </c>
      <c r="G22" s="67" t="s">
        <v>43</v>
      </c>
      <c r="M22" s="1" t="s">
        <v>716</v>
      </c>
    </row>
    <row r="23" spans="1:13" ht="12.95" customHeight="1">
      <c r="A23" s="67" t="s">
        <v>44</v>
      </c>
      <c r="B23" s="27">
        <v>5191.6000000000004</v>
      </c>
      <c r="C23" s="27">
        <v>639.31600000000003</v>
      </c>
      <c r="D23" s="27">
        <v>2153.2420000000002</v>
      </c>
      <c r="E23" s="27">
        <v>578.93100000000004</v>
      </c>
      <c r="F23" s="27">
        <v>774.44200000000001</v>
      </c>
      <c r="G23" s="67" t="s">
        <v>44</v>
      </c>
    </row>
    <row r="24" spans="1:13" ht="12.95" customHeight="1">
      <c r="A24" s="67" t="s">
        <v>45</v>
      </c>
      <c r="B24" s="27">
        <v>34.700000000000003</v>
      </c>
      <c r="C24" s="27">
        <v>0</v>
      </c>
      <c r="D24" s="27">
        <v>82.552999999999997</v>
      </c>
      <c r="E24" s="27">
        <v>1411.498</v>
      </c>
      <c r="F24" s="27">
        <v>9.4909999999999997</v>
      </c>
      <c r="G24" s="67" t="s">
        <v>45</v>
      </c>
      <c r="J24" s="1" t="s">
        <v>517</v>
      </c>
    </row>
    <row r="25" spans="1:13" ht="12.95" customHeight="1">
      <c r="A25" s="67" t="s">
        <v>47</v>
      </c>
      <c r="B25" s="27">
        <v>21.678999999999998</v>
      </c>
      <c r="C25" s="27">
        <v>65.123000000000005</v>
      </c>
      <c r="D25" s="27">
        <v>5463.2240000000002</v>
      </c>
      <c r="E25" s="27">
        <v>587.88</v>
      </c>
      <c r="F25" s="27">
        <v>453.61200000000002</v>
      </c>
      <c r="G25" s="67" t="s">
        <v>47</v>
      </c>
    </row>
    <row r="26" spans="1:13" ht="12.95" customHeight="1">
      <c r="A26" s="67" t="s">
        <v>48</v>
      </c>
      <c r="B26" s="27">
        <v>850.85599999999999</v>
      </c>
      <c r="C26" s="27">
        <v>9700.6360000000004</v>
      </c>
      <c r="D26" s="27">
        <v>228.37700000000001</v>
      </c>
      <c r="E26" s="27">
        <v>1815.3219999999999</v>
      </c>
      <c r="F26" s="27">
        <v>226.91499999999999</v>
      </c>
      <c r="G26" s="67" t="s">
        <v>48</v>
      </c>
    </row>
    <row r="27" spans="1:13" ht="12.95" customHeight="1">
      <c r="A27" s="69" t="s">
        <v>49</v>
      </c>
      <c r="B27" s="27">
        <v>2862.5079999999998</v>
      </c>
      <c r="C27" s="27">
        <v>1838.67</v>
      </c>
      <c r="D27" s="27">
        <v>1934.0039999999999</v>
      </c>
      <c r="E27" s="27">
        <v>2091.1860000000001</v>
      </c>
      <c r="F27" s="27">
        <v>1969.172</v>
      </c>
      <c r="G27" s="69" t="s">
        <v>49</v>
      </c>
    </row>
    <row r="28" spans="1:13" ht="12.95" customHeight="1">
      <c r="A28" s="67" t="s">
        <v>50</v>
      </c>
      <c r="B28" s="27">
        <v>3894.7460000000001</v>
      </c>
      <c r="C28" s="27">
        <v>2101.6840000000002</v>
      </c>
      <c r="D28" s="27">
        <v>5850.2510000000002</v>
      </c>
      <c r="E28" s="27">
        <v>1017.347</v>
      </c>
      <c r="F28" s="27">
        <v>3026.8420000000001</v>
      </c>
      <c r="G28" s="67" t="s">
        <v>50</v>
      </c>
    </row>
    <row r="29" spans="1:13" ht="12.95" customHeight="1">
      <c r="A29" s="67" t="s">
        <v>51</v>
      </c>
      <c r="B29" s="27">
        <v>0</v>
      </c>
      <c r="C29" s="27">
        <v>0</v>
      </c>
      <c r="D29" s="27">
        <v>17.779</v>
      </c>
      <c r="E29" s="27">
        <v>0</v>
      </c>
      <c r="F29" s="27">
        <v>10.92</v>
      </c>
      <c r="G29" s="67" t="s">
        <v>51</v>
      </c>
    </row>
    <row r="30" spans="1:13" ht="12.95" customHeight="1">
      <c r="A30" s="67" t="s">
        <v>52</v>
      </c>
      <c r="B30" s="27">
        <v>2515.0940000000001</v>
      </c>
      <c r="C30" s="27">
        <v>3435.4749999999999</v>
      </c>
      <c r="D30" s="27">
        <v>1456.567</v>
      </c>
      <c r="E30" s="27">
        <v>1556.855</v>
      </c>
      <c r="F30" s="27">
        <v>1424.0350000000001</v>
      </c>
      <c r="G30" s="67" t="s">
        <v>52</v>
      </c>
    </row>
    <row r="31" spans="1:13" ht="12.95" customHeight="1">
      <c r="A31" s="67" t="s">
        <v>53</v>
      </c>
      <c r="B31" s="27">
        <v>341.77</v>
      </c>
      <c r="C31" s="27">
        <v>1085.356</v>
      </c>
      <c r="D31" s="26">
        <v>3896.8620000000001</v>
      </c>
      <c r="E31" s="26">
        <v>368.82299999999998</v>
      </c>
      <c r="F31" s="26">
        <v>3112.8330000000001</v>
      </c>
      <c r="G31" s="67" t="s">
        <v>53</v>
      </c>
    </row>
    <row r="32" spans="1:13" ht="12.95" customHeight="1">
      <c r="A32" s="67" t="s">
        <v>106</v>
      </c>
      <c r="B32" s="27">
        <v>577.70000000000005</v>
      </c>
      <c r="C32" s="27">
        <v>1271.5260000000001</v>
      </c>
      <c r="D32" s="27">
        <f>[1]T_13!$F$32</f>
        <v>8165.8469999999998</v>
      </c>
      <c r="E32" s="27">
        <v>0.04</v>
      </c>
      <c r="F32" s="27">
        <v>0</v>
      </c>
      <c r="G32" s="78" t="s">
        <v>841</v>
      </c>
    </row>
    <row r="33" spans="1:10" ht="12.95" customHeight="1">
      <c r="A33" s="67" t="s">
        <v>54</v>
      </c>
      <c r="B33" s="27">
        <v>556.19899999999996</v>
      </c>
      <c r="C33" s="27">
        <v>715.31100000000004</v>
      </c>
      <c r="D33" s="27">
        <f>[1]T_13!$F$34</f>
        <v>4876.1369999999997</v>
      </c>
      <c r="E33" s="27">
        <v>3071.105</v>
      </c>
      <c r="F33" s="27">
        <v>871.37300000000005</v>
      </c>
      <c r="G33" s="67" t="s">
        <v>54</v>
      </c>
    </row>
    <row r="34" spans="1:10" ht="12.95" customHeight="1">
      <c r="A34" s="67" t="s">
        <v>55</v>
      </c>
      <c r="B34" s="27">
        <v>7.9</v>
      </c>
      <c r="C34" s="27">
        <v>83.558999999999997</v>
      </c>
      <c r="D34" s="27">
        <f>[1]T_13!$F$35</f>
        <v>9.5069999999999997</v>
      </c>
      <c r="E34" s="27">
        <v>24.617000000000001</v>
      </c>
      <c r="F34" s="27">
        <v>7.97</v>
      </c>
      <c r="G34" s="67" t="s">
        <v>55</v>
      </c>
    </row>
    <row r="35" spans="1:10" ht="12.95" customHeight="1">
      <c r="A35" s="67" t="s">
        <v>56</v>
      </c>
      <c r="B35" s="27">
        <v>878.90499999999997</v>
      </c>
      <c r="C35" s="27">
        <v>2212.192</v>
      </c>
      <c r="D35" s="27">
        <f>[1]T_13!$F$36</f>
        <v>3806.5630000000001</v>
      </c>
      <c r="E35" s="27">
        <v>4274.692</v>
      </c>
      <c r="F35" s="27">
        <v>4299.9229999999998</v>
      </c>
      <c r="G35" s="67" t="s">
        <v>56</v>
      </c>
    </row>
    <row r="36" spans="1:10" ht="12.95" customHeight="1">
      <c r="A36" s="67" t="s">
        <v>58</v>
      </c>
      <c r="B36" s="27">
        <v>257324.2</v>
      </c>
      <c r="C36" s="27">
        <v>393340.098</v>
      </c>
      <c r="D36" s="27">
        <f>[1]T_13!$F$160</f>
        <v>1069691.9129999999</v>
      </c>
      <c r="E36" s="27">
        <v>823728.78099999996</v>
      </c>
      <c r="F36" s="27">
        <v>1151703.2109999999</v>
      </c>
      <c r="G36" s="67" t="s">
        <v>58</v>
      </c>
    </row>
    <row r="37" spans="1:10" ht="12.95" customHeight="1">
      <c r="A37" s="67" t="s">
        <v>59</v>
      </c>
      <c r="B37" s="27">
        <v>840.279</v>
      </c>
      <c r="C37" s="27">
        <v>463.88799999999998</v>
      </c>
      <c r="D37" s="27">
        <f>[1]T_13!$F$39</f>
        <v>5266.5060000000003</v>
      </c>
      <c r="E37" s="27">
        <v>5526.9080000000004</v>
      </c>
      <c r="F37" s="27">
        <v>171.58500000000001</v>
      </c>
      <c r="G37" s="67" t="s">
        <v>59</v>
      </c>
    </row>
    <row r="38" spans="1:10" ht="12.95" customHeight="1">
      <c r="A38" s="67" t="s">
        <v>398</v>
      </c>
      <c r="B38" s="27">
        <v>5555.192</v>
      </c>
      <c r="C38" s="27">
        <v>8734.4609999999993</v>
      </c>
      <c r="D38" s="27">
        <f>[1]T_13!$F$41</f>
        <v>9608.2749999999996</v>
      </c>
      <c r="E38" s="27">
        <v>10409.439</v>
      </c>
      <c r="F38" s="27">
        <v>11227.921</v>
      </c>
      <c r="G38" s="67" t="s">
        <v>398</v>
      </c>
    </row>
    <row r="39" spans="1:10" ht="14.25" customHeight="1">
      <c r="A39" s="67" t="s">
        <v>60</v>
      </c>
      <c r="B39" s="27">
        <v>0</v>
      </c>
      <c r="C39" s="27">
        <v>3</v>
      </c>
      <c r="D39" s="27">
        <f>[1]T_13!$F$42</f>
        <v>641.72299999999996</v>
      </c>
      <c r="E39" s="27">
        <v>1010.508</v>
      </c>
      <c r="F39" s="27">
        <v>23.459</v>
      </c>
      <c r="G39" s="67" t="s">
        <v>60</v>
      </c>
    </row>
    <row r="40" spans="1:10" ht="14.25" customHeight="1">
      <c r="A40" s="67" t="s">
        <v>107</v>
      </c>
      <c r="B40" s="27">
        <v>261.23399999999998</v>
      </c>
      <c r="C40" s="27">
        <v>396.077</v>
      </c>
      <c r="D40" s="27">
        <f>[1]T_13!$F$43</f>
        <v>84.069000000000003</v>
      </c>
      <c r="E40" s="27">
        <v>270.28100000000001</v>
      </c>
      <c r="F40" s="27">
        <v>227.137</v>
      </c>
      <c r="G40" s="67" t="s">
        <v>768</v>
      </c>
      <c r="I40" s="26"/>
    </row>
    <row r="41" spans="1:10" ht="12.75" customHeight="1">
      <c r="A41" s="213" t="s">
        <v>516</v>
      </c>
      <c r="B41" s="27"/>
      <c r="E41" s="27"/>
      <c r="F41" s="27"/>
      <c r="G41" s="48" t="s">
        <v>519</v>
      </c>
    </row>
    <row r="42" spans="1:10" ht="12.95" customHeight="1">
      <c r="A42" s="213" t="s">
        <v>831</v>
      </c>
      <c r="B42" s="27">
        <v>989957.31900000002</v>
      </c>
      <c r="C42" s="27">
        <v>234232.56</v>
      </c>
      <c r="D42" s="27">
        <f>[1]T_13!$F$44</f>
        <v>431.58</v>
      </c>
      <c r="E42" s="27">
        <v>776.52099999999996</v>
      </c>
      <c r="F42" s="27">
        <v>1212631.567</v>
      </c>
      <c r="G42" s="48" t="s">
        <v>842</v>
      </c>
      <c r="J42" s="26"/>
    </row>
    <row r="43" spans="1:10" ht="12.95" customHeight="1">
      <c r="A43" s="67" t="s">
        <v>61</v>
      </c>
      <c r="B43" s="27">
        <v>8603.2569999999996</v>
      </c>
      <c r="C43" s="27">
        <v>6487.6940000000004</v>
      </c>
      <c r="D43" s="27">
        <f>[1]T_13!$F$164</f>
        <v>1259.3710000000001</v>
      </c>
      <c r="E43" s="27">
        <v>1749.885</v>
      </c>
      <c r="F43" s="27">
        <v>284.68400000000003</v>
      </c>
      <c r="G43" s="67" t="s">
        <v>61</v>
      </c>
    </row>
    <row r="44" spans="1:10" ht="12.95" customHeight="1">
      <c r="A44" s="67" t="s">
        <v>62</v>
      </c>
      <c r="B44" s="27">
        <v>19.100000000000001</v>
      </c>
      <c r="C44" s="27">
        <v>67.266999999999996</v>
      </c>
      <c r="D44" s="27">
        <f>[1]T_13!$F$45</f>
        <v>111.735</v>
      </c>
      <c r="E44" s="27">
        <v>175.13300000000001</v>
      </c>
      <c r="F44" s="27">
        <v>113.875</v>
      </c>
      <c r="G44" s="67" t="s">
        <v>62</v>
      </c>
    </row>
    <row r="45" spans="1:10" ht="12.95" customHeight="1">
      <c r="A45" s="67" t="s">
        <v>63</v>
      </c>
      <c r="B45" s="27">
        <v>175.70500000000001</v>
      </c>
      <c r="C45" s="27">
        <v>321.30200000000002</v>
      </c>
      <c r="D45" s="27">
        <f>[1]T_13!$F$46</f>
        <v>810.88099999999997</v>
      </c>
      <c r="E45" s="27">
        <v>813.71199999999999</v>
      </c>
      <c r="F45" s="27">
        <v>19288.560000000001</v>
      </c>
      <c r="G45" s="67" t="s">
        <v>63</v>
      </c>
    </row>
    <row r="46" spans="1:10" ht="12.95" customHeight="1">
      <c r="A46" s="67" t="s">
        <v>64</v>
      </c>
      <c r="B46" s="27">
        <v>180.708</v>
      </c>
      <c r="C46" s="27">
        <v>186.352</v>
      </c>
      <c r="D46" s="27">
        <f>[1]T_13!$F$47</f>
        <v>357.84899999999999</v>
      </c>
      <c r="E46" s="27">
        <v>117.169</v>
      </c>
      <c r="F46" s="27">
        <v>2957.2660000000001</v>
      </c>
      <c r="G46" s="67" t="s">
        <v>64</v>
      </c>
    </row>
    <row r="47" spans="1:10" ht="12.95" customHeight="1">
      <c r="A47" s="67" t="s">
        <v>769</v>
      </c>
      <c r="B47" s="27">
        <v>107.8</v>
      </c>
      <c r="C47" s="27">
        <v>663.78700000000003</v>
      </c>
      <c r="D47" s="27">
        <f>[1]T_13!$F$48</f>
        <v>318.334</v>
      </c>
      <c r="E47" s="27">
        <v>2275.65</v>
      </c>
      <c r="F47" s="27">
        <v>50.6</v>
      </c>
      <c r="G47" s="67" t="s">
        <v>769</v>
      </c>
    </row>
    <row r="48" spans="1:10" ht="12.95" customHeight="1">
      <c r="A48" s="67" t="s">
        <v>695</v>
      </c>
      <c r="B48" s="27">
        <v>158.9</v>
      </c>
      <c r="C48" s="27">
        <v>566.029</v>
      </c>
      <c r="D48" s="27">
        <f>[1]T_13!$F$49</f>
        <v>1069.979</v>
      </c>
      <c r="E48" s="27">
        <v>1114.376</v>
      </c>
      <c r="F48" s="27">
        <v>1093.5150000000001</v>
      </c>
      <c r="G48" s="67" t="s">
        <v>65</v>
      </c>
    </row>
    <row r="49" spans="1:8" ht="12.95" customHeight="1">
      <c r="A49" s="67" t="s">
        <v>66</v>
      </c>
      <c r="B49" s="27">
        <v>7401.5280000000002</v>
      </c>
      <c r="C49" s="27">
        <v>54567.286</v>
      </c>
      <c r="D49" s="27">
        <f>[1]T_13!$F$50</f>
        <v>447.28300000000002</v>
      </c>
      <c r="E49" s="27">
        <v>1088559.933</v>
      </c>
      <c r="F49" s="27">
        <v>1166225.1769999999</v>
      </c>
      <c r="G49" s="67" t="s">
        <v>66</v>
      </c>
    </row>
    <row r="50" spans="1:8" ht="12.95" customHeight="1">
      <c r="A50" s="67" t="s">
        <v>67</v>
      </c>
      <c r="B50" s="27">
        <v>1349.87</v>
      </c>
      <c r="C50" s="27">
        <v>48.883000000000003</v>
      </c>
      <c r="D50" s="27">
        <f>[1]T_13!$F$51</f>
        <v>275.18700000000001</v>
      </c>
      <c r="E50" s="27">
        <v>56.177</v>
      </c>
      <c r="F50" s="27">
        <v>223.95</v>
      </c>
      <c r="G50" s="67" t="s">
        <v>67</v>
      </c>
    </row>
    <row r="51" spans="1:8" ht="12.95" customHeight="1">
      <c r="A51" s="67" t="s">
        <v>68</v>
      </c>
      <c r="B51" s="27">
        <v>615.21100000000001</v>
      </c>
      <c r="C51" s="27">
        <v>1196.6320000000001</v>
      </c>
      <c r="D51" s="27">
        <f>[1]T_13!$F$52</f>
        <v>677.625</v>
      </c>
      <c r="E51" s="27">
        <v>990.68899999999996</v>
      </c>
      <c r="F51" s="27">
        <v>840.96400000000006</v>
      </c>
      <c r="G51" s="67" t="s">
        <v>68</v>
      </c>
    </row>
    <row r="52" spans="1:8" ht="12.95" customHeight="1">
      <c r="A52" s="67"/>
      <c r="B52" s="70"/>
      <c r="C52" s="70"/>
      <c r="D52" s="70"/>
      <c r="E52" s="70"/>
      <c r="F52" s="3"/>
      <c r="G52" s="95"/>
    </row>
    <row r="53" spans="1:8" ht="12.95" customHeight="1">
      <c r="A53" s="93" t="s">
        <v>399</v>
      </c>
      <c r="B53" s="53">
        <v>635664</v>
      </c>
      <c r="C53" s="53">
        <v>873060.76700000011</v>
      </c>
      <c r="D53" s="53">
        <v>1058754.8800000001</v>
      </c>
      <c r="E53" s="53">
        <v>611338.071</v>
      </c>
      <c r="F53" s="53">
        <v>606244.09600000002</v>
      </c>
      <c r="G53" s="93" t="s">
        <v>399</v>
      </c>
    </row>
    <row r="54" spans="1:8" ht="12.95" customHeight="1">
      <c r="A54" s="16" t="s">
        <v>518</v>
      </c>
      <c r="B54" s="50"/>
      <c r="C54" s="50"/>
      <c r="D54" s="50"/>
      <c r="E54" s="50"/>
      <c r="F54" s="50"/>
      <c r="G54" s="78" t="s">
        <v>400</v>
      </c>
      <c r="H54" s="19"/>
    </row>
    <row r="55" spans="1:8" ht="12.95" customHeight="1">
      <c r="A55" s="67" t="s">
        <v>670</v>
      </c>
      <c r="B55" s="27">
        <v>5035.817</v>
      </c>
      <c r="C55" s="27">
        <v>4277.4780000000001</v>
      </c>
      <c r="D55" s="27">
        <f>[1]T_13!$F$155</f>
        <v>5696.4620000000004</v>
      </c>
      <c r="E55" s="27">
        <v>3821.8820000000001</v>
      </c>
      <c r="F55" s="27">
        <v>8077.0439999999999</v>
      </c>
      <c r="G55" s="67" t="s">
        <v>69</v>
      </c>
    </row>
    <row r="56" spans="1:8" ht="12.95" customHeight="1">
      <c r="A56" s="67" t="s">
        <v>70</v>
      </c>
      <c r="B56" s="27">
        <v>524.37599999999998</v>
      </c>
      <c r="C56" s="27">
        <v>104.217</v>
      </c>
      <c r="D56" s="27">
        <v>833.58600000000001</v>
      </c>
      <c r="E56" s="27">
        <v>408.14699999999999</v>
      </c>
      <c r="F56" s="27">
        <v>352.548</v>
      </c>
      <c r="G56" s="69" t="s">
        <v>718</v>
      </c>
    </row>
    <row r="57" spans="1:8" ht="12.95" customHeight="1">
      <c r="A57" s="67" t="s">
        <v>530</v>
      </c>
      <c r="B57" s="27">
        <v>1258.6279999999999</v>
      </c>
      <c r="C57" s="27">
        <v>14370.200999999999</v>
      </c>
      <c r="D57" s="27">
        <v>21572.578000000001</v>
      </c>
      <c r="E57" s="27">
        <v>14873.124</v>
      </c>
      <c r="F57" s="27">
        <v>50488.993999999999</v>
      </c>
      <c r="G57" s="69" t="s">
        <v>719</v>
      </c>
    </row>
    <row r="58" spans="1:8" ht="12.95" customHeight="1">
      <c r="A58" s="67" t="s">
        <v>109</v>
      </c>
      <c r="B58" s="27">
        <v>25.245999999999999</v>
      </c>
      <c r="C58" s="27">
        <v>44.567</v>
      </c>
      <c r="D58" s="27">
        <v>243.08600000000001</v>
      </c>
      <c r="E58" s="27">
        <v>11.781000000000001</v>
      </c>
      <c r="F58" s="27">
        <v>186.69499999999999</v>
      </c>
      <c r="G58" s="67" t="s">
        <v>766</v>
      </c>
    </row>
    <row r="59" spans="1:8" ht="12.95" customHeight="1">
      <c r="A59" s="67" t="s">
        <v>840</v>
      </c>
      <c r="B59" s="27">
        <v>48.5</v>
      </c>
      <c r="C59" s="27">
        <v>15.273</v>
      </c>
      <c r="D59" s="27">
        <v>8.6940000000000008</v>
      </c>
      <c r="E59" s="27">
        <v>46.89</v>
      </c>
      <c r="F59" s="27">
        <v>46.820999999999998</v>
      </c>
      <c r="G59" s="67" t="s">
        <v>840</v>
      </c>
    </row>
    <row r="60" spans="1:8" ht="12.95" customHeight="1">
      <c r="A60" s="67" t="s">
        <v>72</v>
      </c>
      <c r="B60" s="27">
        <v>1072.9490000000001</v>
      </c>
      <c r="C60" s="27">
        <v>4074.5949999999998</v>
      </c>
      <c r="D60" s="27">
        <v>1345.94</v>
      </c>
      <c r="E60" s="27">
        <v>1000.913</v>
      </c>
      <c r="F60" s="27">
        <v>973.52499999999998</v>
      </c>
      <c r="G60" s="67" t="s">
        <v>72</v>
      </c>
    </row>
    <row r="61" spans="1:8" ht="11.25" customHeight="1">
      <c r="A61" s="67" t="s">
        <v>73</v>
      </c>
      <c r="B61" s="27">
        <v>4762.9709999999995</v>
      </c>
      <c r="C61" s="27">
        <v>7061.2690000000002</v>
      </c>
      <c r="D61" s="27">
        <v>4113.4369999999999</v>
      </c>
      <c r="E61" s="27">
        <v>4497.7939999999999</v>
      </c>
      <c r="F61" s="27">
        <v>5005.0159999999996</v>
      </c>
      <c r="G61" s="67" t="s">
        <v>73</v>
      </c>
    </row>
    <row r="62" spans="1:8" ht="12.95" customHeight="1">
      <c r="A62" s="67" t="s">
        <v>74</v>
      </c>
      <c r="B62" s="27">
        <v>64.902000000000001</v>
      </c>
      <c r="C62" s="27">
        <v>25.177</v>
      </c>
      <c r="D62" s="27">
        <v>22.6</v>
      </c>
      <c r="E62" s="27">
        <v>40.4</v>
      </c>
      <c r="F62" s="27">
        <v>18.286000000000001</v>
      </c>
      <c r="G62" s="67" t="s">
        <v>74</v>
      </c>
    </row>
    <row r="63" spans="1:8" ht="12.95" customHeight="1">
      <c r="A63" s="67" t="s">
        <v>75</v>
      </c>
      <c r="B63" s="27">
        <v>6751.0519999999997</v>
      </c>
      <c r="C63" s="27">
        <v>5169.3559999999998</v>
      </c>
      <c r="D63" s="27">
        <v>10478.174999999999</v>
      </c>
      <c r="E63" s="27">
        <v>7502.3879999999999</v>
      </c>
      <c r="F63" s="27">
        <v>27401.909</v>
      </c>
      <c r="G63" s="67" t="s">
        <v>75</v>
      </c>
    </row>
    <row r="64" spans="1:8" ht="12.95" customHeight="1">
      <c r="A64" s="78" t="s">
        <v>835</v>
      </c>
      <c r="B64" s="27">
        <v>443.6</v>
      </c>
      <c r="C64" s="27">
        <v>227.90299999999999</v>
      </c>
      <c r="D64" s="27">
        <v>293.78399999999999</v>
      </c>
      <c r="E64" s="27">
        <v>511.68299999999999</v>
      </c>
      <c r="F64" s="27">
        <v>139.45500000000001</v>
      </c>
      <c r="G64" s="78" t="s">
        <v>835</v>
      </c>
    </row>
    <row r="65" spans="1:7" ht="12.95" customHeight="1">
      <c r="A65" s="67" t="s">
        <v>76</v>
      </c>
      <c r="B65" s="27">
        <v>8.6999999999999993</v>
      </c>
      <c r="C65" s="27">
        <v>795.91300000000001</v>
      </c>
      <c r="D65" s="27">
        <v>33.487000000000002</v>
      </c>
      <c r="E65" s="27">
        <v>578.08799999999997</v>
      </c>
      <c r="F65" s="27">
        <v>68.381</v>
      </c>
      <c r="G65" s="67" t="s">
        <v>76</v>
      </c>
    </row>
    <row r="66" spans="1:7" ht="12.95" customHeight="1">
      <c r="A66" s="67" t="s">
        <v>77</v>
      </c>
      <c r="B66" s="27">
        <v>1850.942</v>
      </c>
      <c r="C66" s="27">
        <v>957.45100000000002</v>
      </c>
      <c r="D66" s="27">
        <v>545</v>
      </c>
      <c r="E66" s="27">
        <v>613.41600000000005</v>
      </c>
      <c r="F66" s="27">
        <v>425.80500000000001</v>
      </c>
      <c r="G66" s="69" t="s">
        <v>836</v>
      </c>
    </row>
    <row r="67" spans="1:7" ht="15" customHeight="1">
      <c r="A67" s="67" t="s">
        <v>78</v>
      </c>
      <c r="B67" s="27">
        <v>1638.4670000000001</v>
      </c>
      <c r="C67" s="27">
        <v>959.81</v>
      </c>
      <c r="D67" s="27">
        <v>13451.880999999999</v>
      </c>
      <c r="E67" s="27">
        <v>25427.924999999999</v>
      </c>
      <c r="F67" s="27">
        <v>18317.787</v>
      </c>
      <c r="G67" s="67" t="s">
        <v>78</v>
      </c>
    </row>
    <row r="68" spans="1:7" ht="12.95" customHeight="1">
      <c r="A68" s="67" t="s">
        <v>529</v>
      </c>
      <c r="B68" s="27">
        <v>285941.90899999999</v>
      </c>
      <c r="C68" s="27">
        <v>382191.799</v>
      </c>
      <c r="D68" s="27">
        <v>410888.08600000001</v>
      </c>
      <c r="E68" s="27">
        <v>449009.32500000001</v>
      </c>
      <c r="F68" s="27">
        <v>494556.777</v>
      </c>
      <c r="G68" s="67" t="s">
        <v>79</v>
      </c>
    </row>
    <row r="69" spans="1:7" ht="12.95" customHeight="1">
      <c r="A69" s="67" t="s">
        <v>112</v>
      </c>
      <c r="B69" s="27">
        <v>13.3</v>
      </c>
      <c r="C69" s="27">
        <v>0</v>
      </c>
      <c r="D69" s="27">
        <v>23.8</v>
      </c>
      <c r="E69" s="27">
        <v>2.8479999999999999</v>
      </c>
      <c r="F69" s="27">
        <v>0</v>
      </c>
      <c r="G69" s="67" t="s">
        <v>112</v>
      </c>
    </row>
    <row r="70" spans="1:7" ht="12.95" customHeight="1">
      <c r="A70" s="67" t="s">
        <v>401</v>
      </c>
      <c r="B70" s="27">
        <v>57.042999999999999</v>
      </c>
      <c r="C70" s="27">
        <v>103.236</v>
      </c>
      <c r="D70" s="27">
        <v>53.7</v>
      </c>
      <c r="E70" s="27">
        <v>199.43</v>
      </c>
      <c r="F70" s="27">
        <v>103.627</v>
      </c>
      <c r="G70" s="67" t="s">
        <v>401</v>
      </c>
    </row>
    <row r="71" spans="1:7" ht="12.95" customHeight="1">
      <c r="A71" s="67" t="s">
        <v>80</v>
      </c>
      <c r="B71" s="27">
        <v>556.85799999999995</v>
      </c>
      <c r="C71" s="27">
        <v>307.536</v>
      </c>
      <c r="D71" s="27">
        <v>104.1</v>
      </c>
      <c r="E71" s="27">
        <v>28.864000000000001</v>
      </c>
      <c r="F71" s="27">
        <v>43.9</v>
      </c>
      <c r="G71" s="67" t="s">
        <v>80</v>
      </c>
    </row>
    <row r="72" spans="1:7" ht="14.25" customHeight="1">
      <c r="A72" s="67" t="s">
        <v>782</v>
      </c>
      <c r="B72" s="27">
        <v>43234.974999999999</v>
      </c>
      <c r="C72" s="27">
        <v>64090.574000000001</v>
      </c>
      <c r="D72" s="27">
        <v>60800.135000000002</v>
      </c>
      <c r="E72" s="27">
        <v>80446.342999999993</v>
      </c>
      <c r="F72" s="27">
        <v>123615.60400000001</v>
      </c>
      <c r="G72" s="67" t="s">
        <v>783</v>
      </c>
    </row>
    <row r="73" spans="1:7" ht="14.25" customHeight="1">
      <c r="A73" s="67" t="s">
        <v>844</v>
      </c>
      <c r="B73" s="27">
        <v>977.4</v>
      </c>
      <c r="C73" s="27">
        <v>22907.914000000001</v>
      </c>
      <c r="D73" s="27">
        <v>16277.896000000001</v>
      </c>
      <c r="E73" s="27">
        <v>117406.111</v>
      </c>
      <c r="F73" s="27">
        <v>131435.51</v>
      </c>
      <c r="G73" s="67" t="s">
        <v>839</v>
      </c>
    </row>
    <row r="74" spans="1:7" ht="12.95" customHeight="1">
      <c r="A74" s="67" t="s">
        <v>402</v>
      </c>
      <c r="B74" s="27">
        <v>427.32299999999998</v>
      </c>
      <c r="C74" s="27">
        <v>642.47900000000004</v>
      </c>
      <c r="D74" s="27">
        <v>3937.0329999999999</v>
      </c>
      <c r="E74" s="27">
        <v>4504.0320000000002</v>
      </c>
      <c r="F74" s="27">
        <v>4177.9750000000004</v>
      </c>
      <c r="G74" s="67" t="s">
        <v>402</v>
      </c>
    </row>
    <row r="75" spans="1:7" ht="12.95" customHeight="1">
      <c r="A75" s="67" t="s">
        <v>81</v>
      </c>
      <c r="B75" s="27">
        <v>921.74</v>
      </c>
      <c r="C75" s="27">
        <v>0</v>
      </c>
      <c r="D75" s="27">
        <v>6193.8</v>
      </c>
      <c r="E75" s="27">
        <v>1704.174</v>
      </c>
      <c r="F75" s="27">
        <v>1534.8869999999999</v>
      </c>
      <c r="G75" s="67" t="s">
        <v>81</v>
      </c>
    </row>
    <row r="76" spans="1:7" ht="12.95" customHeight="1">
      <c r="A76" s="67" t="s">
        <v>113</v>
      </c>
      <c r="B76" s="27">
        <v>96.2</v>
      </c>
      <c r="C76" s="27">
        <v>215.31299999999999</v>
      </c>
      <c r="D76" s="27">
        <v>657.85500000000002</v>
      </c>
      <c r="E76" s="27">
        <v>23.018000000000001</v>
      </c>
      <c r="F76" s="27">
        <v>154.89599999999999</v>
      </c>
      <c r="G76" s="67" t="s">
        <v>113</v>
      </c>
    </row>
    <row r="77" spans="1:7" ht="12.95" customHeight="1">
      <c r="A77" s="67" t="s">
        <v>82</v>
      </c>
      <c r="B77" s="27">
        <v>425.14699999999999</v>
      </c>
      <c r="C77" s="27">
        <v>5.8</v>
      </c>
      <c r="D77" s="27">
        <v>2398.4639999999999</v>
      </c>
      <c r="E77" s="27">
        <v>1714.498</v>
      </c>
      <c r="F77" s="27">
        <v>8937.2279999999992</v>
      </c>
      <c r="G77" s="67" t="s">
        <v>82</v>
      </c>
    </row>
    <row r="78" spans="1:7" ht="12.95" customHeight="1">
      <c r="A78" s="67" t="s">
        <v>846</v>
      </c>
      <c r="B78" s="27">
        <v>40.5</v>
      </c>
      <c r="C78" s="27">
        <v>0</v>
      </c>
      <c r="D78" s="27">
        <v>0</v>
      </c>
      <c r="E78" s="27">
        <v>0.42099999999999999</v>
      </c>
      <c r="F78" s="27">
        <v>0.14499999999999999</v>
      </c>
      <c r="G78" s="67" t="s">
        <v>838</v>
      </c>
    </row>
    <row r="79" spans="1:7" ht="12.95" customHeight="1">
      <c r="A79" s="213" t="s">
        <v>525</v>
      </c>
      <c r="B79" s="27"/>
      <c r="C79" s="27"/>
      <c r="D79" s="27"/>
      <c r="G79" s="67" t="s">
        <v>528</v>
      </c>
    </row>
    <row r="80" spans="1:7" ht="12.95" customHeight="1">
      <c r="A80" s="3" t="s">
        <v>526</v>
      </c>
      <c r="B80" s="27">
        <v>9069.8559999999998</v>
      </c>
      <c r="C80" s="27">
        <v>54760.188999999998</v>
      </c>
      <c r="D80" s="27">
        <v>101003.06200000001</v>
      </c>
      <c r="E80" s="27">
        <v>189423.54500000001</v>
      </c>
      <c r="F80" s="27">
        <v>116895.21400000001</v>
      </c>
      <c r="G80" s="67" t="s">
        <v>527</v>
      </c>
    </row>
    <row r="81" spans="1:7" ht="12.95" customHeight="1">
      <c r="A81" s="67" t="s">
        <v>847</v>
      </c>
      <c r="B81" s="27">
        <v>35.200000000000003</v>
      </c>
      <c r="C81" s="27">
        <v>188.375</v>
      </c>
      <c r="D81" s="27">
        <v>490.83100000000002</v>
      </c>
      <c r="E81" s="27">
        <v>265.69299999999998</v>
      </c>
      <c r="F81" s="27">
        <v>57.384</v>
      </c>
      <c r="G81" s="67" t="s">
        <v>837</v>
      </c>
    </row>
    <row r="82" spans="1:7" ht="12.75" customHeight="1">
      <c r="A82" s="67" t="s">
        <v>83</v>
      </c>
      <c r="B82" s="27">
        <v>1928.547</v>
      </c>
      <c r="C82" s="27">
        <v>1205.4749999999999</v>
      </c>
      <c r="D82" s="27">
        <v>1292.165</v>
      </c>
      <c r="E82" s="27">
        <v>1530.646</v>
      </c>
      <c r="F82" s="27">
        <v>1941.8979999999999</v>
      </c>
      <c r="G82" s="67" t="s">
        <v>83</v>
      </c>
    </row>
    <row r="83" spans="1:7" ht="12.95" customHeight="1">
      <c r="A83" s="69" t="s">
        <v>524</v>
      </c>
      <c r="B83" s="27">
        <v>838.80799999999999</v>
      </c>
      <c r="C83" s="27">
        <v>587.85</v>
      </c>
      <c r="D83" s="27">
        <v>1059.434</v>
      </c>
      <c r="E83" s="27">
        <v>3389.058</v>
      </c>
      <c r="F83" s="27">
        <v>2572.0659999999998</v>
      </c>
      <c r="G83" s="69" t="s">
        <v>720</v>
      </c>
    </row>
    <row r="84" spans="1:7" ht="12.95" customHeight="1">
      <c r="A84" s="69" t="s">
        <v>523</v>
      </c>
      <c r="B84" s="27">
        <v>734.34799999999996</v>
      </c>
      <c r="C84" s="27">
        <v>453.90100000000001</v>
      </c>
      <c r="D84" s="27">
        <v>1380.087</v>
      </c>
      <c r="E84" s="27">
        <v>996.98</v>
      </c>
      <c r="F84" s="27">
        <v>2804.8539999999998</v>
      </c>
      <c r="G84" s="69" t="s">
        <v>84</v>
      </c>
    </row>
    <row r="85" spans="1:7" ht="12.95" customHeight="1">
      <c r="A85" s="67" t="s">
        <v>85</v>
      </c>
      <c r="B85" s="27">
        <v>7.3</v>
      </c>
      <c r="C85" s="27">
        <v>39.444000000000003</v>
      </c>
      <c r="D85" s="27">
        <v>134.762</v>
      </c>
      <c r="E85" s="27">
        <v>127.298</v>
      </c>
      <c r="F85" s="27">
        <v>73.781000000000006</v>
      </c>
      <c r="G85" s="67" t="s">
        <v>85</v>
      </c>
    </row>
    <row r="86" spans="1:7" ht="12.95" customHeight="1">
      <c r="A86" s="67" t="s">
        <v>403</v>
      </c>
      <c r="B86" s="27">
        <v>5389.8209999999999</v>
      </c>
      <c r="C86" s="27">
        <v>5572.5</v>
      </c>
      <c r="D86" s="27">
        <v>5172.3810000000003</v>
      </c>
      <c r="E86" s="27">
        <v>0</v>
      </c>
      <c r="F86" s="27">
        <v>4642.1850000000004</v>
      </c>
      <c r="G86" s="67" t="s">
        <v>403</v>
      </c>
    </row>
    <row r="87" spans="1:7" ht="12.95" customHeight="1">
      <c r="A87" s="3" t="s">
        <v>1054</v>
      </c>
      <c r="B87" s="27">
        <v>28071.132000000001</v>
      </c>
      <c r="C87" s="27">
        <v>23794.237000000001</v>
      </c>
      <c r="D87" s="27">
        <v>3314.8470000000002</v>
      </c>
      <c r="E87" s="27">
        <v>1202.6420000000001</v>
      </c>
      <c r="F87" s="27">
        <v>26.776</v>
      </c>
      <c r="G87" s="67" t="s">
        <v>86</v>
      </c>
    </row>
    <row r="88" spans="1:7" ht="12.95" customHeight="1">
      <c r="A88" s="67" t="s">
        <v>87</v>
      </c>
      <c r="B88" s="27">
        <v>231.32</v>
      </c>
      <c r="C88" s="1">
        <v>1.2</v>
      </c>
      <c r="D88" s="2">
        <v>28.927</v>
      </c>
      <c r="E88" s="2">
        <v>131.47399999999999</v>
      </c>
      <c r="F88" s="2">
        <v>378.09699999999998</v>
      </c>
      <c r="G88" s="67" t="s">
        <v>87</v>
      </c>
    </row>
    <row r="89" spans="1:7" ht="12.95" customHeight="1">
      <c r="A89" s="67" t="s">
        <v>88</v>
      </c>
      <c r="B89" s="27">
        <v>445.4</v>
      </c>
      <c r="C89" s="2">
        <v>3.7850000000000001</v>
      </c>
      <c r="D89" s="2">
        <v>251.71799999999999</v>
      </c>
      <c r="E89" s="2">
        <v>137.92599999999999</v>
      </c>
      <c r="F89" s="2">
        <v>128.90899999999999</v>
      </c>
      <c r="G89" s="67" t="s">
        <v>88</v>
      </c>
    </row>
    <row r="90" spans="1:7" ht="12.95" customHeight="1">
      <c r="A90" s="3" t="s">
        <v>726</v>
      </c>
      <c r="B90" s="27">
        <v>4565.1130000000003</v>
      </c>
      <c r="C90" s="27">
        <v>5065.8810000000003</v>
      </c>
      <c r="D90" s="2">
        <v>4737.01</v>
      </c>
      <c r="E90" s="2">
        <v>4619.9719999999998</v>
      </c>
      <c r="F90" s="2">
        <v>8145.32</v>
      </c>
      <c r="G90" s="67" t="s">
        <v>89</v>
      </c>
    </row>
    <row r="91" spans="1:7" ht="12.95" customHeight="1">
      <c r="A91" s="67" t="s">
        <v>727</v>
      </c>
      <c r="B91" s="27">
        <v>74670.320999999996</v>
      </c>
      <c r="C91" s="27">
        <v>90641.376000000004</v>
      </c>
      <c r="D91" s="27">
        <v>140674.15700000001</v>
      </c>
      <c r="E91" s="27">
        <v>153106.34599999999</v>
      </c>
      <c r="F91" s="27">
        <v>102831.163</v>
      </c>
      <c r="G91" s="67" t="s">
        <v>90</v>
      </c>
    </row>
    <row r="92" spans="1:7" ht="12.95" customHeight="1">
      <c r="A92" s="3" t="s">
        <v>1043</v>
      </c>
      <c r="B92" s="27">
        <v>152898.595</v>
      </c>
      <c r="C92" s="27">
        <v>180142.959</v>
      </c>
      <c r="D92" s="27">
        <v>236646.68</v>
      </c>
      <c r="E92" s="27">
        <v>290766.70299999998</v>
      </c>
      <c r="F92" s="27">
        <v>346858.766</v>
      </c>
      <c r="G92" s="67" t="s">
        <v>91</v>
      </c>
    </row>
    <row r="93" spans="1:7" ht="12.95" customHeight="1">
      <c r="A93" s="67" t="s">
        <v>92</v>
      </c>
      <c r="B93" s="27">
        <v>599.66200000000003</v>
      </c>
      <c r="C93" s="27">
        <v>488</v>
      </c>
      <c r="D93" s="27">
        <v>1278.317</v>
      </c>
      <c r="E93" s="27">
        <v>774.327</v>
      </c>
      <c r="F93" s="27">
        <v>831.95</v>
      </c>
      <c r="G93" s="67" t="s">
        <v>92</v>
      </c>
    </row>
    <row r="94" spans="1:7" ht="12.95" customHeight="1">
      <c r="A94" s="67"/>
      <c r="B94" s="66"/>
      <c r="C94" s="66"/>
      <c r="D94" s="66"/>
      <c r="E94" s="66"/>
      <c r="F94" s="66"/>
      <c r="G94" s="231"/>
    </row>
    <row r="95" spans="1:7" ht="12.95" customHeight="1">
      <c r="A95" s="93" t="s">
        <v>445</v>
      </c>
      <c r="B95" s="53">
        <v>3067.5</v>
      </c>
      <c r="C95" s="53">
        <v>5197.6580000000004</v>
      </c>
      <c r="D95" s="53">
        <v>5664.54</v>
      </c>
      <c r="E95" s="53">
        <v>7959.5119999999997</v>
      </c>
      <c r="F95" s="53">
        <v>8057.0780000000004</v>
      </c>
      <c r="G95" s="93" t="s">
        <v>93</v>
      </c>
    </row>
    <row r="96" spans="1:7" ht="12.95" customHeight="1">
      <c r="A96" s="16" t="s">
        <v>518</v>
      </c>
      <c r="B96" s="3"/>
      <c r="C96" s="3"/>
      <c r="D96" s="3"/>
      <c r="E96" s="3"/>
      <c r="F96" s="3"/>
      <c r="G96" s="78" t="s">
        <v>779</v>
      </c>
    </row>
    <row r="97" spans="1:7" ht="12.95" customHeight="1">
      <c r="A97" s="67" t="s">
        <v>94</v>
      </c>
      <c r="B97" s="27">
        <v>251.92500000000001</v>
      </c>
      <c r="C97" s="27">
        <v>654.12599999999998</v>
      </c>
      <c r="D97" s="27">
        <v>258.31299999999999</v>
      </c>
      <c r="E97" s="27">
        <v>372.41199999999998</v>
      </c>
      <c r="F97" s="27">
        <v>1070.3040000000001</v>
      </c>
      <c r="G97" s="67" t="s">
        <v>94</v>
      </c>
    </row>
    <row r="98" spans="1:7" ht="12.95" customHeight="1">
      <c r="A98" s="67" t="s">
        <v>95</v>
      </c>
      <c r="B98" s="27">
        <v>37.590000000000003</v>
      </c>
      <c r="C98" s="27">
        <v>2.3580000000000001</v>
      </c>
      <c r="D98" s="27">
        <v>64.69</v>
      </c>
      <c r="E98" s="27">
        <v>87.808000000000007</v>
      </c>
      <c r="F98" s="27">
        <v>31.581</v>
      </c>
      <c r="G98" s="67" t="s">
        <v>95</v>
      </c>
    </row>
    <row r="99" spans="1:7" ht="12.95" customHeight="1">
      <c r="A99" s="67" t="s">
        <v>121</v>
      </c>
      <c r="B99" s="27">
        <v>167.9</v>
      </c>
      <c r="C99" s="1">
        <v>29.7</v>
      </c>
      <c r="D99" s="2">
        <v>130.42500000000001</v>
      </c>
      <c r="E99" s="2">
        <v>95.528999999999996</v>
      </c>
      <c r="F99" s="2">
        <v>8.0500000000000007</v>
      </c>
      <c r="G99" s="69" t="s">
        <v>121</v>
      </c>
    </row>
    <row r="100" spans="1:7" ht="12.95" customHeight="1">
      <c r="A100" s="67" t="s">
        <v>520</v>
      </c>
      <c r="B100" s="27"/>
      <c r="C100" s="27"/>
      <c r="G100" s="67" t="s">
        <v>521</v>
      </c>
    </row>
    <row r="101" spans="1:7" ht="12.75" customHeight="1">
      <c r="A101" s="3" t="s">
        <v>1077</v>
      </c>
      <c r="B101" s="27">
        <v>2604.5810000000001</v>
      </c>
      <c r="C101" s="27">
        <v>4511.4549999999999</v>
      </c>
      <c r="D101" s="27">
        <v>4820.33</v>
      </c>
      <c r="E101" s="27">
        <v>7220.4620000000004</v>
      </c>
      <c r="F101" s="27">
        <v>6279.82</v>
      </c>
      <c r="G101" s="96" t="s">
        <v>1076</v>
      </c>
    </row>
    <row r="102" spans="1:7" ht="12.95" customHeight="1">
      <c r="B102" s="27"/>
      <c r="C102" s="27"/>
      <c r="D102" s="27"/>
      <c r="E102" s="27"/>
      <c r="F102" s="27"/>
      <c r="G102" s="96"/>
    </row>
    <row r="103" spans="1:7" ht="12.95" customHeight="1">
      <c r="A103" s="93" t="s">
        <v>97</v>
      </c>
      <c r="B103" s="53">
        <v>822.5</v>
      </c>
      <c r="C103" s="53">
        <v>2266.8139999999999</v>
      </c>
      <c r="D103" s="53">
        <v>2510.5770000000002</v>
      </c>
      <c r="E103" s="53">
        <v>6672.6279999999997</v>
      </c>
      <c r="F103" s="53">
        <v>7125.692</v>
      </c>
      <c r="G103" s="93" t="s">
        <v>97</v>
      </c>
    </row>
    <row r="104" spans="1:7" ht="12.95" customHeight="1">
      <c r="A104" s="16" t="s">
        <v>518</v>
      </c>
      <c r="B104" s="27"/>
      <c r="C104" s="27"/>
      <c r="D104" s="27"/>
      <c r="E104" s="27"/>
      <c r="F104" s="27"/>
      <c r="G104" s="69" t="s">
        <v>132</v>
      </c>
    </row>
    <row r="105" spans="1:7" ht="12.95" customHeight="1">
      <c r="A105" s="16" t="s">
        <v>848</v>
      </c>
      <c r="B105" s="27">
        <v>118.2</v>
      </c>
      <c r="C105" s="27">
        <v>13.09</v>
      </c>
      <c r="D105" s="27">
        <v>3.2</v>
      </c>
      <c r="E105" s="27">
        <v>0</v>
      </c>
      <c r="F105" s="27">
        <v>7.0000000000000001E-3</v>
      </c>
      <c r="G105" s="97" t="s">
        <v>1078</v>
      </c>
    </row>
    <row r="106" spans="1:7" ht="12.95" customHeight="1">
      <c r="A106" s="96" t="s">
        <v>98</v>
      </c>
      <c r="B106" s="27">
        <v>699.53</v>
      </c>
      <c r="C106" s="27">
        <v>2026.087</v>
      </c>
      <c r="D106" s="27">
        <v>1936.511</v>
      </c>
      <c r="E106" s="27">
        <v>1617.5219999999999</v>
      </c>
      <c r="F106" s="27">
        <v>2124.5929999999998</v>
      </c>
      <c r="G106" s="97" t="s">
        <v>1079</v>
      </c>
    </row>
    <row r="107" spans="1:7" ht="12.95" customHeight="1">
      <c r="A107" s="96" t="s">
        <v>99</v>
      </c>
      <c r="B107" s="115">
        <v>0</v>
      </c>
      <c r="C107" s="115">
        <v>0.4</v>
      </c>
      <c r="D107" s="115">
        <v>3.4</v>
      </c>
      <c r="E107" s="115">
        <v>89.8</v>
      </c>
      <c r="F107" s="115">
        <v>163.37</v>
      </c>
      <c r="G107" s="97" t="s">
        <v>1080</v>
      </c>
    </row>
    <row r="108" spans="1:7" ht="12.95" customHeight="1">
      <c r="A108" s="96" t="s">
        <v>629</v>
      </c>
      <c r="B108" s="54">
        <v>0</v>
      </c>
      <c r="C108" s="54">
        <v>0.4</v>
      </c>
      <c r="D108" s="54">
        <v>0</v>
      </c>
      <c r="E108" s="54">
        <v>93.15</v>
      </c>
      <c r="F108" s="54">
        <v>622.9</v>
      </c>
      <c r="G108" s="97" t="s">
        <v>1081</v>
      </c>
    </row>
    <row r="109" spans="1:7" ht="12.95" customHeight="1">
      <c r="A109" s="96" t="s">
        <v>1040</v>
      </c>
      <c r="B109" s="27">
        <v>3.6</v>
      </c>
      <c r="C109" s="27">
        <v>87.6</v>
      </c>
      <c r="D109" s="27">
        <v>0</v>
      </c>
      <c r="E109" s="27">
        <v>103.24</v>
      </c>
      <c r="F109" s="27">
        <v>0.11</v>
      </c>
      <c r="G109" s="97" t="s">
        <v>1082</v>
      </c>
    </row>
    <row r="110" spans="1:7" ht="12.95" customHeight="1">
      <c r="A110" s="69"/>
      <c r="B110" s="3"/>
      <c r="C110" s="3"/>
      <c r="D110" s="3"/>
      <c r="E110" s="3"/>
      <c r="F110" s="3"/>
      <c r="G110" s="69"/>
    </row>
    <row r="111" spans="1:7" ht="12.95" customHeight="1">
      <c r="A111" s="75" t="s">
        <v>646</v>
      </c>
      <c r="B111" s="53">
        <v>329.6</v>
      </c>
      <c r="C111" s="53">
        <v>117.95</v>
      </c>
      <c r="D111" s="53">
        <v>116.4</v>
      </c>
      <c r="E111" s="53">
        <v>88.965000000000003</v>
      </c>
      <c r="F111" s="53">
        <v>5.9630000000000001</v>
      </c>
      <c r="G111" s="75" t="s">
        <v>101</v>
      </c>
    </row>
    <row r="112" spans="1:7" ht="12.95" customHeight="1">
      <c r="A112" s="16" t="s">
        <v>518</v>
      </c>
      <c r="B112" s="3"/>
      <c r="C112" s="3"/>
      <c r="D112" s="3"/>
      <c r="E112" s="3"/>
      <c r="F112" s="3"/>
      <c r="G112" s="67" t="s">
        <v>185</v>
      </c>
    </row>
    <row r="113" spans="1:8" ht="12.95" customHeight="1">
      <c r="A113" s="67" t="s">
        <v>102</v>
      </c>
      <c r="B113" s="27">
        <v>325.3</v>
      </c>
      <c r="C113" s="27">
        <v>117.9</v>
      </c>
      <c r="D113" s="27">
        <v>80.400000000000006</v>
      </c>
      <c r="E113" s="27">
        <v>71.405000000000001</v>
      </c>
      <c r="F113" s="27">
        <v>4.9630000000000001</v>
      </c>
      <c r="G113" s="78" t="s">
        <v>1083</v>
      </c>
    </row>
    <row r="114" spans="1:8" ht="12.95" customHeight="1">
      <c r="A114" s="67" t="s">
        <v>982</v>
      </c>
      <c r="B114" s="27">
        <v>4.3</v>
      </c>
      <c r="C114" s="27">
        <v>0</v>
      </c>
      <c r="D114" s="27">
        <v>4</v>
      </c>
      <c r="E114" s="27">
        <v>2.75</v>
      </c>
      <c r="F114" s="27">
        <v>1</v>
      </c>
      <c r="G114" s="78" t="s">
        <v>1084</v>
      </c>
    </row>
    <row r="115" spans="1:8" ht="12.95" customHeight="1">
      <c r="A115" s="99"/>
      <c r="B115" s="98"/>
      <c r="C115" s="98"/>
      <c r="D115" s="98"/>
      <c r="E115" s="98"/>
      <c r="F115" s="6"/>
      <c r="G115" s="99"/>
    </row>
    <row r="116" spans="1:8" ht="18" customHeight="1">
      <c r="A116" s="229"/>
    </row>
    <row r="117" spans="1:8" ht="18" customHeight="1">
      <c r="A117" s="230"/>
      <c r="B117" s="118"/>
      <c r="C117" s="118"/>
      <c r="D117" s="118"/>
      <c r="E117" s="118"/>
      <c r="F117" s="28"/>
      <c r="G117" s="224"/>
      <c r="H117" s="28"/>
    </row>
    <row r="118" spans="1:8" ht="22.9" customHeight="1">
      <c r="A118" s="101"/>
      <c r="B118" s="225"/>
      <c r="C118" s="225"/>
      <c r="D118" s="225"/>
      <c r="E118" s="225"/>
      <c r="F118" s="225"/>
      <c r="G118" s="225"/>
    </row>
    <row r="119" spans="1:8" ht="12" customHeight="1">
      <c r="B119" s="119"/>
      <c r="C119" s="118"/>
      <c r="D119" s="118"/>
      <c r="E119" s="118"/>
    </row>
    <row r="120" spans="1:8" ht="12" customHeight="1"/>
    <row r="128" spans="1:8">
      <c r="D128" s="24"/>
    </row>
  </sheetData>
  <mergeCells count="4">
    <mergeCell ref="A2:G2"/>
    <mergeCell ref="A3:G3"/>
    <mergeCell ref="A4:G4"/>
    <mergeCell ref="A5:G5"/>
  </mergeCells>
  <phoneticPr fontId="0" type="noConversion"/>
  <hyperlinks>
    <hyperlink ref="A1" location="Содержание!A1" display="Мазмуну" xr:uid="{2058F0F8-C5A7-4EBF-A610-FCA7971F1061}"/>
  </hyperlinks>
  <pageMargins left="0.78740157480314965" right="0.78740157480314965" top="0.78740157480314965" bottom="0.78740157480314965" header="0.51181102362204722" footer="0.51181102362204722"/>
  <pageSetup paperSize="9" scale="85" firstPageNumber="47"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Лист8"/>
  <dimension ref="A1:I136"/>
  <sheetViews>
    <sheetView zoomScaleNormal="100" zoomScaleSheetLayoutView="100" workbookViewId="0">
      <selection activeCell="A2" sqref="A2:G2"/>
    </sheetView>
  </sheetViews>
  <sheetFormatPr defaultColWidth="9.140625" defaultRowHeight="12.75"/>
  <cols>
    <col min="1" max="1" width="21.7109375" style="3" customWidth="1"/>
    <col min="2" max="4" width="10.85546875" style="1" customWidth="1"/>
    <col min="5" max="5" width="11.28515625" style="1" customWidth="1"/>
    <col min="6" max="6" width="11.5703125" style="1" customWidth="1"/>
    <col min="7" max="7" width="24.7109375" style="1" customWidth="1"/>
    <col min="8" max="8" width="10.28515625" style="1" customWidth="1"/>
    <col min="9" max="16384" width="9.140625" style="1"/>
  </cols>
  <sheetData>
    <row r="1" spans="1:9" s="3" customFormat="1" ht="19.5" customHeight="1">
      <c r="A1" s="296" t="s">
        <v>1161</v>
      </c>
      <c r="B1" s="1"/>
      <c r="C1" s="1"/>
      <c r="D1" s="1"/>
      <c r="E1" s="1"/>
      <c r="F1" s="1"/>
      <c r="G1" s="1"/>
    </row>
    <row r="2" spans="1:9" ht="18.75" customHeight="1">
      <c r="A2" s="1133" t="s">
        <v>1044</v>
      </c>
      <c r="B2" s="1133"/>
      <c r="C2" s="1133"/>
      <c r="D2" s="1133"/>
      <c r="E2" s="1133"/>
      <c r="F2" s="1133"/>
      <c r="G2" s="1133"/>
    </row>
    <row r="3" spans="1:9" ht="12.75" customHeight="1">
      <c r="A3" s="1165" t="s">
        <v>897</v>
      </c>
      <c r="B3" s="1165"/>
      <c r="C3" s="1165"/>
      <c r="D3" s="1165"/>
      <c r="E3" s="1165"/>
      <c r="F3" s="1165"/>
      <c r="G3" s="1165"/>
    </row>
    <row r="4" spans="1:9" ht="20.25" customHeight="1">
      <c r="A4" s="1133" t="s">
        <v>735</v>
      </c>
      <c r="B4" s="1133"/>
      <c r="C4" s="1133"/>
      <c r="D4" s="1133"/>
      <c r="E4" s="1133"/>
      <c r="F4" s="1133"/>
      <c r="G4" s="1133"/>
      <c r="H4" s="27"/>
      <c r="I4" s="13"/>
    </row>
    <row r="5" spans="1:9" s="3" customFormat="1" ht="12.75" customHeight="1">
      <c r="A5" s="1165" t="s">
        <v>731</v>
      </c>
      <c r="B5" s="1165"/>
      <c r="C5" s="1165"/>
      <c r="D5" s="1165"/>
      <c r="E5" s="1165"/>
      <c r="F5" s="1165"/>
      <c r="G5" s="1165"/>
    </row>
    <row r="6" spans="1:9" s="12" customFormat="1" ht="15" customHeight="1">
      <c r="A6" s="85"/>
      <c r="B6" s="45">
        <v>2020</v>
      </c>
      <c r="C6" s="45">
        <v>2021</v>
      </c>
      <c r="D6" s="45">
        <v>2022</v>
      </c>
      <c r="E6" s="45">
        <v>2023</v>
      </c>
      <c r="F6" s="45">
        <v>2024</v>
      </c>
      <c r="G6" s="85"/>
    </row>
    <row r="7" spans="1:9" s="9" customFormat="1" ht="9" customHeight="1">
      <c r="A7" s="92"/>
      <c r="B7" s="4"/>
      <c r="C7" s="4"/>
      <c r="D7" s="4"/>
      <c r="E7" s="4"/>
      <c r="F7" s="4"/>
      <c r="G7" s="92"/>
      <c r="I7" s="3"/>
    </row>
    <row r="8" spans="1:9" s="9" customFormat="1" ht="12" customHeight="1">
      <c r="A8" s="4" t="s">
        <v>531</v>
      </c>
      <c r="B8" s="53">
        <v>3718850.895</v>
      </c>
      <c r="C8" s="53">
        <v>5580207.2819999997</v>
      </c>
      <c r="D8" s="53">
        <v>9803159.3819999993</v>
      </c>
      <c r="E8" s="53">
        <v>12517912.380000001</v>
      </c>
      <c r="F8" s="53">
        <v>12489267.311000001</v>
      </c>
      <c r="G8" s="75" t="s">
        <v>385</v>
      </c>
      <c r="H8" s="122"/>
      <c r="I8" s="226"/>
    </row>
    <row r="9" spans="1:9" s="9" customFormat="1" ht="12.75" customHeight="1">
      <c r="A9" s="75"/>
      <c r="D9" s="28"/>
      <c r="E9" s="28"/>
      <c r="F9" s="28"/>
      <c r="G9" s="75"/>
    </row>
    <row r="10" spans="1:9" s="9" customFormat="1" ht="12" customHeight="1">
      <c r="A10" s="93" t="s">
        <v>37</v>
      </c>
      <c r="B10" s="53">
        <v>1698478.923</v>
      </c>
      <c r="C10" s="53">
        <v>2349539.8190000001</v>
      </c>
      <c r="D10" s="53">
        <v>3108984.102</v>
      </c>
      <c r="E10" s="53">
        <v>1105380.537</v>
      </c>
      <c r="F10" s="53">
        <v>851224.88100000005</v>
      </c>
      <c r="G10" s="93" t="s">
        <v>37</v>
      </c>
      <c r="H10" s="122"/>
    </row>
    <row r="11" spans="1:9" s="10" customFormat="1" ht="10.5" customHeight="1">
      <c r="A11" s="16" t="s">
        <v>518</v>
      </c>
      <c r="B11" s="101"/>
      <c r="C11" s="101"/>
      <c r="D11" s="121"/>
      <c r="E11" s="121"/>
      <c r="F11" s="121"/>
      <c r="G11" s="78" t="s">
        <v>132</v>
      </c>
      <c r="H11" s="102"/>
    </row>
    <row r="12" spans="1:9" ht="12" customHeight="1">
      <c r="A12" s="67" t="s">
        <v>38</v>
      </c>
      <c r="B12" s="102">
        <v>7243.5649999999996</v>
      </c>
      <c r="C12" s="100">
        <v>6049.8630000000003</v>
      </c>
      <c r="D12" s="102">
        <v>13973.828</v>
      </c>
      <c r="E12" s="102">
        <v>27559.371999999999</v>
      </c>
      <c r="F12" s="102">
        <v>30405.455000000002</v>
      </c>
      <c r="G12" s="67" t="s">
        <v>38</v>
      </c>
    </row>
    <row r="13" spans="1:9" ht="12" customHeight="1">
      <c r="A13" s="67" t="s">
        <v>39</v>
      </c>
      <c r="B13" s="102">
        <v>37067.858999999997</v>
      </c>
      <c r="C13" s="100">
        <v>58163.51</v>
      </c>
      <c r="D13" s="102">
        <v>86956.716</v>
      </c>
      <c r="E13" s="102">
        <v>83051.861999999994</v>
      </c>
      <c r="F13" s="102">
        <v>89901.879000000001</v>
      </c>
      <c r="G13" s="67" t="s">
        <v>39</v>
      </c>
      <c r="H13" s="26"/>
    </row>
    <row r="14" spans="1:9" ht="12" customHeight="1">
      <c r="A14" s="67" t="s">
        <v>40</v>
      </c>
      <c r="B14" s="102">
        <v>5962.2449999999999</v>
      </c>
      <c r="C14" s="1">
        <v>8521.277</v>
      </c>
      <c r="D14" s="2">
        <v>11844.757</v>
      </c>
      <c r="E14" s="2">
        <v>18520.267</v>
      </c>
      <c r="F14" s="2">
        <v>17357.128000000001</v>
      </c>
      <c r="G14" s="67" t="s">
        <v>40</v>
      </c>
    </row>
    <row r="15" spans="1:9" ht="12" customHeight="1">
      <c r="A15" s="67" t="s">
        <v>41</v>
      </c>
      <c r="B15" s="102">
        <v>7083.0810000000001</v>
      </c>
      <c r="C15" s="1">
        <v>6836.8919999999998</v>
      </c>
      <c r="D15" s="2">
        <v>5132.3220000000001</v>
      </c>
      <c r="E15" s="2">
        <v>5824.8149999999996</v>
      </c>
      <c r="F15" s="2">
        <v>8863.9509999999991</v>
      </c>
      <c r="G15" s="67" t="s">
        <v>41</v>
      </c>
    </row>
    <row r="16" spans="1:9" ht="12" customHeight="1">
      <c r="A16" s="67" t="s">
        <v>1038</v>
      </c>
      <c r="B16" s="102">
        <v>44.646000000000001</v>
      </c>
      <c r="C16" s="1">
        <v>62.71</v>
      </c>
      <c r="D16" s="2">
        <v>73.445999999999998</v>
      </c>
      <c r="E16" s="2">
        <v>0.107</v>
      </c>
      <c r="F16" s="2">
        <v>0.76300000000000001</v>
      </c>
      <c r="G16" s="69" t="s">
        <v>1038</v>
      </c>
    </row>
    <row r="17" spans="1:7" ht="12" customHeight="1">
      <c r="A17" s="67" t="s">
        <v>42</v>
      </c>
      <c r="B17" s="102">
        <v>8017.9970000000003</v>
      </c>
      <c r="C17" s="100">
        <v>8062.7740000000003</v>
      </c>
      <c r="D17" s="102">
        <v>7451.6109999999999</v>
      </c>
      <c r="E17" s="102">
        <v>13064.468999999999</v>
      </c>
      <c r="F17" s="102">
        <v>13859.966</v>
      </c>
      <c r="G17" s="67" t="s">
        <v>42</v>
      </c>
    </row>
    <row r="18" spans="1:7" ht="12" customHeight="1">
      <c r="A18" s="67" t="s">
        <v>43</v>
      </c>
      <c r="B18" s="102">
        <v>51671.982000000004</v>
      </c>
      <c r="C18" s="100">
        <v>63248.862999999998</v>
      </c>
      <c r="D18" s="102">
        <v>164626.636</v>
      </c>
      <c r="E18" s="102">
        <v>421846.95299999998</v>
      </c>
      <c r="F18" s="102">
        <v>251693.06400000001</v>
      </c>
      <c r="G18" s="67" t="s">
        <v>43</v>
      </c>
    </row>
    <row r="19" spans="1:7" ht="12" customHeight="1">
      <c r="A19" s="67" t="s">
        <v>44</v>
      </c>
      <c r="B19" s="102">
        <v>2683.1860000000001</v>
      </c>
      <c r="C19" s="100">
        <v>1822.472</v>
      </c>
      <c r="D19" s="102">
        <v>2822.1610000000001</v>
      </c>
      <c r="E19" s="102">
        <v>4240.384</v>
      </c>
      <c r="F19" s="102">
        <v>3554.1860000000001</v>
      </c>
      <c r="G19" s="67" t="s">
        <v>44</v>
      </c>
    </row>
    <row r="20" spans="1:7" ht="12" customHeight="1">
      <c r="A20" s="67" t="s">
        <v>45</v>
      </c>
      <c r="B20" s="102">
        <v>2983.8710000000001</v>
      </c>
      <c r="C20" s="100">
        <v>3143.4319999999998</v>
      </c>
      <c r="D20" s="102">
        <v>4311.9549999999999</v>
      </c>
      <c r="E20" s="102">
        <v>4776.3339999999998</v>
      </c>
      <c r="F20" s="102">
        <v>7186.701</v>
      </c>
      <c r="G20" s="67" t="s">
        <v>45</v>
      </c>
    </row>
    <row r="21" spans="1:7" ht="12" customHeight="1">
      <c r="A21" s="67" t="s">
        <v>46</v>
      </c>
      <c r="B21" s="102">
        <v>1485.56</v>
      </c>
      <c r="C21" s="100">
        <v>3193.2939999999999</v>
      </c>
      <c r="D21" s="102">
        <v>5557.0940000000001</v>
      </c>
      <c r="E21" s="102">
        <v>7701.14</v>
      </c>
      <c r="F21" s="102">
        <v>10380.617</v>
      </c>
      <c r="G21" s="67" t="s">
        <v>46</v>
      </c>
    </row>
    <row r="22" spans="1:7" ht="12" customHeight="1">
      <c r="A22" s="67" t="s">
        <v>104</v>
      </c>
      <c r="B22" s="102">
        <v>9.9260000000000002</v>
      </c>
      <c r="C22" s="100">
        <v>174.34800000000001</v>
      </c>
      <c r="D22" s="102">
        <v>55.398000000000003</v>
      </c>
      <c r="E22" s="102">
        <v>88.885999999999996</v>
      </c>
      <c r="F22" s="102">
        <v>326.65600000000001</v>
      </c>
      <c r="G22" s="67" t="s">
        <v>104</v>
      </c>
    </row>
    <row r="23" spans="1:7" ht="12" customHeight="1">
      <c r="A23" s="67" t="s">
        <v>47</v>
      </c>
      <c r="B23" s="102">
        <v>7813.4160000000002</v>
      </c>
      <c r="C23" s="100">
        <v>10077.953</v>
      </c>
      <c r="D23" s="102">
        <v>14035.124</v>
      </c>
      <c r="E23" s="102">
        <v>16467.814999999999</v>
      </c>
      <c r="F23" s="102">
        <v>15509.999</v>
      </c>
      <c r="G23" s="67" t="s">
        <v>47</v>
      </c>
    </row>
    <row r="24" spans="1:7" ht="12" customHeight="1">
      <c r="A24" s="67" t="s">
        <v>48</v>
      </c>
      <c r="B24" s="102">
        <v>24563.758999999998</v>
      </c>
      <c r="C24" s="100">
        <v>26096.79</v>
      </c>
      <c r="D24" s="102">
        <v>46814.338000000003</v>
      </c>
      <c r="E24" s="102">
        <v>88914.156000000003</v>
      </c>
      <c r="F24" s="102">
        <v>117475.708</v>
      </c>
      <c r="G24" s="67" t="s">
        <v>48</v>
      </c>
    </row>
    <row r="25" spans="1:7" ht="12" customHeight="1">
      <c r="A25" s="67" t="s">
        <v>49</v>
      </c>
      <c r="B25" s="102">
        <v>5791.433</v>
      </c>
      <c r="C25" s="100">
        <v>5706.3059999999996</v>
      </c>
      <c r="D25" s="102">
        <v>7447.942</v>
      </c>
      <c r="E25" s="102">
        <v>12057.405000000001</v>
      </c>
      <c r="F25" s="102">
        <v>11756.152</v>
      </c>
      <c r="G25" s="67" t="s">
        <v>49</v>
      </c>
    </row>
    <row r="26" spans="1:7" ht="12" customHeight="1">
      <c r="A26" s="67" t="s">
        <v>50</v>
      </c>
      <c r="B26" s="102">
        <v>22858.825000000001</v>
      </c>
      <c r="C26" s="100">
        <v>33901.853999999999</v>
      </c>
      <c r="D26" s="102">
        <v>66743.694000000003</v>
      </c>
      <c r="E26" s="102">
        <v>98391.305999999997</v>
      </c>
      <c r="F26" s="102">
        <v>52756.358999999997</v>
      </c>
      <c r="G26" s="67" t="s">
        <v>50</v>
      </c>
    </row>
    <row r="27" spans="1:7" ht="12" customHeight="1">
      <c r="A27" s="67" t="s">
        <v>105</v>
      </c>
      <c r="B27" s="102">
        <v>28.262</v>
      </c>
      <c r="C27" s="100">
        <v>85.411000000000001</v>
      </c>
      <c r="D27" s="102">
        <v>261.18099999999998</v>
      </c>
      <c r="E27" s="102">
        <v>297.685</v>
      </c>
      <c r="F27" s="102">
        <v>443.37200000000001</v>
      </c>
      <c r="G27" s="67" t="s">
        <v>105</v>
      </c>
    </row>
    <row r="28" spans="1:7" ht="12" customHeight="1">
      <c r="A28" s="67" t="s">
        <v>51</v>
      </c>
      <c r="B28" s="102">
        <v>228.35900000000001</v>
      </c>
      <c r="C28" s="100">
        <v>340.56099999999998</v>
      </c>
      <c r="D28" s="102">
        <v>447.20400000000001</v>
      </c>
      <c r="E28" s="102">
        <v>2660.2689999999998</v>
      </c>
      <c r="F28" s="102">
        <v>509.38299999999998</v>
      </c>
      <c r="G28" s="67" t="s">
        <v>51</v>
      </c>
    </row>
    <row r="29" spans="1:7" ht="12" customHeight="1">
      <c r="A29" s="67" t="s">
        <v>106</v>
      </c>
      <c r="B29" s="102">
        <v>619.625</v>
      </c>
      <c r="C29" s="100">
        <v>149.76</v>
      </c>
      <c r="D29" s="102">
        <v>116.76</v>
      </c>
      <c r="E29" s="102">
        <v>62.287999999999997</v>
      </c>
      <c r="F29" s="102">
        <v>272.58499999999998</v>
      </c>
      <c r="G29" s="67" t="s">
        <v>106</v>
      </c>
    </row>
    <row r="30" spans="1:7" ht="12" customHeight="1">
      <c r="A30" s="67" t="s">
        <v>53</v>
      </c>
      <c r="B30" s="102">
        <v>960.92600000000004</v>
      </c>
      <c r="C30" s="100">
        <v>1678.566</v>
      </c>
      <c r="D30" s="102">
        <v>1477.413</v>
      </c>
      <c r="E30" s="102">
        <v>1786.5519999999999</v>
      </c>
      <c r="F30" s="102">
        <v>1331.923</v>
      </c>
      <c r="G30" s="67" t="s">
        <v>53</v>
      </c>
    </row>
    <row r="31" spans="1:7" ht="12" customHeight="1">
      <c r="A31" s="67" t="s">
        <v>54</v>
      </c>
      <c r="B31" s="102">
        <v>9316.0419999999995</v>
      </c>
      <c r="C31" s="100">
        <v>9235.6779999999999</v>
      </c>
      <c r="D31" s="167">
        <v>14741.225</v>
      </c>
      <c r="E31" s="167">
        <v>21835.61</v>
      </c>
      <c r="F31" s="167">
        <v>21930.736000000001</v>
      </c>
      <c r="G31" s="67" t="s">
        <v>54</v>
      </c>
    </row>
    <row r="32" spans="1:7" s="9" customFormat="1" ht="12" customHeight="1">
      <c r="A32" s="67" t="s">
        <v>55</v>
      </c>
      <c r="B32" s="102">
        <v>1146.6410000000001</v>
      </c>
      <c r="C32" s="100">
        <v>2364.364</v>
      </c>
      <c r="D32" s="102">
        <v>3231.2440000000001</v>
      </c>
      <c r="E32" s="102">
        <v>4171.1750000000002</v>
      </c>
      <c r="F32" s="102">
        <v>3842.9969999999998</v>
      </c>
      <c r="G32" s="67" t="s">
        <v>55</v>
      </c>
    </row>
    <row r="33" spans="1:7" ht="12" customHeight="1">
      <c r="A33" s="67" t="s">
        <v>56</v>
      </c>
      <c r="B33" s="102">
        <v>25084.581999999999</v>
      </c>
      <c r="C33" s="100">
        <v>22377.891</v>
      </c>
      <c r="D33" s="102">
        <v>36779.072</v>
      </c>
      <c r="E33" s="102">
        <v>48824.722000000002</v>
      </c>
      <c r="F33" s="102">
        <v>55918.658000000003</v>
      </c>
      <c r="G33" s="67" t="s">
        <v>56</v>
      </c>
    </row>
    <row r="34" spans="1:7" ht="12" customHeight="1">
      <c r="A34" s="67" t="s">
        <v>57</v>
      </c>
      <c r="B34" s="102">
        <v>352.13799999999998</v>
      </c>
      <c r="C34" s="100">
        <v>1455.278</v>
      </c>
      <c r="D34" s="102">
        <v>1061.9359999999999</v>
      </c>
      <c r="E34" s="102">
        <v>1157.296</v>
      </c>
      <c r="F34" s="102">
        <v>1829.248</v>
      </c>
      <c r="G34" s="67" t="s">
        <v>57</v>
      </c>
    </row>
    <row r="35" spans="1:7" ht="12" customHeight="1">
      <c r="A35" s="67" t="s">
        <v>52</v>
      </c>
      <c r="B35" s="102">
        <v>682.48800000000006</v>
      </c>
      <c r="C35" s="100">
        <v>999.16</v>
      </c>
      <c r="D35" s="102">
        <v>128.482</v>
      </c>
      <c r="E35" s="102">
        <v>1365.4939999999999</v>
      </c>
      <c r="F35" s="102">
        <v>510.565</v>
      </c>
      <c r="G35" s="67" t="s">
        <v>52</v>
      </c>
    </row>
    <row r="36" spans="1:7" ht="12" customHeight="1">
      <c r="A36" s="67" t="s">
        <v>58</v>
      </c>
      <c r="B36" s="102">
        <v>1319903.9410000001</v>
      </c>
      <c r="C36" s="100">
        <v>1911522.3</v>
      </c>
      <c r="D36" s="102">
        <v>2406031.679</v>
      </c>
      <c r="E36" s="102">
        <v>2282845.8429999999</v>
      </c>
      <c r="F36" s="102">
        <v>2739838.99</v>
      </c>
      <c r="G36" s="67" t="s">
        <v>58</v>
      </c>
    </row>
    <row r="37" spans="1:7" ht="12" customHeight="1">
      <c r="A37" s="67" t="s">
        <v>59</v>
      </c>
      <c r="B37" s="102">
        <v>2029.1869999999999</v>
      </c>
      <c r="C37" s="100">
        <v>3828.47</v>
      </c>
      <c r="D37" s="102">
        <v>6418.5060000000003</v>
      </c>
      <c r="E37" s="102">
        <v>6915.415</v>
      </c>
      <c r="F37" s="102">
        <v>7598.4650000000001</v>
      </c>
      <c r="G37" s="67" t="s">
        <v>59</v>
      </c>
    </row>
    <row r="38" spans="1:7" ht="12" customHeight="1">
      <c r="A38" s="67" t="s">
        <v>369</v>
      </c>
      <c r="B38" s="102">
        <v>9138.0040000000008</v>
      </c>
      <c r="C38" s="100">
        <v>2448.2930000000001</v>
      </c>
      <c r="D38" s="102">
        <v>4259.2830000000004</v>
      </c>
      <c r="E38" s="102">
        <v>6967.4949999999999</v>
      </c>
      <c r="F38" s="102">
        <v>5963.9690000000001</v>
      </c>
      <c r="G38" s="67" t="s">
        <v>369</v>
      </c>
    </row>
    <row r="39" spans="1:7" ht="12" customHeight="1">
      <c r="A39" s="67" t="s">
        <v>60</v>
      </c>
      <c r="B39" s="102">
        <v>2753.3209999999999</v>
      </c>
      <c r="C39" s="100">
        <v>2871.3820000000001</v>
      </c>
      <c r="D39" s="102">
        <v>4906.0010000000002</v>
      </c>
      <c r="E39" s="102">
        <v>8414.6740000000009</v>
      </c>
      <c r="F39" s="102">
        <v>7554.5889999999999</v>
      </c>
      <c r="G39" s="67" t="s">
        <v>60</v>
      </c>
    </row>
    <row r="40" spans="1:7" ht="12" customHeight="1">
      <c r="A40" s="67" t="s">
        <v>107</v>
      </c>
      <c r="B40" s="102">
        <v>13620.239</v>
      </c>
      <c r="C40" s="100">
        <v>13237.383</v>
      </c>
      <c r="D40" s="102">
        <v>14408.084999999999</v>
      </c>
      <c r="E40" s="102">
        <v>21116.353999999999</v>
      </c>
      <c r="F40" s="102">
        <v>15711.941999999999</v>
      </c>
      <c r="G40" s="67" t="s">
        <v>107</v>
      </c>
    </row>
    <row r="41" spans="1:7" ht="12" customHeight="1">
      <c r="A41" s="213" t="s">
        <v>516</v>
      </c>
      <c r="B41" s="102"/>
      <c r="G41" s="48" t="s">
        <v>519</v>
      </c>
    </row>
    <row r="42" spans="1:7" s="8" customFormat="1" ht="13.5" customHeight="1">
      <c r="A42" s="213" t="s">
        <v>631</v>
      </c>
      <c r="B42" s="102">
        <v>10249.596</v>
      </c>
      <c r="C42" s="100">
        <v>11201.322</v>
      </c>
      <c r="D42" s="102">
        <v>32262.814999999999</v>
      </c>
      <c r="E42" s="102">
        <v>91253.38</v>
      </c>
      <c r="F42" s="102">
        <v>55539.892999999996</v>
      </c>
      <c r="G42" s="3" t="s">
        <v>842</v>
      </c>
    </row>
    <row r="43" spans="1:7" s="8" customFormat="1" ht="12" customHeight="1">
      <c r="A43" s="67" t="s">
        <v>61</v>
      </c>
      <c r="B43" s="102">
        <v>51765.298999999999</v>
      </c>
      <c r="C43" s="100">
        <v>54603.315000000002</v>
      </c>
      <c r="D43" s="102">
        <v>36960.976999999999</v>
      </c>
      <c r="E43" s="102">
        <v>45858.997000000003</v>
      </c>
      <c r="F43" s="102">
        <v>39537.084999999999</v>
      </c>
      <c r="G43" s="67" t="s">
        <v>61</v>
      </c>
    </row>
    <row r="44" spans="1:7" ht="12" customHeight="1">
      <c r="A44" s="67" t="s">
        <v>62</v>
      </c>
      <c r="B44" s="102">
        <v>12279.446</v>
      </c>
      <c r="C44" s="100">
        <v>2779.0830000000001</v>
      </c>
      <c r="D44" s="102">
        <v>3501.0819999999999</v>
      </c>
      <c r="E44" s="102">
        <v>12700.643</v>
      </c>
      <c r="F44" s="102">
        <v>11158.085999999999</v>
      </c>
      <c r="G44" s="67" t="s">
        <v>62</v>
      </c>
    </row>
    <row r="45" spans="1:7" ht="12" customHeight="1">
      <c r="A45" s="67" t="s">
        <v>63</v>
      </c>
      <c r="B45" s="102">
        <v>27229.912</v>
      </c>
      <c r="C45" s="100">
        <v>36791.076999999997</v>
      </c>
      <c r="D45" s="102">
        <v>59617.932999999997</v>
      </c>
      <c r="E45" s="102">
        <v>81703.913</v>
      </c>
      <c r="F45" s="102">
        <v>66512.130999999994</v>
      </c>
      <c r="G45" s="67" t="s">
        <v>63</v>
      </c>
    </row>
    <row r="46" spans="1:7" ht="12" customHeight="1">
      <c r="A46" s="67" t="s">
        <v>64</v>
      </c>
      <c r="B46" s="102">
        <v>470.88600000000002</v>
      </c>
      <c r="C46" s="100">
        <v>397.24</v>
      </c>
      <c r="D46" s="102">
        <v>514.11</v>
      </c>
      <c r="E46" s="102">
        <v>1029.4829999999999</v>
      </c>
      <c r="F46" s="102">
        <v>1343.84</v>
      </c>
      <c r="G46" s="67" t="s">
        <v>64</v>
      </c>
    </row>
    <row r="47" spans="1:7" ht="12" customHeight="1">
      <c r="A47" s="67" t="s">
        <v>695</v>
      </c>
      <c r="B47" s="102">
        <v>6396.3190000000004</v>
      </c>
      <c r="C47" s="100">
        <v>5971.6350000000002</v>
      </c>
      <c r="D47" s="102">
        <v>16975.166000000001</v>
      </c>
      <c r="E47" s="102">
        <v>19182.666000000001</v>
      </c>
      <c r="F47" s="102">
        <v>23404.409</v>
      </c>
      <c r="G47" s="67" t="s">
        <v>65</v>
      </c>
    </row>
    <row r="48" spans="1:7" ht="12" customHeight="1">
      <c r="A48" s="67" t="s">
        <v>66</v>
      </c>
      <c r="B48" s="102">
        <v>7063.085</v>
      </c>
      <c r="C48" s="100">
        <v>10891.966</v>
      </c>
      <c r="D48" s="102">
        <v>9703.4310000000005</v>
      </c>
      <c r="E48" s="102">
        <v>14203.486000000001</v>
      </c>
      <c r="F48" s="102">
        <v>15674.221</v>
      </c>
      <c r="G48" s="67" t="s">
        <v>66</v>
      </c>
    </row>
    <row r="49" spans="1:9" ht="12" customHeight="1">
      <c r="A49" s="67" t="s">
        <v>67</v>
      </c>
      <c r="B49" s="102">
        <v>8905.8909999999996</v>
      </c>
      <c r="C49" s="100">
        <v>12259.715</v>
      </c>
      <c r="D49" s="102">
        <v>14354.906000000001</v>
      </c>
      <c r="E49" s="102">
        <v>15818.865</v>
      </c>
      <c r="F49" s="102">
        <v>8264.5159999999996</v>
      </c>
      <c r="G49" s="67" t="s">
        <v>67</v>
      </c>
    </row>
    <row r="50" spans="1:9" ht="12" customHeight="1">
      <c r="A50" s="96" t="s">
        <v>68</v>
      </c>
      <c r="B50" s="102">
        <v>1945.23</v>
      </c>
      <c r="C50" s="100">
        <v>1085.355</v>
      </c>
      <c r="D50" s="102">
        <v>2199.8130000000001</v>
      </c>
      <c r="E50" s="102">
        <v>3470.9679999999998</v>
      </c>
      <c r="F50" s="102">
        <v>3697.3420000000001</v>
      </c>
      <c r="G50" s="96" t="s">
        <v>68</v>
      </c>
    </row>
    <row r="51" spans="1:9" ht="12.75" customHeight="1">
      <c r="C51" s="26"/>
      <c r="D51" s="117"/>
      <c r="E51" s="117"/>
      <c r="F51" s="117"/>
      <c r="G51" s="96"/>
    </row>
    <row r="52" spans="1:9" ht="12" customHeight="1">
      <c r="A52" s="93" t="s">
        <v>399</v>
      </c>
      <c r="B52" s="104">
        <v>1849913.6660000002</v>
      </c>
      <c r="C52" s="123">
        <v>3045970.5549999988</v>
      </c>
      <c r="D52" s="104">
        <v>6309667.3780000005</v>
      </c>
      <c r="E52" s="104">
        <v>7031203.1390000004</v>
      </c>
      <c r="F52" s="104">
        <v>6828613.7149999999</v>
      </c>
      <c r="G52" s="93" t="s">
        <v>108</v>
      </c>
      <c r="H52" s="26"/>
      <c r="I52" s="26"/>
    </row>
    <row r="53" spans="1:9" ht="12" customHeight="1">
      <c r="A53" s="16" t="s">
        <v>518</v>
      </c>
      <c r="B53" s="102"/>
      <c r="C53" s="100"/>
      <c r="D53" s="120"/>
      <c r="E53" s="120"/>
      <c r="F53" s="3"/>
      <c r="G53" s="67" t="s">
        <v>386</v>
      </c>
      <c r="H53" s="26"/>
    </row>
    <row r="54" spans="1:9" ht="12" customHeight="1">
      <c r="A54" s="67" t="s">
        <v>670</v>
      </c>
      <c r="B54" s="102">
        <v>1905.0340000000001</v>
      </c>
      <c r="C54" s="100">
        <v>5615.91</v>
      </c>
      <c r="D54" s="102">
        <v>3122.942</v>
      </c>
      <c r="E54" s="102">
        <v>4584.0240000000003</v>
      </c>
      <c r="F54" s="102">
        <v>2841.6959999999999</v>
      </c>
      <c r="G54" s="67" t="s">
        <v>69</v>
      </c>
    </row>
    <row r="55" spans="1:9" ht="12" customHeight="1">
      <c r="A55" s="67" t="s">
        <v>70</v>
      </c>
      <c r="B55" s="102">
        <v>4771.5969999999998</v>
      </c>
      <c r="C55" s="100">
        <v>3357.7</v>
      </c>
      <c r="D55" s="102">
        <v>5119.28</v>
      </c>
      <c r="E55" s="102">
        <v>3816.38</v>
      </c>
      <c r="F55" s="102">
        <v>2153.16</v>
      </c>
      <c r="G55" s="67" t="s">
        <v>70</v>
      </c>
    </row>
    <row r="56" spans="1:9" ht="12" customHeight="1">
      <c r="A56" s="67" t="s">
        <v>530</v>
      </c>
      <c r="B56" s="102">
        <v>199.745</v>
      </c>
      <c r="C56" s="100">
        <v>2425.1260000000002</v>
      </c>
      <c r="D56" s="102">
        <v>5322.2979999999998</v>
      </c>
      <c r="E56" s="102">
        <v>4252.0720000000001</v>
      </c>
      <c r="F56" s="102">
        <v>4581.6729999999998</v>
      </c>
      <c r="G56" s="96" t="s">
        <v>71</v>
      </c>
    </row>
    <row r="57" spans="1:9" ht="12" customHeight="1">
      <c r="A57" s="69" t="s">
        <v>109</v>
      </c>
      <c r="B57" s="102">
        <v>1911.404</v>
      </c>
      <c r="C57" s="100">
        <v>1532.7260000000001</v>
      </c>
      <c r="D57" s="102">
        <v>1756.152</v>
      </c>
      <c r="E57" s="102">
        <v>2354.5160000000001</v>
      </c>
      <c r="F57" s="102">
        <v>4694.7579999999998</v>
      </c>
      <c r="G57" s="69" t="s">
        <v>109</v>
      </c>
    </row>
    <row r="58" spans="1:9" ht="12" customHeight="1">
      <c r="A58" s="69" t="s">
        <v>110</v>
      </c>
      <c r="B58" s="102">
        <v>0</v>
      </c>
      <c r="C58" s="2">
        <v>1.9410000000000001</v>
      </c>
      <c r="D58" s="2">
        <v>2.173</v>
      </c>
      <c r="E58" s="2">
        <v>0</v>
      </c>
      <c r="F58" s="2">
        <v>40.802</v>
      </c>
      <c r="G58" s="69" t="s">
        <v>110</v>
      </c>
    </row>
    <row r="59" spans="1:9" ht="12" customHeight="1">
      <c r="A59" s="67" t="s">
        <v>72</v>
      </c>
      <c r="B59" s="102">
        <v>4799.7659999999996</v>
      </c>
      <c r="C59" s="100">
        <v>28626.754000000001</v>
      </c>
      <c r="D59" s="102">
        <v>35782.493999999999</v>
      </c>
      <c r="E59" s="102">
        <v>84213.909</v>
      </c>
      <c r="F59" s="102">
        <v>74540.793000000005</v>
      </c>
      <c r="G59" s="67" t="s">
        <v>72</v>
      </c>
    </row>
    <row r="60" spans="1:9" ht="12" customHeight="1">
      <c r="A60" s="67" t="s">
        <v>73</v>
      </c>
      <c r="B60" s="102">
        <v>8837.634</v>
      </c>
      <c r="C60" s="100">
        <v>19267.838</v>
      </c>
      <c r="D60" s="102">
        <v>22741.831999999999</v>
      </c>
      <c r="E60" s="102">
        <v>34990.449000000001</v>
      </c>
      <c r="F60" s="102">
        <v>84787.565000000002</v>
      </c>
      <c r="G60" s="67" t="s">
        <v>73</v>
      </c>
    </row>
    <row r="61" spans="1:9" ht="12" customHeight="1">
      <c r="A61" s="67" t="s">
        <v>74</v>
      </c>
      <c r="B61" s="102">
        <v>4473.08</v>
      </c>
      <c r="C61" s="100">
        <v>1738.962</v>
      </c>
      <c r="D61" s="102">
        <v>2735.799</v>
      </c>
      <c r="E61" s="102">
        <v>5137.0240000000003</v>
      </c>
      <c r="F61" s="102">
        <v>3731.4450000000002</v>
      </c>
      <c r="G61" s="67" t="s">
        <v>74</v>
      </c>
    </row>
    <row r="62" spans="1:9" ht="12" customHeight="1">
      <c r="A62" s="67" t="s">
        <v>75</v>
      </c>
      <c r="B62" s="102">
        <v>41741.445</v>
      </c>
      <c r="C62" s="100">
        <v>45483.635000000002</v>
      </c>
      <c r="D62" s="102">
        <v>107390.395</v>
      </c>
      <c r="E62" s="102">
        <v>88479.835000000006</v>
      </c>
      <c r="F62" s="102">
        <v>89487.168999999994</v>
      </c>
      <c r="G62" s="67" t="s">
        <v>75</v>
      </c>
    </row>
    <row r="63" spans="1:9">
      <c r="A63" s="67" t="s">
        <v>111</v>
      </c>
      <c r="B63" s="102">
        <v>1641.6510000000001</v>
      </c>
      <c r="C63" s="100">
        <v>3097.1819999999998</v>
      </c>
      <c r="D63" s="102">
        <v>4482.8729999999996</v>
      </c>
      <c r="E63" s="102">
        <v>7167.4920000000002</v>
      </c>
      <c r="F63" s="102">
        <v>5326.384</v>
      </c>
      <c r="G63" s="67" t="s">
        <v>111</v>
      </c>
    </row>
    <row r="64" spans="1:9">
      <c r="A64" s="67" t="s">
        <v>76</v>
      </c>
      <c r="B64" s="102">
        <v>788.23800000000006</v>
      </c>
      <c r="C64" s="100">
        <v>134.72999999999999</v>
      </c>
      <c r="D64" s="102">
        <v>358.58100000000002</v>
      </c>
      <c r="E64" s="102">
        <v>399.54700000000003</v>
      </c>
      <c r="F64" s="102">
        <v>399.37400000000002</v>
      </c>
      <c r="G64" s="67" t="s">
        <v>76</v>
      </c>
    </row>
    <row r="65" spans="1:7">
      <c r="A65" s="67" t="s">
        <v>77</v>
      </c>
      <c r="B65" s="102">
        <v>0</v>
      </c>
      <c r="C65" s="100">
        <v>0</v>
      </c>
      <c r="D65" s="102">
        <v>0</v>
      </c>
      <c r="E65" s="102">
        <v>0</v>
      </c>
      <c r="F65" s="102">
        <v>6.2960000000000003</v>
      </c>
      <c r="G65" s="67" t="s">
        <v>77</v>
      </c>
    </row>
    <row r="66" spans="1:7">
      <c r="A66" s="67" t="s">
        <v>78</v>
      </c>
      <c r="B66" s="102">
        <v>17943.575000000001</v>
      </c>
      <c r="C66" s="100">
        <v>25850.716</v>
      </c>
      <c r="D66" s="102">
        <v>34573.07</v>
      </c>
      <c r="E66" s="102">
        <v>40622.167000000001</v>
      </c>
      <c r="F66" s="102">
        <v>40166.317999999999</v>
      </c>
      <c r="G66" s="67" t="s">
        <v>78</v>
      </c>
    </row>
    <row r="67" spans="1:7">
      <c r="A67" s="67" t="s">
        <v>529</v>
      </c>
      <c r="B67" s="102">
        <v>523601.37699999998</v>
      </c>
      <c r="C67" s="100">
        <v>661839.4</v>
      </c>
      <c r="D67" s="100">
        <v>770215.58200000005</v>
      </c>
      <c r="E67" s="100">
        <v>922422.15800000005</v>
      </c>
      <c r="F67" s="100">
        <v>978855.56299999997</v>
      </c>
      <c r="G67" s="67" t="s">
        <v>79</v>
      </c>
    </row>
    <row r="68" spans="1:7">
      <c r="A68" s="67" t="s">
        <v>112</v>
      </c>
      <c r="B68" s="102">
        <v>260.88299999999998</v>
      </c>
      <c r="C68" s="100">
        <v>225.5</v>
      </c>
      <c r="D68" s="102">
        <v>460.608</v>
      </c>
      <c r="E68" s="102">
        <v>1461.28</v>
      </c>
      <c r="F68" s="102">
        <v>1333.5350000000001</v>
      </c>
      <c r="G68" s="67" t="s">
        <v>112</v>
      </c>
    </row>
    <row r="69" spans="1:7" ht="15" customHeight="1">
      <c r="A69" s="67" t="s">
        <v>80</v>
      </c>
      <c r="B69" s="27">
        <v>284.82900000000001</v>
      </c>
      <c r="C69" s="27">
        <v>50.652999999999999</v>
      </c>
      <c r="D69" s="27">
        <v>54.011000000000003</v>
      </c>
      <c r="E69" s="27">
        <v>315.339</v>
      </c>
      <c r="F69" s="27">
        <v>96.772000000000006</v>
      </c>
      <c r="G69" s="67" t="s">
        <v>80</v>
      </c>
    </row>
    <row r="70" spans="1:7" ht="12" customHeight="1">
      <c r="A70" s="67" t="s">
        <v>784</v>
      </c>
      <c r="B70" s="27">
        <v>737927.29700000002</v>
      </c>
      <c r="C70" s="27">
        <v>1463823.0959999999</v>
      </c>
      <c r="D70" s="27">
        <v>4069468.372</v>
      </c>
      <c r="E70" s="27">
        <v>5353257.3360000001</v>
      </c>
      <c r="F70" s="27">
        <v>5452774.6189999999</v>
      </c>
      <c r="G70" s="67" t="s">
        <v>785</v>
      </c>
    </row>
    <row r="71" spans="1:7" ht="12" customHeight="1">
      <c r="A71" s="67" t="s">
        <v>844</v>
      </c>
      <c r="B71" s="27">
        <v>1045.3989999999999</v>
      </c>
      <c r="C71" s="27">
        <v>1020.732</v>
      </c>
      <c r="D71" s="27">
        <v>2082.1210000000001</v>
      </c>
      <c r="E71" s="27">
        <v>3633.308</v>
      </c>
      <c r="F71" s="27">
        <v>11961.388999999999</v>
      </c>
      <c r="G71" s="67" t="s">
        <v>839</v>
      </c>
    </row>
    <row r="72" spans="1:7" ht="12" customHeight="1">
      <c r="A72" s="67" t="s">
        <v>81</v>
      </c>
      <c r="B72" s="27">
        <v>5.9569999999999999</v>
      </c>
      <c r="C72" s="27">
        <v>32.299999999999997</v>
      </c>
      <c r="D72" s="27">
        <v>60.612000000000002</v>
      </c>
      <c r="E72" s="27">
        <v>6.9820000000000002</v>
      </c>
      <c r="F72" s="27">
        <v>3.35</v>
      </c>
      <c r="G72" s="67" t="s">
        <v>81</v>
      </c>
    </row>
    <row r="73" spans="1:7" ht="12" customHeight="1">
      <c r="A73" s="96" t="s">
        <v>113</v>
      </c>
      <c r="B73" s="27">
        <v>3681.6089999999999</v>
      </c>
      <c r="C73" s="27">
        <v>2985.6419999999998</v>
      </c>
      <c r="D73" s="27">
        <v>7997.4889999999996</v>
      </c>
      <c r="E73" s="27">
        <v>18457.286</v>
      </c>
      <c r="F73" s="27">
        <v>4747.8670000000002</v>
      </c>
      <c r="G73" s="96" t="s">
        <v>113</v>
      </c>
    </row>
    <row r="74" spans="1:7" ht="12" customHeight="1">
      <c r="A74" s="67" t="s">
        <v>82</v>
      </c>
      <c r="B74" s="27">
        <v>0</v>
      </c>
      <c r="C74" s="27">
        <v>7.1</v>
      </c>
      <c r="D74" s="27">
        <v>357.18700000000001</v>
      </c>
      <c r="E74" s="27">
        <v>2119.8000000000002</v>
      </c>
      <c r="F74" s="27">
        <v>1270.7239999999999</v>
      </c>
      <c r="G74" s="67" t="s">
        <v>82</v>
      </c>
    </row>
    <row r="75" spans="1:7" ht="12" customHeight="1">
      <c r="A75" s="213" t="s">
        <v>525</v>
      </c>
      <c r="B75" s="27"/>
      <c r="C75" s="27"/>
      <c r="G75" s="67" t="s">
        <v>528</v>
      </c>
    </row>
    <row r="76" spans="1:7" ht="12" customHeight="1">
      <c r="A76" s="213" t="s">
        <v>527</v>
      </c>
      <c r="B76" s="27">
        <v>8119.5730000000003</v>
      </c>
      <c r="C76" s="27">
        <v>14993.483</v>
      </c>
      <c r="D76" s="27">
        <v>24735.591</v>
      </c>
      <c r="E76" s="27">
        <v>49314.974999999999</v>
      </c>
      <c r="F76" s="27">
        <v>62614.911</v>
      </c>
      <c r="G76" s="67" t="s">
        <v>874</v>
      </c>
    </row>
    <row r="77" spans="1:7" ht="12" customHeight="1">
      <c r="A77" s="96" t="s">
        <v>83</v>
      </c>
      <c r="B77" s="27">
        <v>5463.1170000000002</v>
      </c>
      <c r="C77" s="27">
        <v>7742.7709999999997</v>
      </c>
      <c r="D77" s="27">
        <v>10669.069</v>
      </c>
      <c r="E77" s="27">
        <v>18773.058000000001</v>
      </c>
      <c r="F77" s="27">
        <v>14238.442999999999</v>
      </c>
      <c r="G77" s="96" t="s">
        <v>83</v>
      </c>
    </row>
    <row r="78" spans="1:7" ht="12" customHeight="1">
      <c r="A78" s="67" t="s">
        <v>786</v>
      </c>
      <c r="B78" s="27">
        <v>47760.607000000004</v>
      </c>
      <c r="C78" s="27">
        <v>54750.684000000001</v>
      </c>
      <c r="D78" s="27">
        <v>156538.27499999999</v>
      </c>
      <c r="E78" s="27">
        <v>550725.04099999997</v>
      </c>
      <c r="F78" s="27">
        <v>432300.163</v>
      </c>
      <c r="G78" s="67" t="s">
        <v>720</v>
      </c>
    </row>
    <row r="79" spans="1:7" ht="12" customHeight="1">
      <c r="A79" s="67" t="s">
        <v>523</v>
      </c>
      <c r="B79" s="27">
        <v>569.03</v>
      </c>
      <c r="C79" s="27">
        <v>50.426000000000002</v>
      </c>
      <c r="D79" s="27">
        <v>20.509</v>
      </c>
      <c r="E79" s="27">
        <v>349.81700000000001</v>
      </c>
      <c r="F79" s="27">
        <v>24.524999999999999</v>
      </c>
      <c r="G79" s="67" t="s">
        <v>84</v>
      </c>
    </row>
    <row r="80" spans="1:7" ht="12" customHeight="1">
      <c r="A80" s="67" t="s">
        <v>85</v>
      </c>
      <c r="B80" s="27">
        <v>676.11599999999999</v>
      </c>
      <c r="C80" s="27">
        <v>559.005</v>
      </c>
      <c r="D80" s="27">
        <v>2085.1970000000001</v>
      </c>
      <c r="E80" s="27">
        <v>4549.0829999999996</v>
      </c>
      <c r="F80" s="27">
        <v>8032.2049999999999</v>
      </c>
      <c r="G80" s="67" t="s">
        <v>85</v>
      </c>
    </row>
    <row r="81" spans="1:7" s="9" customFormat="1" ht="12" customHeight="1">
      <c r="A81" s="3" t="s">
        <v>403</v>
      </c>
      <c r="B81" s="27">
        <v>21.8</v>
      </c>
      <c r="C81" s="27">
        <v>86.751000000000005</v>
      </c>
      <c r="D81" s="27">
        <v>75.525999999999996</v>
      </c>
      <c r="E81" s="27">
        <v>28.416</v>
      </c>
      <c r="F81" s="27">
        <v>49.191000000000003</v>
      </c>
      <c r="G81" s="3" t="s">
        <v>403</v>
      </c>
    </row>
    <row r="82" spans="1:7" ht="12" customHeight="1">
      <c r="A82" s="3" t="s">
        <v>522</v>
      </c>
      <c r="B82" s="27">
        <v>9181.0190000000002</v>
      </c>
      <c r="C82" s="100">
        <v>4100.0510000000004</v>
      </c>
      <c r="D82" s="102">
        <v>1707.123</v>
      </c>
      <c r="E82" s="102">
        <v>1180.4469999999999</v>
      </c>
      <c r="F82" s="102">
        <v>1654.9880000000001</v>
      </c>
      <c r="G82" s="67" t="s">
        <v>86</v>
      </c>
    </row>
    <row r="83" spans="1:7" ht="12" customHeight="1">
      <c r="A83" s="67" t="s">
        <v>87</v>
      </c>
      <c r="B83" s="27">
        <v>2819.797</v>
      </c>
      <c r="C83" s="27">
        <v>2240</v>
      </c>
      <c r="D83" s="27">
        <v>6909.3050000000003</v>
      </c>
      <c r="E83" s="27">
        <v>22170.251</v>
      </c>
      <c r="F83" s="27">
        <v>14017.647999999999</v>
      </c>
      <c r="G83" s="67" t="s">
        <v>87</v>
      </c>
    </row>
    <row r="84" spans="1:7" ht="12" customHeight="1">
      <c r="A84" s="67" t="s">
        <v>88</v>
      </c>
      <c r="B84" s="27">
        <v>3857.136</v>
      </c>
      <c r="C84" s="27">
        <v>2880.2</v>
      </c>
      <c r="D84" s="27">
        <v>8891.81</v>
      </c>
      <c r="E84" s="27">
        <v>25468.451000000001</v>
      </c>
      <c r="F84" s="27">
        <v>29304.358</v>
      </c>
      <c r="G84" s="67" t="s">
        <v>88</v>
      </c>
    </row>
    <row r="85" spans="1:7" ht="12" customHeight="1">
      <c r="A85" s="3" t="s">
        <v>1042</v>
      </c>
      <c r="B85" s="27">
        <v>7202.8980000000001</v>
      </c>
      <c r="C85" s="100">
        <v>32779.402999999998</v>
      </c>
      <c r="D85" s="102">
        <v>77428.217999999993</v>
      </c>
      <c r="E85" s="102">
        <v>58926.012999999999</v>
      </c>
      <c r="F85" s="102">
        <v>77541.710999999996</v>
      </c>
      <c r="G85" s="67" t="s">
        <v>89</v>
      </c>
    </row>
    <row r="86" spans="1:7" ht="12" customHeight="1">
      <c r="A86" s="67" t="s">
        <v>727</v>
      </c>
      <c r="B86" s="27">
        <v>194880.39</v>
      </c>
      <c r="C86" s="27">
        <v>321603.14799999999</v>
      </c>
      <c r="D86" s="102">
        <v>488251.538</v>
      </c>
      <c r="E86" s="102">
        <v>453435.64299999998</v>
      </c>
      <c r="F86" s="102">
        <v>364064.239</v>
      </c>
      <c r="G86" s="67" t="s">
        <v>90</v>
      </c>
    </row>
    <row r="87" spans="1:7" ht="12" customHeight="1">
      <c r="A87" s="3" t="s">
        <v>1043</v>
      </c>
      <c r="B87" s="27">
        <v>188988.15700000001</v>
      </c>
      <c r="C87" s="100">
        <v>316766.94500000001</v>
      </c>
      <c r="D87" s="102">
        <v>362607.70400000003</v>
      </c>
      <c r="E87" s="102">
        <v>403222.08199999999</v>
      </c>
      <c r="F87" s="102">
        <v>498439.82500000001</v>
      </c>
      <c r="G87" s="67" t="s">
        <v>91</v>
      </c>
    </row>
    <row r="88" spans="1:7" ht="12" customHeight="1">
      <c r="A88" s="67" t="s">
        <v>692</v>
      </c>
      <c r="B88" s="27">
        <v>506.04700000000003</v>
      </c>
      <c r="C88" s="27">
        <v>267.09899999999999</v>
      </c>
      <c r="D88" s="27">
        <v>1624.029</v>
      </c>
      <c r="E88" s="27">
        <v>1080.6089999999999</v>
      </c>
      <c r="F88" s="27">
        <v>2471.5619999999999</v>
      </c>
      <c r="G88" s="67" t="s">
        <v>692</v>
      </c>
    </row>
    <row r="89" spans="1:7" ht="12" customHeight="1">
      <c r="A89" s="67" t="s">
        <v>114</v>
      </c>
      <c r="B89" s="27">
        <v>1648.1769999999999</v>
      </c>
      <c r="C89" s="27">
        <v>1575.472</v>
      </c>
      <c r="D89" s="102">
        <v>1298.126</v>
      </c>
      <c r="E89" s="102">
        <v>2887.614</v>
      </c>
      <c r="F89" s="102">
        <v>2014.3889999999999</v>
      </c>
      <c r="G89" s="67" t="s">
        <v>114</v>
      </c>
    </row>
    <row r="90" spans="1:7" ht="12" customHeight="1">
      <c r="A90" s="96" t="s">
        <v>92</v>
      </c>
      <c r="B90" s="27">
        <v>22103.550999999999</v>
      </c>
      <c r="C90" s="27">
        <v>18293.169000000002</v>
      </c>
      <c r="D90" s="27">
        <v>92045.92</v>
      </c>
      <c r="E90" s="27">
        <v>254975.098</v>
      </c>
      <c r="F90" s="27">
        <v>118797.17200000001</v>
      </c>
      <c r="G90" s="96" t="s">
        <v>92</v>
      </c>
    </row>
    <row r="91" spans="1:7" ht="8.25" customHeight="1">
      <c r="A91" s="96"/>
      <c r="B91" s="27"/>
      <c r="C91" s="27"/>
      <c r="D91" s="27"/>
      <c r="E91" s="27"/>
      <c r="F91" s="3"/>
      <c r="G91" s="96"/>
    </row>
    <row r="92" spans="1:7" ht="12" customHeight="1">
      <c r="A92" s="93" t="s">
        <v>93</v>
      </c>
      <c r="B92" s="53">
        <v>142230.087</v>
      </c>
      <c r="C92" s="53">
        <v>174468.09099999999</v>
      </c>
      <c r="D92" s="53">
        <v>332577.85200000001</v>
      </c>
      <c r="E92" s="53">
        <v>556208.01399999997</v>
      </c>
      <c r="F92" s="53">
        <v>359275.59600000002</v>
      </c>
      <c r="G92" s="93" t="s">
        <v>93</v>
      </c>
    </row>
    <row r="93" spans="1:7" ht="12" customHeight="1">
      <c r="A93" s="16" t="s">
        <v>518</v>
      </c>
      <c r="B93" s="27"/>
      <c r="C93" s="27"/>
      <c r="D93" s="27"/>
      <c r="E93" s="27"/>
      <c r="F93" s="3"/>
      <c r="G93" s="78" t="s">
        <v>132</v>
      </c>
    </row>
    <row r="94" spans="1:7" ht="12" customHeight="1">
      <c r="A94" s="69" t="s">
        <v>1041</v>
      </c>
      <c r="B94" s="27">
        <v>373.32799999999997</v>
      </c>
      <c r="C94" s="27">
        <v>2.8559999999999999</v>
      </c>
      <c r="D94" s="27">
        <v>765</v>
      </c>
      <c r="E94" s="27">
        <v>586.48</v>
      </c>
      <c r="F94" s="27">
        <v>5.16</v>
      </c>
      <c r="G94" s="96" t="s">
        <v>1041</v>
      </c>
    </row>
    <row r="95" spans="1:7" ht="12" customHeight="1">
      <c r="A95" s="69" t="s">
        <v>115</v>
      </c>
      <c r="B95" s="27">
        <v>152.04499999999999</v>
      </c>
      <c r="C95" s="27">
        <v>2297.201</v>
      </c>
      <c r="D95" s="27">
        <v>2175.357</v>
      </c>
      <c r="E95" s="27">
        <v>1162.7049999999999</v>
      </c>
      <c r="F95" s="27">
        <v>168.16399999999999</v>
      </c>
      <c r="G95" s="96" t="s">
        <v>115</v>
      </c>
    </row>
    <row r="96" spans="1:7" ht="12" customHeight="1">
      <c r="A96" s="67" t="s">
        <v>116</v>
      </c>
      <c r="B96" s="27">
        <v>2780.1689999999999</v>
      </c>
      <c r="C96" s="27">
        <v>6830.5919999999996</v>
      </c>
      <c r="D96" s="27">
        <v>45778.213000000003</v>
      </c>
      <c r="E96" s="27">
        <v>1207.6610000000001</v>
      </c>
      <c r="F96" s="27">
        <v>1210.7190000000001</v>
      </c>
      <c r="G96" s="67" t="s">
        <v>116</v>
      </c>
    </row>
    <row r="97" spans="1:8" s="9" customFormat="1" ht="13.5" customHeight="1">
      <c r="A97" s="67" t="s">
        <v>628</v>
      </c>
      <c r="B97" s="27">
        <v>19.399999999999999</v>
      </c>
      <c r="C97" s="27">
        <v>19.7</v>
      </c>
      <c r="D97" s="1">
        <v>65.8</v>
      </c>
      <c r="E97" s="1">
        <v>240.559</v>
      </c>
      <c r="F97" s="1">
        <v>361.45400000000001</v>
      </c>
      <c r="G97" s="69" t="s">
        <v>1085</v>
      </c>
    </row>
    <row r="98" spans="1:8" ht="12" customHeight="1">
      <c r="A98" s="67" t="s">
        <v>117</v>
      </c>
      <c r="B98" s="27">
        <v>41.9</v>
      </c>
      <c r="C98" s="27">
        <v>0.8</v>
      </c>
      <c r="D98" s="27">
        <v>9.3000000000000007</v>
      </c>
      <c r="E98" s="27">
        <v>9.7789999999999999</v>
      </c>
      <c r="F98" s="27">
        <v>20.006</v>
      </c>
      <c r="G98" s="67" t="s">
        <v>117</v>
      </c>
    </row>
    <row r="99" spans="1:8" ht="12" customHeight="1">
      <c r="A99" s="67" t="s">
        <v>388</v>
      </c>
      <c r="B99" s="27">
        <v>57.6</v>
      </c>
      <c r="C99" s="27">
        <v>19.7</v>
      </c>
      <c r="D99" s="27">
        <v>0.7</v>
      </c>
      <c r="E99" s="27">
        <v>0.80900000000000005</v>
      </c>
      <c r="F99" s="54">
        <v>0</v>
      </c>
      <c r="G99" s="67" t="s">
        <v>388</v>
      </c>
    </row>
    <row r="100" spans="1:8" ht="12" customHeight="1">
      <c r="A100" s="96" t="s">
        <v>94</v>
      </c>
      <c r="B100" s="27">
        <v>5340.2439999999997</v>
      </c>
      <c r="C100" s="27">
        <v>47314.466999999997</v>
      </c>
      <c r="D100" s="27">
        <v>16717.227999999999</v>
      </c>
      <c r="E100" s="27">
        <v>86064.422999999995</v>
      </c>
      <c r="F100" s="27">
        <v>53893.970999999998</v>
      </c>
      <c r="G100" s="96" t="s">
        <v>94</v>
      </c>
      <c r="H100" s="1" t="s">
        <v>517</v>
      </c>
    </row>
    <row r="101" spans="1:8" ht="12" customHeight="1">
      <c r="A101" s="69" t="s">
        <v>118</v>
      </c>
      <c r="B101" s="27">
        <v>4.8449999999999998</v>
      </c>
      <c r="C101" s="27">
        <v>4.4000000000000004</v>
      </c>
      <c r="D101" s="27">
        <v>158.11799999999999</v>
      </c>
      <c r="E101" s="27">
        <v>322.60399999999998</v>
      </c>
      <c r="F101" s="27">
        <v>854.63599999999997</v>
      </c>
      <c r="G101" s="69" t="s">
        <v>118</v>
      </c>
    </row>
    <row r="102" spans="1:8" ht="12" customHeight="1">
      <c r="A102" s="69" t="s">
        <v>119</v>
      </c>
      <c r="B102" s="27">
        <v>18.488</v>
      </c>
      <c r="C102" s="27">
        <v>16.100000000000001</v>
      </c>
      <c r="D102" s="27">
        <v>69.528000000000006</v>
      </c>
      <c r="E102" s="27">
        <v>173.864</v>
      </c>
      <c r="F102" s="27">
        <v>362.87400000000002</v>
      </c>
      <c r="G102" s="69" t="s">
        <v>119</v>
      </c>
    </row>
    <row r="103" spans="1:8" ht="12" customHeight="1">
      <c r="A103" s="96" t="s">
        <v>120</v>
      </c>
      <c r="B103" s="27">
        <v>14.59</v>
      </c>
      <c r="C103" s="27">
        <v>10.4</v>
      </c>
      <c r="D103" s="27">
        <v>11.679</v>
      </c>
      <c r="E103" s="27">
        <v>258.68299999999999</v>
      </c>
      <c r="F103" s="27">
        <v>367.53500000000003</v>
      </c>
      <c r="G103" s="96" t="s">
        <v>120</v>
      </c>
    </row>
    <row r="104" spans="1:8" ht="12" customHeight="1">
      <c r="A104" s="69" t="s">
        <v>95</v>
      </c>
      <c r="B104" s="27">
        <v>3922.0749999999998</v>
      </c>
      <c r="C104" s="27">
        <v>3176.2629999999999</v>
      </c>
      <c r="D104" s="27">
        <v>7941.2079999999996</v>
      </c>
      <c r="E104" s="27">
        <v>14172.19</v>
      </c>
      <c r="F104" s="27">
        <v>13689.337</v>
      </c>
      <c r="G104" s="69" t="s">
        <v>95</v>
      </c>
      <c r="H104" s="1" t="s">
        <v>517</v>
      </c>
    </row>
    <row r="105" spans="1:8" ht="12" customHeight="1">
      <c r="A105" s="67" t="s">
        <v>96</v>
      </c>
      <c r="B105" s="27">
        <v>0</v>
      </c>
      <c r="C105" s="27">
        <v>0</v>
      </c>
      <c r="D105" s="27">
        <v>74.454999999999998</v>
      </c>
      <c r="E105" s="27">
        <v>0.30399999999999999</v>
      </c>
      <c r="F105" s="27">
        <v>1.0940000000000001</v>
      </c>
      <c r="G105" s="67" t="s">
        <v>96</v>
      </c>
    </row>
    <row r="106" spans="1:8" ht="12" customHeight="1">
      <c r="A106" s="67" t="s">
        <v>121</v>
      </c>
      <c r="B106" s="27">
        <v>372.98200000000003</v>
      </c>
      <c r="C106" s="27">
        <v>347.36700000000002</v>
      </c>
      <c r="D106" s="27">
        <v>142.03100000000001</v>
      </c>
      <c r="E106" s="27">
        <v>427.31200000000001</v>
      </c>
      <c r="F106" s="27">
        <v>574.91300000000001</v>
      </c>
      <c r="G106" s="67" t="s">
        <v>121</v>
      </c>
    </row>
    <row r="107" spans="1:8" s="9" customFormat="1" ht="12" customHeight="1">
      <c r="A107" s="67" t="s">
        <v>122</v>
      </c>
      <c r="B107" s="27">
        <v>17.346</v>
      </c>
      <c r="C107" s="27">
        <v>56</v>
      </c>
      <c r="D107" s="27">
        <v>52.305999999999997</v>
      </c>
      <c r="E107" s="27">
        <v>29.792000000000002</v>
      </c>
      <c r="F107" s="27">
        <v>61.554000000000002</v>
      </c>
      <c r="G107" s="67" t="s">
        <v>122</v>
      </c>
    </row>
    <row r="108" spans="1:8" s="9" customFormat="1" ht="12" customHeight="1">
      <c r="A108" s="3" t="s">
        <v>520</v>
      </c>
      <c r="C108" s="27"/>
      <c r="G108" s="69" t="s">
        <v>521</v>
      </c>
    </row>
    <row r="109" spans="1:8" ht="12" customHeight="1">
      <c r="A109" s="3" t="s">
        <v>845</v>
      </c>
      <c r="B109" s="27">
        <v>120363.879</v>
      </c>
      <c r="C109" s="27">
        <v>101155.327</v>
      </c>
      <c r="D109" s="27">
        <v>242013.614</v>
      </c>
      <c r="E109" s="27">
        <v>430588.22</v>
      </c>
      <c r="F109" s="27">
        <v>254981.18299999999</v>
      </c>
      <c r="G109" s="96" t="s">
        <v>767</v>
      </c>
    </row>
    <row r="110" spans="1:8" ht="12" customHeight="1">
      <c r="A110" s="67" t="s">
        <v>123</v>
      </c>
      <c r="B110" s="27">
        <v>1289.5139999999999</v>
      </c>
      <c r="C110" s="27">
        <v>1153.6079999999999</v>
      </c>
      <c r="D110" s="27">
        <v>1358.3130000000001</v>
      </c>
      <c r="E110" s="27">
        <v>2769.489</v>
      </c>
      <c r="F110" s="27">
        <v>2258.8490000000002</v>
      </c>
      <c r="G110" s="67" t="s">
        <v>123</v>
      </c>
    </row>
    <row r="111" spans="1:8" ht="12" customHeight="1">
      <c r="A111" s="67" t="s">
        <v>124</v>
      </c>
      <c r="B111" s="27">
        <v>7439.8360000000002</v>
      </c>
      <c r="C111" s="27">
        <v>12038.089</v>
      </c>
      <c r="D111" s="27">
        <v>14918.465</v>
      </c>
      <c r="E111" s="27">
        <v>17170.134999999998</v>
      </c>
      <c r="F111" s="27">
        <v>30309.657999999999</v>
      </c>
      <c r="G111" s="67" t="s">
        <v>124</v>
      </c>
    </row>
    <row r="112" spans="1:8" ht="12.75" customHeight="1">
      <c r="A112" s="80"/>
      <c r="B112" s="27"/>
      <c r="C112" s="27"/>
      <c r="D112" s="27"/>
      <c r="E112" s="27"/>
      <c r="F112" s="105"/>
      <c r="G112" s="80"/>
    </row>
    <row r="113" spans="1:7" ht="12" customHeight="1">
      <c r="A113" s="93" t="s">
        <v>97</v>
      </c>
      <c r="B113" s="53">
        <v>26084.392</v>
      </c>
      <c r="C113" s="53">
        <v>8379.3860000000004</v>
      </c>
      <c r="D113" s="53">
        <v>47851.58</v>
      </c>
      <c r="E113" s="53">
        <v>12052.471</v>
      </c>
      <c r="F113" s="53">
        <v>13642.125</v>
      </c>
      <c r="G113" s="93" t="s">
        <v>97</v>
      </c>
    </row>
    <row r="114" spans="1:7" ht="12" customHeight="1">
      <c r="A114" s="16" t="s">
        <v>518</v>
      </c>
      <c r="B114" s="27"/>
      <c r="C114" s="27"/>
      <c r="D114" s="27"/>
      <c r="E114" s="27"/>
      <c r="F114" s="27"/>
      <c r="G114" s="78" t="s">
        <v>696</v>
      </c>
    </row>
    <row r="115" spans="1:7" ht="12" customHeight="1">
      <c r="A115" s="69" t="s">
        <v>98</v>
      </c>
      <c r="B115" s="27">
        <v>3609.9549999999999</v>
      </c>
      <c r="C115" s="27">
        <v>3456.1219999999998</v>
      </c>
      <c r="D115" s="27">
        <v>7759.99</v>
      </c>
      <c r="E115" s="27">
        <v>3032.7539999999999</v>
      </c>
      <c r="F115" s="27">
        <v>2975.4079999999999</v>
      </c>
      <c r="G115" s="69" t="s">
        <v>98</v>
      </c>
    </row>
    <row r="116" spans="1:7" ht="12" customHeight="1">
      <c r="A116" s="67" t="s">
        <v>99</v>
      </c>
      <c r="B116" s="27">
        <v>1636.672</v>
      </c>
      <c r="C116" s="27">
        <v>2489.6329999999998</v>
      </c>
      <c r="D116" s="27">
        <v>2726.404</v>
      </c>
      <c r="E116" s="27">
        <v>4445.5309999999999</v>
      </c>
      <c r="F116" s="27">
        <v>6694.3509999999997</v>
      </c>
      <c r="G116" s="67" t="s">
        <v>99</v>
      </c>
    </row>
    <row r="117" spans="1:7" ht="12" customHeight="1">
      <c r="A117" s="67" t="s">
        <v>387</v>
      </c>
      <c r="B117" s="27">
        <v>0.84899999999999998</v>
      </c>
      <c r="C117" s="27">
        <v>0.1</v>
      </c>
      <c r="D117" s="27">
        <v>30.338999999999999</v>
      </c>
      <c r="E117" s="27">
        <v>31.959</v>
      </c>
      <c r="F117" s="27">
        <v>3.032</v>
      </c>
      <c r="G117" s="67" t="s">
        <v>387</v>
      </c>
    </row>
    <row r="118" spans="1:7" ht="12" customHeight="1">
      <c r="A118" s="67" t="s">
        <v>125</v>
      </c>
      <c r="B118" s="27">
        <v>77.92</v>
      </c>
      <c r="C118" s="27">
        <v>105.4</v>
      </c>
      <c r="D118" s="27">
        <v>97.191999999999993</v>
      </c>
      <c r="E118" s="27">
        <v>242.33500000000001</v>
      </c>
      <c r="F118" s="27">
        <v>138.078</v>
      </c>
      <c r="G118" s="67" t="s">
        <v>125</v>
      </c>
    </row>
    <row r="119" spans="1:7" ht="12" customHeight="1">
      <c r="A119" s="67" t="s">
        <v>126</v>
      </c>
      <c r="B119" s="27">
        <v>13.4</v>
      </c>
      <c r="C119" s="27">
        <v>5.5</v>
      </c>
      <c r="D119" s="27">
        <v>3.2</v>
      </c>
      <c r="E119" s="27">
        <v>9.1560000000000006</v>
      </c>
      <c r="F119" s="27">
        <v>2.5939999999999999</v>
      </c>
      <c r="G119" s="67" t="s">
        <v>126</v>
      </c>
    </row>
    <row r="120" spans="1:7" ht="12" customHeight="1">
      <c r="A120" s="67" t="s">
        <v>127</v>
      </c>
      <c r="B120" s="27">
        <v>67.674000000000007</v>
      </c>
      <c r="C120" s="27">
        <v>0</v>
      </c>
      <c r="D120" s="27">
        <v>135.00899999999999</v>
      </c>
      <c r="E120" s="27">
        <v>168.459</v>
      </c>
      <c r="F120" s="27">
        <v>359.78</v>
      </c>
      <c r="G120" s="67" t="s">
        <v>127</v>
      </c>
    </row>
    <row r="121" spans="1:7" ht="12" customHeight="1">
      <c r="A121" s="69" t="s">
        <v>1040</v>
      </c>
      <c r="B121" s="27">
        <v>20593.896000000001</v>
      </c>
      <c r="C121" s="27">
        <v>2141.982</v>
      </c>
      <c r="D121" s="27">
        <v>36821.983</v>
      </c>
      <c r="E121" s="27">
        <v>3539.567</v>
      </c>
      <c r="F121" s="27">
        <v>2139.3739999999998</v>
      </c>
      <c r="G121" s="69" t="s">
        <v>100</v>
      </c>
    </row>
    <row r="122" spans="1:7" ht="11.25" customHeight="1">
      <c r="A122" s="69"/>
      <c r="B122" s="27"/>
      <c r="C122" s="27"/>
      <c r="D122" s="27"/>
      <c r="E122" s="27"/>
      <c r="F122" s="3"/>
      <c r="G122" s="69"/>
    </row>
    <row r="123" spans="1:7" ht="12" customHeight="1">
      <c r="A123" s="75" t="s">
        <v>646</v>
      </c>
      <c r="B123" s="53">
        <v>2143.8270000000002</v>
      </c>
      <c r="C123" s="53">
        <v>1849.431</v>
      </c>
      <c r="D123" s="53">
        <v>4078.4740000000002</v>
      </c>
      <c r="E123" s="53">
        <v>5358.1620000000003</v>
      </c>
      <c r="F123" s="53">
        <v>4401.9579999999996</v>
      </c>
      <c r="G123" s="93" t="s">
        <v>101</v>
      </c>
    </row>
    <row r="124" spans="1:7" ht="12" customHeight="1">
      <c r="A124" s="16" t="s">
        <v>518</v>
      </c>
      <c r="B124" s="27"/>
      <c r="C124" s="27"/>
      <c r="D124" s="27"/>
      <c r="E124" s="27"/>
      <c r="F124" s="27"/>
      <c r="G124" s="67" t="s">
        <v>697</v>
      </c>
    </row>
    <row r="125" spans="1:7" ht="12" customHeight="1">
      <c r="A125" s="67" t="s">
        <v>102</v>
      </c>
      <c r="B125" s="27">
        <v>2030.0509999999999</v>
      </c>
      <c r="C125" s="27">
        <v>1734.864</v>
      </c>
      <c r="D125" s="27">
        <v>3350.8580000000002</v>
      </c>
      <c r="E125" s="27">
        <v>4033.8960000000002</v>
      </c>
      <c r="F125" s="27">
        <v>3399.578</v>
      </c>
      <c r="G125" s="67" t="s">
        <v>102</v>
      </c>
    </row>
    <row r="126" spans="1:7" ht="12" customHeight="1">
      <c r="A126" s="67" t="s">
        <v>982</v>
      </c>
      <c r="B126" s="27">
        <v>81.872</v>
      </c>
      <c r="C126" s="27">
        <v>113.7</v>
      </c>
      <c r="D126" s="27">
        <v>706.48199999999997</v>
      </c>
      <c r="E126" s="27">
        <v>1309.5060000000001</v>
      </c>
      <c r="F126" s="27">
        <v>975.55600000000004</v>
      </c>
      <c r="G126" s="67" t="s">
        <v>103</v>
      </c>
    </row>
    <row r="127" spans="1:7" ht="6.75" customHeight="1">
      <c r="A127" s="6"/>
      <c r="B127" s="6"/>
      <c r="C127" s="6"/>
      <c r="D127" s="6"/>
      <c r="E127" s="6"/>
      <c r="F127" s="6"/>
      <c r="G127" s="6"/>
    </row>
    <row r="136" spans="4:4">
      <c r="D136" s="24"/>
    </row>
  </sheetData>
  <mergeCells count="4">
    <mergeCell ref="A2:G2"/>
    <mergeCell ref="A3:G3"/>
    <mergeCell ref="A4:G4"/>
    <mergeCell ref="A5:G5"/>
  </mergeCells>
  <phoneticPr fontId="0" type="noConversion"/>
  <hyperlinks>
    <hyperlink ref="A1" location="Содержание!A1" display="Мазмуну" xr:uid="{33513136-3600-427E-A038-627689060A32}"/>
  </hyperlinks>
  <pageMargins left="0.78740157480314965" right="0.78740157480314965" top="0.78740157480314965" bottom="0.78740157480314965" header="0.51181102362204722" footer="0.51181102362204722"/>
  <pageSetup paperSize="9" scale="85" firstPageNumber="49" orientation="portrait" useFirstPageNumber="1"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Лист13"/>
  <dimension ref="A1:I65"/>
  <sheetViews>
    <sheetView zoomScaleNormal="100" zoomScaleSheetLayoutView="100" workbookViewId="0">
      <selection activeCell="B2" sqref="B2:I2"/>
    </sheetView>
  </sheetViews>
  <sheetFormatPr defaultRowHeight="12.75"/>
  <cols>
    <col min="1" max="1" width="4.7109375" style="3" customWidth="1"/>
    <col min="2" max="2" width="22.7109375" style="3" customWidth="1"/>
    <col min="3" max="7" width="9" style="3" customWidth="1"/>
    <col min="8" max="8" width="3.140625" style="3" customWidth="1"/>
    <col min="9" max="9" width="25.140625" style="1" customWidth="1"/>
    <col min="10" max="16384" width="9.140625" style="3"/>
  </cols>
  <sheetData>
    <row r="1" spans="1:9" ht="19.5" customHeight="1">
      <c r="A1" s="296" t="s">
        <v>1161</v>
      </c>
      <c r="B1" s="1"/>
      <c r="C1" s="1"/>
      <c r="D1" s="1"/>
      <c r="E1" s="1"/>
      <c r="F1" s="1"/>
      <c r="G1" s="1"/>
      <c r="I1" s="3"/>
    </row>
    <row r="2" spans="1:9" s="1" customFormat="1" ht="18" customHeight="1">
      <c r="A2" s="140"/>
      <c r="B2" s="1133" t="s">
        <v>1048</v>
      </c>
      <c r="C2" s="1133"/>
      <c r="D2" s="1133"/>
      <c r="E2" s="1133"/>
      <c r="F2" s="1133"/>
      <c r="G2" s="1133"/>
      <c r="H2" s="1133"/>
      <c r="I2" s="1140"/>
    </row>
    <row r="3" spans="1:9" s="1" customFormat="1" ht="15" customHeight="1">
      <c r="A3" s="3"/>
      <c r="B3" s="1166" t="s">
        <v>994</v>
      </c>
      <c r="C3" s="1166"/>
      <c r="D3" s="1166"/>
      <c r="E3" s="1166"/>
      <c r="F3" s="1166"/>
      <c r="G3" s="1166"/>
      <c r="H3" s="1166"/>
      <c r="I3" s="1166"/>
    </row>
    <row r="4" spans="1:9" s="1" customFormat="1" ht="15" customHeight="1">
      <c r="A4" s="3"/>
      <c r="B4" s="1133" t="s">
        <v>774</v>
      </c>
      <c r="C4" s="1133"/>
      <c r="D4" s="1133"/>
      <c r="E4" s="1133"/>
      <c r="F4" s="1133"/>
      <c r="G4" s="1133"/>
      <c r="H4" s="1133"/>
      <c r="I4" s="1133"/>
    </row>
    <row r="5" spans="1:9" ht="14.45" customHeight="1">
      <c r="B5" s="1166" t="s">
        <v>724</v>
      </c>
      <c r="C5" s="1166"/>
      <c r="D5" s="1166"/>
      <c r="E5" s="1166"/>
      <c r="F5" s="1166"/>
      <c r="G5" s="1166"/>
      <c r="H5" s="1166"/>
      <c r="I5" s="1166"/>
    </row>
    <row r="6" spans="1:9" ht="14.45" customHeight="1">
      <c r="B6" s="232"/>
      <c r="C6" s="34"/>
      <c r="D6" s="34"/>
      <c r="E6" s="34"/>
      <c r="F6" s="34"/>
      <c r="G6" s="34"/>
      <c r="H6" s="34"/>
      <c r="I6" s="34"/>
    </row>
    <row r="7" spans="1:9" ht="16.5" customHeight="1">
      <c r="B7" s="107"/>
      <c r="C7" s="106">
        <v>2020</v>
      </c>
      <c r="D7" s="106">
        <v>2021</v>
      </c>
      <c r="E7" s="106">
        <v>2022</v>
      </c>
      <c r="F7" s="106">
        <v>2023</v>
      </c>
      <c r="G7" s="106">
        <v>2024</v>
      </c>
      <c r="H7" s="106"/>
      <c r="I7" s="107"/>
    </row>
    <row r="8" spans="1:9" ht="12" customHeight="1">
      <c r="B8" s="64"/>
      <c r="C8" s="108"/>
      <c r="D8" s="108"/>
      <c r="E8" s="108"/>
      <c r="F8" s="108"/>
      <c r="I8" s="64"/>
    </row>
    <row r="9" spans="1:9" ht="12" customHeight="1">
      <c r="B9" s="213" t="s">
        <v>630</v>
      </c>
      <c r="C9" s="16"/>
      <c r="D9" s="16"/>
      <c r="E9" s="16"/>
      <c r="F9" s="16"/>
      <c r="I9" s="48" t="s">
        <v>632</v>
      </c>
    </row>
    <row r="10" spans="1:9" ht="12" customHeight="1">
      <c r="B10" s="213" t="s">
        <v>631</v>
      </c>
      <c r="C10" s="94">
        <v>50.2</v>
      </c>
      <c r="D10" s="94">
        <v>8.5</v>
      </c>
      <c r="E10" s="94">
        <v>0</v>
      </c>
      <c r="F10" s="94">
        <v>2.2941034379744308E-2</v>
      </c>
      <c r="G10" s="94">
        <v>23.584054245369906</v>
      </c>
      <c r="H10" s="94"/>
      <c r="I10" s="48" t="s">
        <v>1086</v>
      </c>
    </row>
    <row r="11" spans="1:9" ht="13.5" customHeight="1">
      <c r="B11" s="64" t="s">
        <v>213</v>
      </c>
      <c r="C11" s="16">
        <v>0.4</v>
      </c>
      <c r="D11" s="16">
        <v>2</v>
      </c>
      <c r="E11" s="16">
        <v>0</v>
      </c>
      <c r="F11" s="16">
        <v>32.159710873711283</v>
      </c>
      <c r="G11" s="94">
        <v>22.68151232837246</v>
      </c>
      <c r="H11" s="94"/>
      <c r="I11" s="64" t="s">
        <v>213</v>
      </c>
    </row>
    <row r="12" spans="1:9" ht="13.5" customHeight="1">
      <c r="B12" s="64" t="s">
        <v>198</v>
      </c>
      <c r="C12" s="94">
        <v>13</v>
      </c>
      <c r="D12" s="94">
        <v>14.3</v>
      </c>
      <c r="E12" s="94">
        <v>47.4</v>
      </c>
      <c r="F12" s="94">
        <v>24.335710540353539</v>
      </c>
      <c r="G12" s="94">
        <v>22.399079606667289</v>
      </c>
      <c r="H12" s="94"/>
      <c r="I12" s="64" t="s">
        <v>198</v>
      </c>
    </row>
    <row r="13" spans="1:9" ht="13.5" customHeight="1">
      <c r="B13" s="64" t="s">
        <v>636</v>
      </c>
      <c r="C13" s="94">
        <v>14.5</v>
      </c>
      <c r="D13" s="94">
        <v>13.9</v>
      </c>
      <c r="E13" s="94">
        <v>18.2</v>
      </c>
      <c r="F13" s="94">
        <v>13.26524119972388</v>
      </c>
      <c r="G13" s="94">
        <v>9.6184646463053074</v>
      </c>
      <c r="H13" s="94"/>
      <c r="I13" s="64" t="s">
        <v>194</v>
      </c>
    </row>
    <row r="14" spans="1:9" ht="13.5" customHeight="1">
      <c r="B14" s="64" t="s">
        <v>1046</v>
      </c>
      <c r="C14" s="94">
        <v>7.7</v>
      </c>
      <c r="D14" s="94">
        <v>6.5</v>
      </c>
      <c r="E14" s="94">
        <v>10.5</v>
      </c>
      <c r="F14" s="94">
        <v>8.590223483985497</v>
      </c>
      <c r="G14" s="94">
        <v>6.7459368331173151</v>
      </c>
      <c r="H14" s="94"/>
      <c r="I14" s="3" t="s">
        <v>201</v>
      </c>
    </row>
    <row r="15" spans="1:9" ht="13.5" customHeight="1">
      <c r="B15" s="64" t="s">
        <v>510</v>
      </c>
      <c r="C15" s="94">
        <v>2.2000000000000002</v>
      </c>
      <c r="D15" s="94">
        <v>2.2999999999999998</v>
      </c>
      <c r="E15" s="94">
        <v>2.7</v>
      </c>
      <c r="F15" s="94">
        <v>2.3766547466040233</v>
      </c>
      <c r="G15" s="94">
        <v>2.4041573629182666</v>
      </c>
      <c r="H15" s="94"/>
      <c r="I15" s="64" t="s">
        <v>195</v>
      </c>
    </row>
    <row r="16" spans="1:9" ht="13.5" customHeight="1">
      <c r="B16" s="3" t="s">
        <v>633</v>
      </c>
      <c r="C16" s="16"/>
      <c r="D16" s="16"/>
      <c r="E16" s="16"/>
      <c r="F16" s="16"/>
      <c r="I16" s="67" t="s">
        <v>634</v>
      </c>
    </row>
    <row r="17" spans="2:9" ht="13.5" customHeight="1">
      <c r="B17" s="3" t="s">
        <v>635</v>
      </c>
      <c r="C17" s="94">
        <v>0.5</v>
      </c>
      <c r="D17" s="94">
        <v>2</v>
      </c>
      <c r="E17" s="94">
        <v>4.5</v>
      </c>
      <c r="F17" s="94">
        <v>5.5962067454428706</v>
      </c>
      <c r="G17" s="94">
        <v>2.273454809378324</v>
      </c>
      <c r="H17" s="94"/>
      <c r="I17" s="67" t="s">
        <v>854</v>
      </c>
    </row>
    <row r="18" spans="2:9" ht="13.5" customHeight="1">
      <c r="B18" s="67" t="s">
        <v>638</v>
      </c>
      <c r="C18" s="16">
        <v>0.1</v>
      </c>
      <c r="D18" s="16">
        <v>0.5</v>
      </c>
      <c r="E18" s="16">
        <v>1</v>
      </c>
      <c r="F18" s="16">
        <v>0.43940195953258215</v>
      </c>
      <c r="G18" s="94">
        <v>2.0501909619979015</v>
      </c>
      <c r="H18" s="94"/>
      <c r="I18" s="64" t="s">
        <v>220</v>
      </c>
    </row>
    <row r="19" spans="2:9" ht="13.5" customHeight="1">
      <c r="B19" s="67" t="s">
        <v>1045</v>
      </c>
      <c r="C19" s="94">
        <v>3.8</v>
      </c>
      <c r="D19" s="94">
        <v>3.3</v>
      </c>
      <c r="E19" s="94">
        <v>6.2</v>
      </c>
      <c r="F19" s="94">
        <v>4.5232748983517856</v>
      </c>
      <c r="G19" s="94">
        <v>1.9999279190020252</v>
      </c>
      <c r="H19" s="94"/>
      <c r="I19" s="64" t="s">
        <v>211</v>
      </c>
    </row>
    <row r="20" spans="2:9" ht="13.5" customHeight="1">
      <c r="B20" s="64" t="s">
        <v>225</v>
      </c>
      <c r="C20" s="94">
        <v>0.5</v>
      </c>
      <c r="D20" s="94">
        <v>0.6</v>
      </c>
      <c r="E20" s="94">
        <v>1.1000000000000001</v>
      </c>
      <c r="F20" s="94">
        <v>1.0034635761987771</v>
      </c>
      <c r="G20" s="103">
        <v>0.85283482796459176</v>
      </c>
      <c r="H20" s="103"/>
      <c r="I20" s="67" t="s">
        <v>225</v>
      </c>
    </row>
    <row r="21" spans="2:9" ht="13.5" customHeight="1">
      <c r="B21" s="64" t="s">
        <v>205</v>
      </c>
      <c r="C21" s="94">
        <v>0.6</v>
      </c>
      <c r="D21" s="94">
        <v>0.3</v>
      </c>
      <c r="E21" s="94">
        <v>0.7</v>
      </c>
      <c r="F21" s="94">
        <v>0.27100516973145072</v>
      </c>
      <c r="G21" s="94">
        <v>0.52886524203818108</v>
      </c>
      <c r="H21" s="94"/>
      <c r="I21" s="64" t="s">
        <v>205</v>
      </c>
    </row>
    <row r="22" spans="2:9" ht="13.5" customHeight="1">
      <c r="B22" s="64" t="s">
        <v>191</v>
      </c>
      <c r="C22" s="94">
        <v>0.3</v>
      </c>
      <c r="D22" s="94">
        <v>0.2</v>
      </c>
      <c r="E22" s="94">
        <v>0.5</v>
      </c>
      <c r="F22" s="94">
        <v>0.22164570055179597</v>
      </c>
      <c r="G22" s="94">
        <v>0.53300000000000003</v>
      </c>
      <c r="H22" s="94"/>
      <c r="I22" s="64" t="s">
        <v>191</v>
      </c>
    </row>
    <row r="23" spans="2:9" ht="13.5" customHeight="1">
      <c r="B23" s="64" t="s">
        <v>192</v>
      </c>
      <c r="C23" s="94">
        <v>0.1</v>
      </c>
      <c r="D23" s="94">
        <v>0</v>
      </c>
      <c r="E23" s="94">
        <v>0.6</v>
      </c>
      <c r="F23" s="94">
        <v>0.75122617627927613</v>
      </c>
      <c r="G23" s="16">
        <v>0.35625633870962198</v>
      </c>
      <c r="H23" s="16"/>
      <c r="I23" s="67" t="s">
        <v>192</v>
      </c>
    </row>
    <row r="24" spans="2:9" ht="13.5" customHeight="1">
      <c r="B24" s="3" t="s">
        <v>1047</v>
      </c>
      <c r="C24" s="16">
        <v>0.2</v>
      </c>
      <c r="D24" s="16">
        <v>0.2</v>
      </c>
      <c r="E24" s="16">
        <v>0.2</v>
      </c>
      <c r="F24" s="16">
        <v>0.13648946581670821</v>
      </c>
      <c r="G24" s="16">
        <v>0.15841552698577932</v>
      </c>
      <c r="H24" s="16"/>
      <c r="I24" s="67" t="s">
        <v>200</v>
      </c>
    </row>
    <row r="25" spans="2:9" ht="13.5" customHeight="1">
      <c r="B25" s="64" t="s">
        <v>511</v>
      </c>
      <c r="C25" s="16">
        <v>0.1</v>
      </c>
      <c r="D25" s="16">
        <v>0.2</v>
      </c>
      <c r="E25" s="16">
        <v>0.2</v>
      </c>
      <c r="F25" s="16">
        <v>0.21331666108146125</v>
      </c>
      <c r="G25" s="16">
        <v>0.1221340591500195</v>
      </c>
      <c r="H25" s="16"/>
      <c r="I25" s="67" t="s">
        <v>393</v>
      </c>
    </row>
    <row r="26" spans="2:9" ht="13.5" customHeight="1">
      <c r="B26" s="64" t="s">
        <v>190</v>
      </c>
      <c r="C26" s="16">
        <v>0.7</v>
      </c>
      <c r="D26" s="16">
        <v>0.5</v>
      </c>
      <c r="E26" s="16">
        <v>0.7</v>
      </c>
      <c r="F26" s="16">
        <v>0.22567810241024625</v>
      </c>
      <c r="G26" s="16">
        <v>9.9036621306066358E-2</v>
      </c>
      <c r="H26" s="16"/>
      <c r="I26" s="67" t="s">
        <v>190</v>
      </c>
    </row>
    <row r="27" spans="2:9" ht="13.5" customHeight="1">
      <c r="B27" s="64" t="s">
        <v>226</v>
      </c>
      <c r="C27" s="16">
        <v>0.2</v>
      </c>
      <c r="D27" s="16">
        <v>0.3</v>
      </c>
      <c r="E27" s="16">
        <v>0.2</v>
      </c>
      <c r="F27" s="16">
        <v>0.13287991797647156</v>
      </c>
      <c r="G27" s="16">
        <v>9.7340834640291279E-2</v>
      </c>
      <c r="H27" s="16"/>
      <c r="I27" s="67" t="s">
        <v>226</v>
      </c>
    </row>
    <row r="28" spans="2:9" ht="13.5" customHeight="1">
      <c r="B28" s="64" t="s">
        <v>196</v>
      </c>
      <c r="C28" s="94">
        <v>0.2</v>
      </c>
      <c r="D28" s="94">
        <v>0.1</v>
      </c>
      <c r="E28" s="94">
        <v>0.3</v>
      </c>
      <c r="F28" s="94">
        <v>3.0055842022469106E-2</v>
      </c>
      <c r="G28" s="16">
        <v>5.8868008934294822E-2</v>
      </c>
      <c r="H28" s="16"/>
      <c r="I28" s="67" t="s">
        <v>196</v>
      </c>
    </row>
    <row r="29" spans="2:9" ht="13.5" customHeight="1">
      <c r="B29" s="64" t="s">
        <v>227</v>
      </c>
      <c r="C29" s="16">
        <v>0.1</v>
      </c>
      <c r="D29" s="16">
        <v>0.1</v>
      </c>
      <c r="E29" s="16">
        <v>0.1</v>
      </c>
      <c r="F29" s="16">
        <v>6.1780647169155746E-2</v>
      </c>
      <c r="G29" s="16">
        <v>3.8297748904357484E-2</v>
      </c>
      <c r="H29" s="16"/>
      <c r="I29" s="67" t="s">
        <v>227</v>
      </c>
    </row>
    <row r="30" spans="2:9" ht="13.5" customHeight="1">
      <c r="B30" s="64" t="s">
        <v>637</v>
      </c>
      <c r="C30" s="94">
        <v>1.4</v>
      </c>
      <c r="D30" s="94">
        <v>0.9</v>
      </c>
      <c r="E30" s="94">
        <v>0.1</v>
      </c>
      <c r="F30" s="94">
        <v>3.5530077703660887E-2</v>
      </c>
      <c r="G30" s="94">
        <v>5.2075721402857443E-4</v>
      </c>
      <c r="H30" s="94"/>
      <c r="I30" s="3" t="s">
        <v>199</v>
      </c>
    </row>
    <row r="31" spans="2:9" ht="13.5" customHeight="1">
      <c r="B31" s="64" t="s">
        <v>212</v>
      </c>
      <c r="C31" s="16">
        <v>0.4</v>
      </c>
      <c r="D31" s="16">
        <v>0.2</v>
      </c>
      <c r="E31" s="16">
        <v>0.1</v>
      </c>
      <c r="F31" s="16">
        <v>5.169747108654997E-2</v>
      </c>
      <c r="G31" s="16">
        <v>5.5367211950444681E-3</v>
      </c>
      <c r="H31" s="16"/>
      <c r="I31" s="67" t="s">
        <v>212</v>
      </c>
    </row>
    <row r="32" spans="2:9" ht="13.5" customHeight="1">
      <c r="B32" s="64" t="s">
        <v>639</v>
      </c>
      <c r="C32" s="16">
        <v>0.1</v>
      </c>
      <c r="D32" s="16">
        <v>0.1</v>
      </c>
      <c r="E32" s="16">
        <v>0.1</v>
      </c>
      <c r="F32" s="16">
        <v>4.5994717566269078E-2</v>
      </c>
      <c r="G32" s="94">
        <v>2.7695566898684684E-2</v>
      </c>
      <c r="H32" s="94"/>
      <c r="I32" s="64" t="s">
        <v>394</v>
      </c>
    </row>
    <row r="33" spans="2:9" ht="13.5" customHeight="1">
      <c r="B33" s="64" t="s">
        <v>233</v>
      </c>
      <c r="C33" s="94">
        <v>0.3</v>
      </c>
      <c r="D33" s="2">
        <v>0.2</v>
      </c>
      <c r="E33" s="94">
        <v>0.1</v>
      </c>
      <c r="F33" s="94">
        <v>1.8277734207945838E-2</v>
      </c>
      <c r="G33" s="16">
        <v>9.1846083644973198E-3</v>
      </c>
      <c r="H33" s="16"/>
      <c r="I33" s="67" t="s">
        <v>233</v>
      </c>
    </row>
    <row r="34" spans="2:9" ht="13.5" customHeight="1">
      <c r="B34" s="64" t="s">
        <v>364</v>
      </c>
      <c r="C34" s="16">
        <v>0.1</v>
      </c>
      <c r="D34" s="16">
        <v>0</v>
      </c>
      <c r="E34" s="16">
        <v>0</v>
      </c>
      <c r="F34" s="16">
        <v>1.8122365712048016E-2</v>
      </c>
      <c r="G34" s="94">
        <v>8.0000000000000002E-3</v>
      </c>
      <c r="H34" s="94"/>
      <c r="I34" s="64" t="s">
        <v>364</v>
      </c>
    </row>
    <row r="35" spans="2:9" ht="8.25" customHeight="1">
      <c r="B35" s="6"/>
      <c r="C35" s="6"/>
      <c r="D35" s="6"/>
      <c r="E35" s="6"/>
      <c r="F35" s="6"/>
      <c r="G35" s="6"/>
      <c r="H35" s="6"/>
      <c r="I35" s="5"/>
    </row>
    <row r="38" spans="2:9">
      <c r="I38" s="3"/>
    </row>
    <row r="65" spans="5:5">
      <c r="E65" s="24"/>
    </row>
  </sheetData>
  <mergeCells count="4">
    <mergeCell ref="B4:I4"/>
    <mergeCell ref="B3:I3"/>
    <mergeCell ref="B2:I2"/>
    <mergeCell ref="B5:I5"/>
  </mergeCells>
  <hyperlinks>
    <hyperlink ref="A1" location="Содержание!A1" display="Мазмуну" xr:uid="{D50CBDC7-EAC5-4559-A786-18EA7B87C1FC}"/>
  </hyperlinks>
  <pageMargins left="0.78740157480314965" right="0.62992125984251968" top="0.78740157480314965" bottom="0.78740157480314965" header="0.31496062992125984" footer="0.31496062992125984"/>
  <pageSetup paperSize="9" scale="85" firstPageNumber="52" orientation="portrait" useFirstPageNumber="1"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Лист14"/>
  <dimension ref="A1:K60"/>
  <sheetViews>
    <sheetView zoomScaleNormal="100" zoomScaleSheetLayoutView="100" workbookViewId="0">
      <selection activeCell="B2" sqref="B2:I2"/>
    </sheetView>
  </sheetViews>
  <sheetFormatPr defaultRowHeight="12.75"/>
  <cols>
    <col min="1" max="1" width="4.140625" style="3" customWidth="1"/>
    <col min="2" max="2" width="20.85546875" style="67" customWidth="1"/>
    <col min="3" max="6" width="9.5703125" style="3" customWidth="1"/>
    <col min="7" max="7" width="10.140625" style="3" customWidth="1"/>
    <col min="8" max="8" width="2.7109375" style="3" customWidth="1"/>
    <col min="9" max="9" width="24" style="67" customWidth="1"/>
    <col min="10" max="16384" width="9.140625" style="3"/>
  </cols>
  <sheetData>
    <row r="1" spans="1:10" ht="19.5" customHeight="1">
      <c r="A1" s="296" t="s">
        <v>1161</v>
      </c>
      <c r="B1" s="1"/>
      <c r="C1" s="1"/>
      <c r="D1" s="1"/>
      <c r="E1" s="1"/>
      <c r="F1" s="1"/>
      <c r="G1" s="1"/>
      <c r="I1" s="3"/>
    </row>
    <row r="2" spans="1:10" s="1" customFormat="1" ht="15" customHeight="1">
      <c r="A2" s="140"/>
      <c r="B2" s="1133" t="s">
        <v>1049</v>
      </c>
      <c r="C2" s="1133"/>
      <c r="D2" s="1133"/>
      <c r="E2" s="1133"/>
      <c r="F2" s="1133"/>
      <c r="G2" s="1133"/>
      <c r="H2" s="1133"/>
      <c r="I2" s="1140"/>
    </row>
    <row r="3" spans="1:10" s="1" customFormat="1" ht="15" customHeight="1">
      <c r="A3" s="3"/>
      <c r="B3" s="1166" t="s">
        <v>993</v>
      </c>
      <c r="C3" s="1166"/>
      <c r="D3" s="1166"/>
      <c r="E3" s="1166"/>
      <c r="F3" s="1166"/>
      <c r="G3" s="1166"/>
      <c r="H3" s="1166"/>
      <c r="I3" s="1166"/>
    </row>
    <row r="4" spans="1:10" s="1" customFormat="1" ht="15" customHeight="1">
      <c r="A4" s="3"/>
      <c r="B4" s="1133" t="s">
        <v>775</v>
      </c>
      <c r="C4" s="1133"/>
      <c r="D4" s="1133"/>
      <c r="E4" s="1133"/>
      <c r="F4" s="1133"/>
      <c r="G4" s="1133"/>
      <c r="H4" s="1133"/>
      <c r="I4" s="1133"/>
    </row>
    <row r="5" spans="1:10" ht="16.899999999999999" customHeight="1">
      <c r="B5" s="1166" t="s">
        <v>725</v>
      </c>
      <c r="C5" s="1166"/>
      <c r="D5" s="1166"/>
      <c r="E5" s="1166"/>
      <c r="F5" s="1166"/>
      <c r="G5" s="1166"/>
      <c r="H5" s="1166"/>
      <c r="I5" s="1166"/>
      <c r="J5" s="25"/>
    </row>
    <row r="6" spans="1:10" ht="16.899999999999999" customHeight="1">
      <c r="B6" s="232"/>
      <c r="C6" s="34"/>
      <c r="D6" s="34"/>
      <c r="E6" s="34"/>
      <c r="F6" s="34"/>
      <c r="G6" s="34"/>
      <c r="H6" s="34"/>
      <c r="I6" s="34"/>
      <c r="J6" s="25"/>
    </row>
    <row r="7" spans="1:10" ht="16.5" customHeight="1">
      <c r="B7" s="107"/>
      <c r="C7" s="106">
        <v>2020</v>
      </c>
      <c r="D7" s="106">
        <v>2021</v>
      </c>
      <c r="E7" s="106">
        <v>2022</v>
      </c>
      <c r="F7" s="106">
        <v>2023</v>
      </c>
      <c r="G7" s="109">
        <v>2024</v>
      </c>
      <c r="H7" s="109"/>
      <c r="I7" s="107"/>
    </row>
    <row r="8" spans="1:10" ht="12" customHeight="1">
      <c r="B8" s="64"/>
      <c r="C8" s="110"/>
      <c r="D8" s="110"/>
      <c r="E8" s="110"/>
      <c r="F8" s="110"/>
      <c r="G8" s="110"/>
      <c r="H8" s="110"/>
      <c r="I8" s="64"/>
    </row>
    <row r="9" spans="1:10" ht="15" customHeight="1">
      <c r="B9" s="111" t="s">
        <v>510</v>
      </c>
      <c r="C9" s="16">
        <v>19.8</v>
      </c>
      <c r="D9" s="16">
        <v>26.2</v>
      </c>
      <c r="E9" s="16">
        <v>41.5</v>
      </c>
      <c r="F9" s="16">
        <v>42.764777172853158</v>
      </c>
      <c r="G9" s="16">
        <v>43.659683816659403</v>
      </c>
      <c r="H9" s="16"/>
      <c r="I9" s="111" t="s">
        <v>195</v>
      </c>
    </row>
    <row r="10" spans="1:10" ht="15" customHeight="1">
      <c r="B10" s="111" t="s">
        <v>198</v>
      </c>
      <c r="C10" s="16">
        <v>35.5</v>
      </c>
      <c r="D10" s="16">
        <v>34.299999999999997</v>
      </c>
      <c r="E10" s="16">
        <v>24.5</v>
      </c>
      <c r="F10" s="16">
        <v>18.236633822803604</v>
      </c>
      <c r="G10" s="16">
        <v>21.937547830262787</v>
      </c>
      <c r="H10" s="16"/>
      <c r="I10" s="111" t="s">
        <v>198</v>
      </c>
    </row>
    <row r="11" spans="1:10" ht="15" customHeight="1">
      <c r="B11" s="111" t="s">
        <v>636</v>
      </c>
      <c r="C11" s="16">
        <v>14.1</v>
      </c>
      <c r="D11" s="16">
        <v>11.9</v>
      </c>
      <c r="E11" s="16">
        <v>7.9</v>
      </c>
      <c r="F11" s="16">
        <v>7.3688178188063018</v>
      </c>
      <c r="G11" s="16">
        <v>7.837573963509187</v>
      </c>
      <c r="H11" s="16"/>
      <c r="I11" s="111" t="s">
        <v>194</v>
      </c>
    </row>
    <row r="12" spans="1:10" ht="15" customHeight="1">
      <c r="B12" s="111" t="s">
        <v>1046</v>
      </c>
      <c r="C12" s="16">
        <v>5.0999999999999996</v>
      </c>
      <c r="D12" s="16">
        <v>5.7</v>
      </c>
      <c r="E12" s="16">
        <v>3.7</v>
      </c>
      <c r="F12" s="16">
        <v>3.2211607635489776</v>
      </c>
      <c r="G12" s="16">
        <v>3.9909452859656227</v>
      </c>
      <c r="H12" s="16"/>
      <c r="I12" s="111" t="s">
        <v>201</v>
      </c>
    </row>
    <row r="13" spans="1:10" ht="15" customHeight="1">
      <c r="B13" s="111" t="s">
        <v>514</v>
      </c>
      <c r="C13" s="16">
        <v>1.3</v>
      </c>
      <c r="D13" s="16">
        <v>1</v>
      </c>
      <c r="E13" s="16">
        <v>1.6</v>
      </c>
      <c r="F13" s="16">
        <v>4.3994958926210339</v>
      </c>
      <c r="G13" s="16">
        <v>3.4613732914439979</v>
      </c>
      <c r="H13" s="16"/>
      <c r="I13" s="111" t="s">
        <v>392</v>
      </c>
    </row>
    <row r="14" spans="1:10" ht="15" customHeight="1">
      <c r="B14" s="67" t="s">
        <v>1045</v>
      </c>
      <c r="C14" s="16">
        <v>5.2</v>
      </c>
      <c r="D14" s="16">
        <v>5.8</v>
      </c>
      <c r="E14" s="16">
        <v>5</v>
      </c>
      <c r="F14" s="16">
        <v>3.6222944308546112</v>
      </c>
      <c r="G14" s="16">
        <v>2.9150167894905104</v>
      </c>
      <c r="H14" s="16"/>
      <c r="I14" s="111" t="s">
        <v>211</v>
      </c>
    </row>
    <row r="15" spans="1:10" ht="15" customHeight="1">
      <c r="B15" s="111" t="s">
        <v>511</v>
      </c>
      <c r="C15" s="16">
        <v>3.2</v>
      </c>
      <c r="D15" s="16">
        <v>1.8</v>
      </c>
      <c r="E15" s="16">
        <v>2.5</v>
      </c>
      <c r="F15" s="16">
        <v>3.4397765931638515</v>
      </c>
      <c r="G15" s="16">
        <v>2.0416024147022918</v>
      </c>
      <c r="H15" s="16"/>
      <c r="I15" s="111" t="s">
        <v>393</v>
      </c>
    </row>
    <row r="16" spans="1:10" ht="15" customHeight="1">
      <c r="B16" s="111" t="s">
        <v>190</v>
      </c>
      <c r="C16" s="16">
        <v>1.4</v>
      </c>
      <c r="D16" s="16">
        <v>1.1000000000000001</v>
      </c>
      <c r="E16" s="16">
        <v>1.7</v>
      </c>
      <c r="F16" s="16">
        <v>3.36994652298405</v>
      </c>
      <c r="G16" s="16">
        <v>2.0152748574635742</v>
      </c>
      <c r="H16" s="16"/>
      <c r="I16" s="111" t="s">
        <v>190</v>
      </c>
    </row>
    <row r="17" spans="2:11" ht="15" customHeight="1">
      <c r="B17" s="111" t="s">
        <v>215</v>
      </c>
      <c r="C17" s="16">
        <v>0.6</v>
      </c>
      <c r="D17" s="16">
        <v>0.3</v>
      </c>
      <c r="E17" s="16">
        <v>0.9</v>
      </c>
      <c r="F17" s="16">
        <v>2.0368819517172558</v>
      </c>
      <c r="G17" s="16">
        <v>0.95119408562397123</v>
      </c>
      <c r="H17" s="16"/>
      <c r="I17" s="111" t="s">
        <v>215</v>
      </c>
    </row>
    <row r="18" spans="2:11" ht="15" customHeight="1">
      <c r="B18" s="111" t="s">
        <v>207</v>
      </c>
      <c r="C18" s="16">
        <v>0.7</v>
      </c>
      <c r="D18" s="16">
        <v>0.5</v>
      </c>
      <c r="E18" s="16">
        <v>0.5</v>
      </c>
      <c r="F18" s="16">
        <v>0.71029540150847414</v>
      </c>
      <c r="G18" s="16">
        <v>0.94061328879182959</v>
      </c>
      <c r="H18" s="16"/>
      <c r="I18" s="111" t="s">
        <v>207</v>
      </c>
    </row>
    <row r="19" spans="2:11" ht="15" customHeight="1">
      <c r="B19" s="111" t="s">
        <v>191</v>
      </c>
      <c r="C19" s="16">
        <v>1.1000000000000001</v>
      </c>
      <c r="D19" s="16">
        <v>0.8</v>
      </c>
      <c r="E19" s="16">
        <v>1.1000000000000001</v>
      </c>
      <c r="F19" s="16">
        <v>0.7068258054063804</v>
      </c>
      <c r="G19" s="16">
        <v>0.71651256051813061</v>
      </c>
      <c r="H19" s="16"/>
      <c r="I19" s="111" t="s">
        <v>191</v>
      </c>
    </row>
    <row r="20" spans="2:11" ht="15" customHeight="1">
      <c r="B20" s="111" t="s">
        <v>513</v>
      </c>
      <c r="C20" s="16">
        <v>1</v>
      </c>
      <c r="D20" s="16">
        <v>1</v>
      </c>
      <c r="E20" s="16">
        <v>0.9</v>
      </c>
      <c r="F20" s="16">
        <v>0.66346415823051152</v>
      </c>
      <c r="G20" s="16">
        <v>0.71983309157630382</v>
      </c>
      <c r="H20" s="16"/>
      <c r="I20" s="111" t="s">
        <v>513</v>
      </c>
      <c r="K20" s="3" t="s">
        <v>716</v>
      </c>
    </row>
    <row r="21" spans="2:11" ht="15" customHeight="1">
      <c r="B21" s="111" t="s">
        <v>1047</v>
      </c>
      <c r="C21" s="16">
        <v>0.2</v>
      </c>
      <c r="D21" s="16">
        <v>0.6</v>
      </c>
      <c r="E21" s="16">
        <v>0.8</v>
      </c>
      <c r="F21" s="16">
        <v>0.47073354734569561</v>
      </c>
      <c r="G21" s="16">
        <v>0.62086677359931786</v>
      </c>
      <c r="H21" s="16"/>
      <c r="I21" s="111" t="s">
        <v>200</v>
      </c>
    </row>
    <row r="22" spans="2:11" ht="15" customHeight="1">
      <c r="B22" s="111" t="s">
        <v>202</v>
      </c>
      <c r="C22" s="16">
        <v>0.7</v>
      </c>
      <c r="D22" s="16">
        <v>0.7</v>
      </c>
      <c r="E22" s="16">
        <v>0.6</v>
      </c>
      <c r="F22" s="16">
        <v>0.6526959969023205</v>
      </c>
      <c r="G22" s="16">
        <v>0.53255430718036612</v>
      </c>
      <c r="H22" s="16"/>
      <c r="I22" s="111" t="s">
        <v>202</v>
      </c>
    </row>
    <row r="23" spans="2:11" ht="15.75" customHeight="1">
      <c r="B23" s="3" t="s">
        <v>633</v>
      </c>
      <c r="G23" s="43"/>
      <c r="H23" s="43"/>
      <c r="I23" s="67" t="s">
        <v>634</v>
      </c>
    </row>
    <row r="24" spans="2:11" ht="13.5" customHeight="1">
      <c r="B24" s="3" t="s">
        <v>878</v>
      </c>
      <c r="C24" s="16">
        <v>0.2</v>
      </c>
      <c r="D24" s="16">
        <v>0.3</v>
      </c>
      <c r="E24" s="16">
        <v>0.3</v>
      </c>
      <c r="F24" s="16">
        <v>0.39395526588595597</v>
      </c>
      <c r="G24" s="16">
        <v>0.5013497544796045</v>
      </c>
      <c r="H24" s="16"/>
      <c r="I24" s="67" t="s">
        <v>854</v>
      </c>
    </row>
    <row r="25" spans="2:11" ht="15" customHeight="1">
      <c r="B25" s="111" t="s">
        <v>196</v>
      </c>
      <c r="C25" s="16">
        <v>0.6</v>
      </c>
      <c r="D25" s="16">
        <v>0.6</v>
      </c>
      <c r="E25" s="16">
        <v>0.7</v>
      </c>
      <c r="F25" s="16">
        <v>0.7860041116536397</v>
      </c>
      <c r="G25" s="16">
        <v>0.42241356267180302</v>
      </c>
      <c r="H25" s="16"/>
      <c r="I25" s="111" t="s">
        <v>196</v>
      </c>
    </row>
    <row r="26" spans="2:11" ht="12" customHeight="1">
      <c r="B26" s="213" t="s">
        <v>630</v>
      </c>
      <c r="G26" s="43"/>
      <c r="H26" s="43"/>
      <c r="I26" s="48" t="s">
        <v>632</v>
      </c>
    </row>
    <row r="27" spans="2:11" ht="12" customHeight="1">
      <c r="B27" s="213" t="s">
        <v>853</v>
      </c>
      <c r="C27" s="16">
        <v>0.3</v>
      </c>
      <c r="D27" s="2">
        <v>0.2</v>
      </c>
      <c r="E27" s="16">
        <v>0.3</v>
      </c>
      <c r="F27" s="16">
        <v>0.72898241519725349</v>
      </c>
      <c r="G27" s="16">
        <v>0.44470097097755995</v>
      </c>
      <c r="H27" s="16"/>
      <c r="I27" s="48" t="s">
        <v>1086</v>
      </c>
    </row>
    <row r="28" spans="2:11" ht="15.75" customHeight="1">
      <c r="B28" s="111" t="s">
        <v>208</v>
      </c>
      <c r="C28" s="16">
        <v>0.1</v>
      </c>
      <c r="D28" s="16">
        <v>0.8</v>
      </c>
      <c r="E28" s="16">
        <v>0.2</v>
      </c>
      <c r="F28" s="16">
        <v>0.68753015988117971</v>
      </c>
      <c r="G28" s="16">
        <v>0.43152227955384176</v>
      </c>
      <c r="H28" s="16"/>
      <c r="I28" s="111" t="s">
        <v>208</v>
      </c>
    </row>
    <row r="29" spans="2:11" ht="15" customHeight="1">
      <c r="B29" s="111" t="s">
        <v>210</v>
      </c>
      <c r="C29" s="16">
        <v>0.7</v>
      </c>
      <c r="D29" s="16">
        <v>0.4</v>
      </c>
      <c r="E29" s="16">
        <v>0.4</v>
      </c>
      <c r="F29" s="16">
        <v>0.39003885406649569</v>
      </c>
      <c r="G29" s="16">
        <v>0.44773369492019194</v>
      </c>
      <c r="H29" s="16"/>
      <c r="I29" s="111" t="s">
        <v>210</v>
      </c>
    </row>
    <row r="30" spans="2:11" ht="15" customHeight="1">
      <c r="B30" s="111" t="s">
        <v>192</v>
      </c>
      <c r="C30" s="16">
        <v>0.5</v>
      </c>
      <c r="D30" s="16">
        <v>0.5</v>
      </c>
      <c r="E30" s="16">
        <v>0.4</v>
      </c>
      <c r="F30" s="16">
        <v>0.324512312970831</v>
      </c>
      <c r="G30" s="16">
        <v>0.32160668035844875</v>
      </c>
      <c r="H30" s="16"/>
      <c r="I30" s="111" t="s">
        <v>192</v>
      </c>
    </row>
    <row r="31" spans="2:11" ht="15" customHeight="1">
      <c r="B31" s="111" t="s">
        <v>212</v>
      </c>
      <c r="C31" s="16">
        <v>1.4</v>
      </c>
      <c r="D31" s="16">
        <v>1</v>
      </c>
      <c r="E31" s="16">
        <v>0.4</v>
      </c>
      <c r="F31" s="16">
        <v>0.36634700425982691</v>
      </c>
      <c r="G31" s="16">
        <v>0.31656849049245234</v>
      </c>
      <c r="H31" s="16"/>
      <c r="I31" s="111" t="s">
        <v>212</v>
      </c>
    </row>
    <row r="32" spans="2:11" ht="15" customHeight="1">
      <c r="B32" s="111" t="s">
        <v>843</v>
      </c>
      <c r="C32" s="16">
        <v>0.3</v>
      </c>
      <c r="D32" s="16">
        <v>0.2</v>
      </c>
      <c r="E32" s="16">
        <v>0.2</v>
      </c>
      <c r="F32" s="16">
        <v>0.17443491643931763</v>
      </c>
      <c r="G32" s="16">
        <v>0.1755966579455335</v>
      </c>
      <c r="H32" s="16"/>
      <c r="I32" s="111" t="s">
        <v>197</v>
      </c>
    </row>
    <row r="33" spans="1:9" ht="15.75" customHeight="1">
      <c r="B33" s="111" t="s">
        <v>512</v>
      </c>
      <c r="C33" s="16">
        <v>0.2</v>
      </c>
      <c r="D33" s="16">
        <v>0.1</v>
      </c>
      <c r="E33" s="16">
        <v>0.2</v>
      </c>
      <c r="F33" s="16">
        <v>0.15324173406620378</v>
      </c>
      <c r="G33" s="16">
        <v>0.18739617318772911</v>
      </c>
      <c r="H33" s="16"/>
      <c r="I33" s="111" t="s">
        <v>131</v>
      </c>
    </row>
    <row r="34" spans="1:9" ht="15.75" customHeight="1">
      <c r="B34" s="111" t="s">
        <v>203</v>
      </c>
      <c r="C34" s="16">
        <v>0.2</v>
      </c>
      <c r="D34" s="16">
        <v>0.1</v>
      </c>
      <c r="E34" s="16">
        <v>0.1</v>
      </c>
      <c r="F34" s="16">
        <v>0.22015948956498446</v>
      </c>
      <c r="G34" s="16">
        <v>0.24345267214530836</v>
      </c>
      <c r="H34" s="16"/>
      <c r="I34" s="111" t="s">
        <v>203</v>
      </c>
    </row>
    <row r="35" spans="1:9" ht="15" customHeight="1">
      <c r="B35" s="111" t="s">
        <v>395</v>
      </c>
      <c r="C35" s="16">
        <v>0.4</v>
      </c>
      <c r="D35" s="16">
        <v>0.2</v>
      </c>
      <c r="E35" s="16">
        <v>0.1</v>
      </c>
      <c r="F35" s="16">
        <v>0.1686891021360544</v>
      </c>
      <c r="G35" s="16">
        <v>0.1258035528326118</v>
      </c>
      <c r="H35" s="16"/>
      <c r="I35" s="111" t="s">
        <v>395</v>
      </c>
    </row>
    <row r="36" spans="1:9" ht="15.75" customHeight="1">
      <c r="B36" s="111" t="s">
        <v>205</v>
      </c>
      <c r="C36" s="16">
        <v>0.2</v>
      </c>
      <c r="D36" s="16">
        <v>0.2</v>
      </c>
      <c r="E36" s="16">
        <v>0.1</v>
      </c>
      <c r="F36" s="16">
        <v>0.14795012489135187</v>
      </c>
      <c r="G36" s="16">
        <v>0.13897635119645971</v>
      </c>
      <c r="H36" s="16"/>
      <c r="I36" s="111" t="s">
        <v>205</v>
      </c>
    </row>
    <row r="37" spans="1:9" ht="15.75" customHeight="1">
      <c r="B37" s="111" t="s">
        <v>193</v>
      </c>
      <c r="C37" s="16">
        <v>0.2</v>
      </c>
      <c r="D37" s="16">
        <v>0.2</v>
      </c>
      <c r="E37" s="16">
        <v>0.1</v>
      </c>
      <c r="F37" s="16">
        <v>0.13155400437464956</v>
      </c>
      <c r="G37" s="16">
        <v>0.12418662051007165</v>
      </c>
      <c r="H37" s="16"/>
      <c r="I37" s="111" t="s">
        <v>193</v>
      </c>
    </row>
    <row r="38" spans="1:9" ht="15" customHeight="1">
      <c r="B38" s="111" t="s">
        <v>213</v>
      </c>
      <c r="C38" s="16">
        <v>0.2</v>
      </c>
      <c r="D38" s="16">
        <v>0.2</v>
      </c>
      <c r="E38" s="16">
        <v>0.1</v>
      </c>
      <c r="F38" s="16">
        <v>0.11346529332393361</v>
      </c>
      <c r="G38" s="16">
        <v>0.12550152550738369</v>
      </c>
      <c r="H38" s="16"/>
      <c r="I38" s="111" t="s">
        <v>213</v>
      </c>
    </row>
    <row r="39" spans="1:9" ht="15.75" customHeight="1">
      <c r="B39" s="111" t="s">
        <v>206</v>
      </c>
      <c r="C39" s="16">
        <v>0.2</v>
      </c>
      <c r="D39" s="16">
        <v>0.1</v>
      </c>
      <c r="E39" s="16">
        <v>0.1</v>
      </c>
      <c r="F39" s="16">
        <v>0.10436619624269967</v>
      </c>
      <c r="G39" s="16">
        <v>0.11097501282395285</v>
      </c>
      <c r="H39" s="16"/>
      <c r="I39" s="111" t="s">
        <v>206</v>
      </c>
    </row>
    <row r="40" spans="1:9" ht="15.75" customHeight="1">
      <c r="B40" s="111" t="s">
        <v>227</v>
      </c>
      <c r="C40" s="16">
        <v>0.2</v>
      </c>
      <c r="D40" s="16">
        <v>0.1</v>
      </c>
      <c r="E40" s="16">
        <v>0.1</v>
      </c>
      <c r="F40" s="16">
        <v>9.6321212626989158E-2</v>
      </c>
      <c r="G40" s="16">
        <v>9.4130037473420844E-2</v>
      </c>
      <c r="H40" s="16"/>
      <c r="I40" s="111" t="s">
        <v>227</v>
      </c>
    </row>
    <row r="41" spans="1:9" ht="15" customHeight="1">
      <c r="B41" s="111" t="s">
        <v>233</v>
      </c>
      <c r="C41" s="16">
        <v>0.2</v>
      </c>
      <c r="D41" s="16">
        <v>0.1</v>
      </c>
      <c r="E41" s="16">
        <v>0.1</v>
      </c>
      <c r="F41" s="16">
        <v>4.6531840319527777E-2</v>
      </c>
      <c r="G41" s="16">
        <v>7.0972546101187362E-2</v>
      </c>
      <c r="H41" s="16"/>
      <c r="I41" s="111" t="s">
        <v>233</v>
      </c>
    </row>
    <row r="42" spans="1:9">
      <c r="B42" s="111" t="s">
        <v>228</v>
      </c>
      <c r="C42" s="16">
        <v>0.1</v>
      </c>
      <c r="D42" s="16">
        <v>0.1</v>
      </c>
      <c r="E42" s="16">
        <v>0.1</v>
      </c>
      <c r="F42" s="16">
        <v>0.14744699786754698</v>
      </c>
      <c r="G42" s="16">
        <v>3.8015576748992204E-2</v>
      </c>
      <c r="H42" s="16"/>
      <c r="I42" s="111" t="s">
        <v>228</v>
      </c>
    </row>
    <row r="43" spans="1:9" ht="15" customHeight="1">
      <c r="B43" s="111" t="s">
        <v>637</v>
      </c>
      <c r="C43" s="16">
        <v>0.2</v>
      </c>
      <c r="D43" s="16">
        <v>0.1</v>
      </c>
      <c r="E43" s="16">
        <v>0</v>
      </c>
      <c r="F43" s="16">
        <v>9.4300628105211254E-3</v>
      </c>
      <c r="G43" s="16">
        <v>3.8015576748992204E-2</v>
      </c>
      <c r="H43" s="16"/>
      <c r="I43" s="111" t="s">
        <v>199</v>
      </c>
    </row>
    <row r="44" spans="1:9">
      <c r="A44" s="6"/>
      <c r="B44" s="99"/>
      <c r="C44" s="6"/>
      <c r="D44" s="6"/>
      <c r="E44" s="6"/>
      <c r="F44" s="6"/>
      <c r="G44" s="6"/>
      <c r="H44" s="6"/>
      <c r="I44" s="99"/>
    </row>
    <row r="45" spans="1:9" ht="15.75" customHeight="1"/>
    <row r="46" spans="1:9" ht="12" customHeight="1"/>
    <row r="52" spans="2:9">
      <c r="B52" s="3"/>
      <c r="I52" s="3"/>
    </row>
    <row r="60" spans="2:9">
      <c r="E60" s="24"/>
    </row>
  </sheetData>
  <mergeCells count="4">
    <mergeCell ref="B2:I2"/>
    <mergeCell ref="B3:I3"/>
    <mergeCell ref="B4:I4"/>
    <mergeCell ref="B5:I5"/>
  </mergeCells>
  <hyperlinks>
    <hyperlink ref="A1" location="Содержание!A1" display="Мазмуну" xr:uid="{6D20A4FC-EA3E-4DC8-B4F2-B76D450648E8}"/>
  </hyperlinks>
  <pageMargins left="0.78740157480314965" right="0.78740157480314965" top="0.78740157480314965" bottom="0.78740157480314965" header="0.31496062992125984" footer="0.31496062992125984"/>
  <pageSetup paperSize="9" scale="85" firstPageNumber="53" orientation="portrait" useFirstPageNumber="1"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Лист15"/>
  <dimension ref="A1:J87"/>
  <sheetViews>
    <sheetView zoomScaleNormal="100" zoomScaleSheetLayoutView="100" workbookViewId="0">
      <selection activeCell="C2" sqref="C2:J2"/>
    </sheetView>
  </sheetViews>
  <sheetFormatPr defaultColWidth="9.140625" defaultRowHeight="12.75"/>
  <cols>
    <col min="1" max="1" width="4.28515625" style="3" customWidth="1"/>
    <col min="2" max="2" width="2.5703125" style="3" customWidth="1"/>
    <col min="3" max="3" width="46" style="67" customWidth="1"/>
    <col min="4" max="8" width="9.5703125" style="3" customWidth="1"/>
    <col min="9" max="9" width="2.28515625" style="3" customWidth="1"/>
    <col min="10" max="10" width="46.140625" style="67" customWidth="1"/>
    <col min="11" max="16384" width="9.140625" style="3"/>
  </cols>
  <sheetData>
    <row r="1" spans="1:10" ht="19.5" customHeight="1">
      <c r="A1" s="296" t="s">
        <v>1161</v>
      </c>
      <c r="B1" s="297"/>
      <c r="C1" s="1"/>
      <c r="D1" s="1"/>
      <c r="E1" s="1"/>
      <c r="F1" s="1"/>
      <c r="G1" s="1"/>
      <c r="J1" s="3"/>
    </row>
    <row r="2" spans="1:10" ht="15" customHeight="1">
      <c r="A2" s="1167"/>
      <c r="B2" s="233"/>
      <c r="C2" s="1133" t="s">
        <v>990</v>
      </c>
      <c r="D2" s="1133"/>
      <c r="E2" s="1133"/>
      <c r="F2" s="1133"/>
      <c r="G2" s="1133"/>
      <c r="H2" s="1133"/>
      <c r="I2" s="1133"/>
      <c r="J2" s="1133"/>
    </row>
    <row r="3" spans="1:10" ht="15" customHeight="1">
      <c r="A3" s="1167"/>
      <c r="B3" s="233"/>
      <c r="C3" s="1145" t="s">
        <v>897</v>
      </c>
      <c r="D3" s="1145"/>
      <c r="E3" s="1145"/>
      <c r="F3" s="1145"/>
      <c r="G3" s="1145"/>
      <c r="H3" s="1145"/>
      <c r="I3" s="1145"/>
      <c r="J3" s="1145"/>
    </row>
    <row r="4" spans="1:10" ht="15" customHeight="1">
      <c r="A4" s="1167"/>
      <c r="B4" s="233"/>
      <c r="C4" s="1133" t="s">
        <v>787</v>
      </c>
      <c r="D4" s="1133"/>
      <c r="E4" s="1133"/>
      <c r="F4" s="1133"/>
      <c r="G4" s="1133"/>
      <c r="H4" s="1133"/>
      <c r="I4" s="1133"/>
      <c r="J4" s="1133"/>
    </row>
    <row r="5" spans="1:10" s="213" customFormat="1" ht="18.75" customHeight="1">
      <c r="A5" s="1167"/>
      <c r="B5" s="233"/>
      <c r="C5" s="1145" t="s">
        <v>731</v>
      </c>
      <c r="D5" s="1145"/>
      <c r="E5" s="1145"/>
      <c r="F5" s="1145"/>
      <c r="G5" s="1145"/>
      <c r="H5" s="1145"/>
      <c r="I5" s="1145"/>
      <c r="J5" s="1145"/>
    </row>
    <row r="6" spans="1:10" s="213" customFormat="1" ht="13.5" customHeight="1">
      <c r="A6" s="1167"/>
      <c r="B6" s="233"/>
      <c r="C6" s="183"/>
      <c r="D6" s="143"/>
      <c r="E6" s="143"/>
      <c r="F6" s="143"/>
      <c r="G6" s="143"/>
      <c r="H6" s="143"/>
      <c r="I6" s="143"/>
      <c r="J6" s="143"/>
    </row>
    <row r="7" spans="1:10" s="213" customFormat="1" ht="18" customHeight="1">
      <c r="A7" s="1167"/>
      <c r="B7" s="233"/>
      <c r="C7" s="245"/>
      <c r="D7" s="45">
        <v>2020</v>
      </c>
      <c r="E7" s="45">
        <v>2021</v>
      </c>
      <c r="F7" s="45">
        <v>2022</v>
      </c>
      <c r="G7" s="45">
        <v>2023</v>
      </c>
      <c r="H7" s="45">
        <v>2024</v>
      </c>
      <c r="I7" s="45"/>
      <c r="J7" s="85"/>
    </row>
    <row r="8" spans="1:10" s="2" customFormat="1" ht="12" customHeight="1">
      <c r="A8" s="1167"/>
      <c r="B8" s="233"/>
      <c r="C8" s="103"/>
      <c r="D8" s="16"/>
      <c r="E8" s="16"/>
      <c r="F8" s="16"/>
      <c r="G8" s="16"/>
      <c r="H8" s="16"/>
      <c r="I8" s="16"/>
      <c r="J8" s="234"/>
    </row>
    <row r="9" spans="1:10" s="2" customFormat="1" ht="12" customHeight="1">
      <c r="A9" s="1167"/>
      <c r="B9" s="233"/>
      <c r="C9" s="235" t="s">
        <v>531</v>
      </c>
      <c r="D9" s="53">
        <v>48947.468000000001</v>
      </c>
      <c r="E9" s="53">
        <v>52689.472999999998</v>
      </c>
      <c r="F9" s="53">
        <v>59069.082999999999</v>
      </c>
      <c r="G9" s="53">
        <v>71686.077999999994</v>
      </c>
      <c r="H9" s="53">
        <v>90572.769</v>
      </c>
      <c r="I9" s="53"/>
      <c r="J9" s="235" t="s">
        <v>141</v>
      </c>
    </row>
    <row r="10" spans="1:10" s="2" customFormat="1" ht="12" customHeight="1">
      <c r="A10" s="1167"/>
      <c r="B10" s="233"/>
      <c r="C10" s="103"/>
      <c r="D10" s="16"/>
      <c r="E10" s="16"/>
      <c r="F10" s="16"/>
      <c r="G10" s="16"/>
      <c r="H10" s="16"/>
      <c r="I10" s="16"/>
      <c r="J10" s="235"/>
    </row>
    <row r="11" spans="1:10" s="2" customFormat="1" ht="12" customHeight="1">
      <c r="A11" s="1167"/>
      <c r="B11" s="233"/>
      <c r="C11" s="3" t="s">
        <v>900</v>
      </c>
      <c r="D11" s="27">
        <v>413.97300000000001</v>
      </c>
      <c r="E11" s="27">
        <v>950.65200000000004</v>
      </c>
      <c r="F11" s="27">
        <v>134.00200000000001</v>
      </c>
      <c r="G11" s="27">
        <v>349.02</v>
      </c>
      <c r="H11" s="27">
        <v>233.06</v>
      </c>
      <c r="I11" s="27"/>
      <c r="J11" s="69" t="s">
        <v>463</v>
      </c>
    </row>
    <row r="12" spans="1:10" s="2" customFormat="1" ht="15" customHeight="1">
      <c r="A12" s="1167"/>
      <c r="B12" s="233"/>
      <c r="C12" s="3" t="s">
        <v>901</v>
      </c>
      <c r="D12" s="27">
        <v>660.62699999999995</v>
      </c>
      <c r="E12" s="27">
        <v>280.28699999999998</v>
      </c>
      <c r="F12" s="27">
        <v>341.67</v>
      </c>
      <c r="G12" s="27">
        <v>238.351</v>
      </c>
      <c r="H12" s="27">
        <v>110.441</v>
      </c>
      <c r="I12" s="27"/>
      <c r="J12" s="69" t="s">
        <v>142</v>
      </c>
    </row>
    <row r="13" spans="1:10" s="2" customFormat="1" ht="24.75" customHeight="1">
      <c r="A13" s="1167"/>
      <c r="B13" s="233"/>
      <c r="C13" s="69" t="s">
        <v>991</v>
      </c>
      <c r="D13" s="27">
        <v>0</v>
      </c>
      <c r="E13" s="27">
        <v>0</v>
      </c>
      <c r="F13" s="27">
        <v>0</v>
      </c>
      <c r="G13" s="27">
        <v>0</v>
      </c>
      <c r="H13" s="27">
        <v>0</v>
      </c>
      <c r="I13" s="27"/>
      <c r="J13" s="69" t="s">
        <v>704</v>
      </c>
    </row>
    <row r="14" spans="1:10" s="2" customFormat="1" ht="12" customHeight="1">
      <c r="A14" s="1167"/>
      <c r="B14" s="233"/>
      <c r="C14" s="3" t="s">
        <v>992</v>
      </c>
      <c r="D14" s="27"/>
      <c r="E14" s="27"/>
      <c r="F14" s="27"/>
      <c r="J14" s="69" t="s">
        <v>145</v>
      </c>
    </row>
    <row r="15" spans="1:10" s="2" customFormat="1" ht="12" customHeight="1">
      <c r="A15" s="1167"/>
      <c r="B15" s="233"/>
      <c r="C15" s="67" t="s">
        <v>464</v>
      </c>
      <c r="D15" s="27"/>
      <c r="E15" s="27"/>
      <c r="F15" s="27"/>
      <c r="G15" s="27"/>
      <c r="H15" s="27"/>
      <c r="I15" s="27"/>
      <c r="J15" s="69" t="s">
        <v>146</v>
      </c>
    </row>
    <row r="16" spans="1:10" s="2" customFormat="1" ht="12" customHeight="1">
      <c r="A16" s="1167"/>
      <c r="B16" s="233"/>
      <c r="C16" s="67" t="s">
        <v>465</v>
      </c>
      <c r="D16" s="27">
        <v>4589.3850000000002</v>
      </c>
      <c r="E16" s="27">
        <v>6746.991</v>
      </c>
      <c r="F16" s="27">
        <v>9103.5020000000004</v>
      </c>
      <c r="G16" s="27">
        <v>7334.5280000000002</v>
      </c>
      <c r="H16" s="27">
        <v>8279.4259999999995</v>
      </c>
      <c r="I16" s="27"/>
      <c r="J16" s="69" t="s">
        <v>147</v>
      </c>
    </row>
    <row r="17" spans="1:10" s="2" customFormat="1" ht="12" customHeight="1">
      <c r="A17" s="1167"/>
      <c r="B17" s="233"/>
      <c r="C17" s="3" t="s">
        <v>653</v>
      </c>
      <c r="D17" s="27">
        <v>21.126999999999999</v>
      </c>
      <c r="E17" s="27">
        <v>56.4</v>
      </c>
      <c r="F17" s="27">
        <v>62.994</v>
      </c>
      <c r="G17" s="27">
        <v>0.42</v>
      </c>
      <c r="H17" s="27">
        <v>7.9859999999999998</v>
      </c>
      <c r="I17" s="27"/>
      <c r="J17" s="69" t="s">
        <v>148</v>
      </c>
    </row>
    <row r="18" spans="1:10" s="2" customFormat="1" ht="12" customHeight="1">
      <c r="A18" s="1167"/>
      <c r="B18" s="233"/>
      <c r="C18" s="3" t="s">
        <v>920</v>
      </c>
      <c r="D18" s="27"/>
      <c r="E18" s="27"/>
      <c r="J18" s="69" t="s">
        <v>149</v>
      </c>
    </row>
    <row r="19" spans="1:10" s="2" customFormat="1" ht="12" customHeight="1">
      <c r="A19" s="1167"/>
      <c r="B19" s="233"/>
      <c r="C19" s="3" t="s">
        <v>654</v>
      </c>
      <c r="D19" s="27">
        <v>2452.8150000000001</v>
      </c>
      <c r="E19" s="27">
        <v>2309.616</v>
      </c>
      <c r="F19" s="27">
        <v>4528.9440000000004</v>
      </c>
      <c r="G19" s="27">
        <v>2990.4569999999999</v>
      </c>
      <c r="H19" s="27">
        <v>1525.9469999999999</v>
      </c>
      <c r="I19" s="27"/>
      <c r="J19" s="69" t="s">
        <v>150</v>
      </c>
    </row>
    <row r="20" spans="1:10" s="2" customFormat="1" ht="12" customHeight="1">
      <c r="A20" s="1167"/>
      <c r="B20" s="233"/>
      <c r="C20" s="3" t="s">
        <v>655</v>
      </c>
      <c r="D20" s="27"/>
      <c r="E20" s="27"/>
      <c r="F20" s="27"/>
      <c r="G20" s="27"/>
      <c r="H20" s="27"/>
      <c r="I20" s="27"/>
      <c r="J20" s="69" t="s">
        <v>151</v>
      </c>
    </row>
    <row r="21" spans="1:10" s="2" customFormat="1" ht="12" customHeight="1">
      <c r="A21" s="1167"/>
      <c r="B21" s="233"/>
      <c r="C21" s="3" t="s">
        <v>466</v>
      </c>
      <c r="D21" s="27">
        <v>32678.511999999999</v>
      </c>
      <c r="E21" s="27">
        <v>34563.178999999996</v>
      </c>
      <c r="F21" s="27">
        <v>31200.028999999999</v>
      </c>
      <c r="G21" s="27">
        <v>37784.499000000003</v>
      </c>
      <c r="H21" s="27">
        <v>50945.631000000001</v>
      </c>
      <c r="I21" s="27"/>
      <c r="J21" s="69" t="s">
        <v>152</v>
      </c>
    </row>
    <row r="22" spans="1:10" s="2" customFormat="1" ht="12" customHeight="1">
      <c r="A22" s="1167"/>
      <c r="B22" s="233"/>
      <c r="C22" s="3" t="s">
        <v>656</v>
      </c>
      <c r="D22" s="27"/>
      <c r="E22" s="27"/>
      <c r="J22" s="69" t="s">
        <v>153</v>
      </c>
    </row>
    <row r="23" spans="1:10" s="2" customFormat="1" ht="12" customHeight="1">
      <c r="A23" s="1167"/>
      <c r="B23" s="233"/>
      <c r="C23" s="3" t="s">
        <v>467</v>
      </c>
      <c r="D23" s="27"/>
      <c r="E23" s="27"/>
      <c r="F23" s="27"/>
      <c r="G23" s="27"/>
      <c r="H23" s="27"/>
      <c r="I23" s="27"/>
      <c r="J23" s="69" t="s">
        <v>154</v>
      </c>
    </row>
    <row r="24" spans="1:10" s="2" customFormat="1" ht="12" customHeight="1">
      <c r="A24" s="1167"/>
      <c r="B24" s="233"/>
      <c r="C24" s="3" t="s">
        <v>923</v>
      </c>
      <c r="D24" s="27"/>
      <c r="E24" s="27"/>
      <c r="F24" s="27"/>
      <c r="G24" s="27"/>
      <c r="H24" s="27"/>
      <c r="I24" s="27"/>
      <c r="J24" s="69" t="s">
        <v>155</v>
      </c>
    </row>
    <row r="25" spans="1:10" s="2" customFormat="1" ht="12" customHeight="1">
      <c r="A25" s="1167"/>
      <c r="B25" s="233"/>
      <c r="C25" s="3" t="s">
        <v>468</v>
      </c>
      <c r="D25" s="27">
        <v>138.048</v>
      </c>
      <c r="E25" s="27">
        <v>94.171999999999997</v>
      </c>
      <c r="F25" s="27">
        <v>280.50799999999998</v>
      </c>
      <c r="G25" s="27">
        <v>2568.6909999999998</v>
      </c>
      <c r="H25" s="27">
        <v>1231.0509999999999</v>
      </c>
      <c r="I25" s="27"/>
      <c r="J25" s="69" t="s">
        <v>156</v>
      </c>
    </row>
    <row r="26" spans="1:10" s="2" customFormat="1" ht="12" customHeight="1">
      <c r="A26" s="1167"/>
      <c r="B26" s="233"/>
      <c r="C26" s="3" t="s">
        <v>469</v>
      </c>
      <c r="D26" s="27"/>
      <c r="E26" s="27"/>
      <c r="F26" s="27"/>
      <c r="G26" s="27"/>
      <c r="H26" s="27"/>
      <c r="I26" s="27"/>
      <c r="J26" s="69" t="s">
        <v>370</v>
      </c>
    </row>
    <row r="27" spans="1:10" s="2" customFormat="1" ht="12" customHeight="1">
      <c r="A27" s="1167"/>
      <c r="B27" s="233"/>
      <c r="C27" s="3" t="s">
        <v>924</v>
      </c>
      <c r="D27" s="27">
        <v>1.4379999999999999</v>
      </c>
      <c r="E27" s="27">
        <v>11</v>
      </c>
      <c r="F27" s="27">
        <v>0</v>
      </c>
      <c r="G27" s="27">
        <v>17.210999999999999</v>
      </c>
      <c r="H27" s="27">
        <v>0</v>
      </c>
      <c r="I27" s="27"/>
      <c r="J27" s="69" t="s">
        <v>157</v>
      </c>
    </row>
    <row r="28" spans="1:10" s="2" customFormat="1" ht="12" customHeight="1">
      <c r="A28" s="1167"/>
      <c r="B28" s="233"/>
      <c r="C28" s="3" t="s">
        <v>925</v>
      </c>
      <c r="D28" s="27"/>
      <c r="E28" s="27"/>
      <c r="F28" s="27"/>
      <c r="G28" s="27"/>
      <c r="H28" s="27"/>
      <c r="I28" s="27"/>
      <c r="J28" s="69" t="s">
        <v>470</v>
      </c>
    </row>
    <row r="29" spans="1:10" s="2" customFormat="1" ht="12" customHeight="1">
      <c r="A29" s="1167"/>
      <c r="B29" s="233"/>
      <c r="C29" s="67" t="s">
        <v>657</v>
      </c>
      <c r="D29" s="27"/>
      <c r="E29" s="27"/>
      <c r="F29" s="27"/>
      <c r="G29" s="27"/>
      <c r="H29" s="27"/>
      <c r="I29" s="27"/>
      <c r="J29" s="69" t="s">
        <v>474</v>
      </c>
    </row>
    <row r="30" spans="1:10" s="2" customFormat="1" ht="12" customHeight="1">
      <c r="A30" s="1167"/>
      <c r="B30" s="233"/>
      <c r="C30" s="67" t="s">
        <v>648</v>
      </c>
      <c r="D30" s="27">
        <v>35.386000000000003</v>
      </c>
      <c r="E30" s="27">
        <v>132.4</v>
      </c>
      <c r="F30" s="27">
        <v>90</v>
      </c>
      <c r="G30" s="27">
        <v>629.59699999999998</v>
      </c>
      <c r="H30" s="27">
        <v>0.33</v>
      </c>
      <c r="I30" s="27"/>
      <c r="J30" s="69" t="s">
        <v>471</v>
      </c>
    </row>
    <row r="31" spans="1:10" s="2" customFormat="1" ht="12" customHeight="1">
      <c r="A31" s="1167"/>
      <c r="B31" s="233"/>
      <c r="C31" s="3" t="s">
        <v>405</v>
      </c>
      <c r="D31" s="26">
        <v>364.50099999999998</v>
      </c>
      <c r="E31" s="27">
        <v>900.3</v>
      </c>
      <c r="F31" s="27">
        <v>1560.6949999999999</v>
      </c>
      <c r="G31" s="27">
        <v>4688.9870000000001</v>
      </c>
      <c r="H31" s="27">
        <v>1979.1389999999999</v>
      </c>
      <c r="I31" s="27"/>
      <c r="J31" s="69" t="s">
        <v>158</v>
      </c>
    </row>
    <row r="32" spans="1:10" s="2" customFormat="1" ht="12" customHeight="1">
      <c r="A32" s="1167"/>
      <c r="B32" s="233"/>
      <c r="C32" s="3" t="s">
        <v>909</v>
      </c>
      <c r="D32" s="27"/>
      <c r="E32" s="27"/>
      <c r="F32" s="27"/>
      <c r="G32" s="27"/>
      <c r="H32" s="27"/>
      <c r="I32" s="27"/>
      <c r="J32" s="69" t="s">
        <v>159</v>
      </c>
    </row>
    <row r="33" spans="1:10" s="2" customFormat="1" ht="12" customHeight="1">
      <c r="A33" s="1167"/>
      <c r="B33" s="233"/>
      <c r="C33" s="3" t="s">
        <v>910</v>
      </c>
      <c r="D33" s="27">
        <v>0</v>
      </c>
      <c r="E33" s="27">
        <v>0</v>
      </c>
      <c r="F33" s="27">
        <v>202.672</v>
      </c>
      <c r="G33" s="27">
        <v>2118.3229999999999</v>
      </c>
      <c r="H33" s="27">
        <v>0</v>
      </c>
      <c r="I33" s="27"/>
      <c r="J33" s="69" t="s">
        <v>160</v>
      </c>
    </row>
    <row r="34" spans="1:10" s="2" customFormat="1" ht="12" customHeight="1">
      <c r="A34" s="1167"/>
      <c r="B34" s="233"/>
      <c r="C34" s="3" t="s">
        <v>658</v>
      </c>
      <c r="D34" s="27"/>
      <c r="E34" s="27"/>
      <c r="F34" s="27"/>
      <c r="G34" s="27"/>
      <c r="H34" s="27"/>
      <c r="I34" s="27"/>
      <c r="J34" s="69" t="s">
        <v>161</v>
      </c>
    </row>
    <row r="35" spans="1:10" s="2" customFormat="1" ht="12" customHeight="1">
      <c r="A35" s="1167"/>
      <c r="B35" s="233"/>
      <c r="C35" s="3" t="s">
        <v>978</v>
      </c>
      <c r="D35" s="27"/>
      <c r="E35" s="27"/>
      <c r="F35" s="27"/>
      <c r="G35" s="27"/>
      <c r="H35" s="27"/>
      <c r="I35" s="27"/>
      <c r="J35" s="69" t="s">
        <v>475</v>
      </c>
    </row>
    <row r="36" spans="1:10" s="2" customFormat="1" ht="12" customHeight="1">
      <c r="A36" s="1167"/>
      <c r="B36" s="233"/>
      <c r="C36" s="3" t="s">
        <v>659</v>
      </c>
      <c r="D36" s="27"/>
      <c r="E36" s="27"/>
      <c r="F36" s="27"/>
      <c r="G36" s="27"/>
      <c r="H36" s="27"/>
      <c r="I36" s="27"/>
      <c r="J36" s="69" t="s">
        <v>476</v>
      </c>
    </row>
    <row r="37" spans="1:10" s="2" customFormat="1" ht="12" customHeight="1">
      <c r="A37" s="1167"/>
      <c r="B37" s="233"/>
      <c r="C37" s="3" t="s">
        <v>472</v>
      </c>
      <c r="D37" s="27">
        <v>3.0219999999999998</v>
      </c>
      <c r="E37" s="27">
        <v>0</v>
      </c>
      <c r="F37" s="27">
        <v>13</v>
      </c>
      <c r="G37" s="27">
        <v>82.629000000000005</v>
      </c>
      <c r="H37" s="27">
        <v>12.569000000000001</v>
      </c>
      <c r="I37" s="27"/>
      <c r="J37" s="69" t="s">
        <v>473</v>
      </c>
    </row>
    <row r="38" spans="1:10" s="2" customFormat="1" ht="12" customHeight="1">
      <c r="A38" s="1167"/>
      <c r="B38" s="233"/>
      <c r="C38" s="3" t="s">
        <v>911</v>
      </c>
      <c r="D38" s="27"/>
      <c r="E38" s="27"/>
      <c r="F38" s="27"/>
      <c r="G38" s="27"/>
      <c r="H38" s="16"/>
      <c r="I38" s="16"/>
      <c r="J38" s="69" t="s">
        <v>162</v>
      </c>
    </row>
    <row r="39" spans="1:10" s="2" customFormat="1" ht="12" customHeight="1">
      <c r="A39" s="1167"/>
      <c r="B39" s="233"/>
      <c r="C39" s="184" t="s">
        <v>661</v>
      </c>
      <c r="D39" s="27"/>
      <c r="E39" s="27"/>
      <c r="F39" s="27"/>
      <c r="G39" s="27"/>
      <c r="H39" s="16"/>
      <c r="I39" s="16"/>
      <c r="J39" s="69" t="s">
        <v>163</v>
      </c>
    </row>
    <row r="40" spans="1:10" s="2" customFormat="1" ht="12" customHeight="1">
      <c r="A40" s="1167"/>
      <c r="B40" s="233"/>
      <c r="C40" s="3" t="s">
        <v>662</v>
      </c>
      <c r="D40" s="27"/>
      <c r="E40" s="27"/>
      <c r="F40" s="27"/>
      <c r="G40" s="27"/>
      <c r="H40" s="16"/>
      <c r="I40" s="16"/>
      <c r="J40" s="69" t="s">
        <v>164</v>
      </c>
    </row>
    <row r="41" spans="1:10" s="2" customFormat="1" ht="12" customHeight="1">
      <c r="A41" s="1167"/>
      <c r="B41" s="233"/>
      <c r="C41" s="3" t="s">
        <v>477</v>
      </c>
      <c r="D41" s="27">
        <v>0</v>
      </c>
      <c r="E41" s="27">
        <v>0</v>
      </c>
      <c r="F41" s="27">
        <v>295.96800000000002</v>
      </c>
      <c r="G41" s="27">
        <v>0</v>
      </c>
      <c r="H41" s="27">
        <v>0</v>
      </c>
      <c r="I41" s="27"/>
      <c r="J41" s="69" t="s">
        <v>165</v>
      </c>
    </row>
    <row r="42" spans="1:10" s="2" customFormat="1" ht="12" customHeight="1">
      <c r="A42" s="1167"/>
      <c r="B42" s="233"/>
      <c r="C42" s="3" t="s">
        <v>478</v>
      </c>
      <c r="D42" s="27"/>
      <c r="E42" s="27"/>
      <c r="F42" s="27"/>
      <c r="G42" s="27"/>
      <c r="H42" s="27"/>
      <c r="I42" s="27"/>
      <c r="J42" s="69" t="s">
        <v>479</v>
      </c>
    </row>
    <row r="43" spans="1:10" s="2" customFormat="1" ht="12" customHeight="1">
      <c r="A43" s="1167"/>
      <c r="B43" s="233"/>
      <c r="C43" s="3" t="s">
        <v>472</v>
      </c>
      <c r="D43" s="27">
        <v>3369.7330000000002</v>
      </c>
      <c r="E43" s="27">
        <v>4230.8739999999998</v>
      </c>
      <c r="F43" s="27">
        <v>4186.7470000000003</v>
      </c>
      <c r="G43" s="27">
        <v>4402.1170000000002</v>
      </c>
      <c r="H43" s="27">
        <v>4638.7780000000002</v>
      </c>
      <c r="I43" s="27"/>
      <c r="J43" s="69" t="s">
        <v>480</v>
      </c>
    </row>
    <row r="44" spans="1:10" s="2" customFormat="1" ht="12" customHeight="1">
      <c r="A44" s="1167"/>
      <c r="B44" s="233"/>
      <c r="C44" s="184" t="s">
        <v>481</v>
      </c>
      <c r="D44" s="27"/>
      <c r="E44" s="27"/>
      <c r="F44" s="27"/>
      <c r="G44" s="27"/>
      <c r="H44" s="27"/>
      <c r="I44" s="27"/>
      <c r="J44" s="69" t="s">
        <v>371</v>
      </c>
    </row>
    <row r="45" spans="1:10" s="2" customFormat="1" ht="12" customHeight="1">
      <c r="A45" s="1167"/>
      <c r="B45" s="233"/>
      <c r="C45" s="184" t="s">
        <v>912</v>
      </c>
      <c r="D45" s="27"/>
      <c r="E45" s="27"/>
      <c r="F45" s="27"/>
      <c r="G45" s="27"/>
      <c r="H45" s="27"/>
      <c r="I45" s="27"/>
      <c r="J45" s="69" t="s">
        <v>483</v>
      </c>
    </row>
    <row r="46" spans="1:10" s="2" customFormat="1" ht="12" customHeight="1">
      <c r="A46" s="1167"/>
      <c r="B46" s="233"/>
      <c r="C46" s="184" t="s">
        <v>913</v>
      </c>
      <c r="D46" s="27"/>
      <c r="E46" s="27"/>
      <c r="F46" s="27"/>
      <c r="G46" s="27"/>
      <c r="H46" s="27"/>
      <c r="I46" s="27"/>
      <c r="J46" s="69" t="s">
        <v>660</v>
      </c>
    </row>
    <row r="47" spans="1:10" s="2" customFormat="1" ht="12" customHeight="1">
      <c r="A47" s="1167"/>
      <c r="B47" s="233"/>
      <c r="C47" s="184" t="s">
        <v>914</v>
      </c>
      <c r="D47" s="27"/>
      <c r="E47" s="27"/>
      <c r="F47" s="27"/>
      <c r="G47" s="27"/>
      <c r="H47" s="27"/>
      <c r="I47" s="27"/>
      <c r="J47" s="69" t="s">
        <v>166</v>
      </c>
    </row>
    <row r="48" spans="1:10" s="2" customFormat="1" ht="12" customHeight="1">
      <c r="A48" s="1167"/>
      <c r="B48" s="233"/>
      <c r="C48" s="64" t="s">
        <v>482</v>
      </c>
      <c r="D48" s="27">
        <v>2908.393</v>
      </c>
      <c r="E48" s="27">
        <v>813.28499999999997</v>
      </c>
      <c r="F48" s="27">
        <v>3160.9409999999998</v>
      </c>
      <c r="G48" s="27">
        <v>4835.7340000000004</v>
      </c>
      <c r="H48" s="27">
        <v>1888.26</v>
      </c>
      <c r="I48" s="27"/>
      <c r="J48" s="69" t="s">
        <v>167</v>
      </c>
    </row>
    <row r="49" spans="1:10" s="2" customFormat="1" ht="12" customHeight="1">
      <c r="A49" s="1167"/>
      <c r="B49" s="233"/>
      <c r="C49" s="184" t="s">
        <v>898</v>
      </c>
      <c r="D49" s="27"/>
      <c r="E49" s="27"/>
      <c r="F49" s="27"/>
      <c r="G49" s="27"/>
      <c r="H49" s="27"/>
      <c r="I49" s="27"/>
      <c r="J49" s="69" t="s">
        <v>484</v>
      </c>
    </row>
    <row r="50" spans="1:10" s="2" customFormat="1" ht="12" customHeight="1">
      <c r="A50" s="1167"/>
      <c r="B50" s="233"/>
      <c r="C50" s="184" t="s">
        <v>663</v>
      </c>
      <c r="D50" s="27"/>
      <c r="E50" s="27"/>
      <c r="F50" s="27"/>
      <c r="G50" s="27"/>
      <c r="H50" s="27"/>
      <c r="I50" s="27"/>
      <c r="J50" s="69" t="s">
        <v>485</v>
      </c>
    </row>
    <row r="51" spans="1:10" s="2" customFormat="1" ht="12" customHeight="1">
      <c r="A51" s="1167"/>
      <c r="B51" s="233"/>
      <c r="C51" s="184" t="s">
        <v>915</v>
      </c>
      <c r="D51" s="27">
        <v>671.54700000000003</v>
      </c>
      <c r="E51" s="27">
        <v>679.14200000000005</v>
      </c>
      <c r="F51" s="27">
        <v>1483.2850000000001</v>
      </c>
      <c r="G51" s="27">
        <v>820.52200000000005</v>
      </c>
      <c r="H51" s="27">
        <v>18321.353999999999</v>
      </c>
      <c r="I51" s="27"/>
      <c r="J51" s="69" t="s">
        <v>486</v>
      </c>
    </row>
    <row r="52" spans="1:10" s="2" customFormat="1" ht="12" customHeight="1">
      <c r="A52" s="1167"/>
      <c r="B52" s="233"/>
      <c r="C52" s="184" t="s">
        <v>916</v>
      </c>
      <c r="D52" s="27"/>
      <c r="E52" s="27"/>
      <c r="F52" s="27"/>
      <c r="G52" s="27"/>
      <c r="H52" s="27"/>
      <c r="I52" s="27"/>
      <c r="J52" s="69" t="s">
        <v>487</v>
      </c>
    </row>
    <row r="53" spans="1:10" s="2" customFormat="1" ht="12" customHeight="1">
      <c r="A53" s="1167"/>
      <c r="B53" s="233"/>
      <c r="C53" s="184" t="s">
        <v>917</v>
      </c>
      <c r="D53" s="27"/>
      <c r="E53" s="27"/>
      <c r="F53" s="27"/>
      <c r="G53" s="27"/>
      <c r="H53" s="27"/>
      <c r="I53" s="27"/>
      <c r="J53" s="69" t="s">
        <v>488</v>
      </c>
    </row>
    <row r="54" spans="1:10" s="2" customFormat="1" ht="12" customHeight="1">
      <c r="A54" s="1167"/>
      <c r="B54" s="233"/>
      <c r="C54" s="184" t="s">
        <v>664</v>
      </c>
      <c r="D54" s="27"/>
      <c r="E54" s="27"/>
      <c r="F54" s="27"/>
      <c r="G54" s="27"/>
      <c r="H54" s="27"/>
      <c r="I54" s="27"/>
      <c r="J54" s="69" t="s">
        <v>490</v>
      </c>
    </row>
    <row r="55" spans="1:10" s="2" customFormat="1" ht="12" customHeight="1">
      <c r="A55" s="1167"/>
      <c r="B55" s="233"/>
      <c r="C55" s="64" t="s">
        <v>918</v>
      </c>
      <c r="D55" s="27">
        <v>28.1</v>
      </c>
      <c r="E55" s="27">
        <v>329.85899999999998</v>
      </c>
      <c r="F55" s="27">
        <v>1064.21</v>
      </c>
      <c r="G55" s="27">
        <v>450.86200000000002</v>
      </c>
      <c r="H55" s="27">
        <v>9.9009999999999998</v>
      </c>
      <c r="I55" s="27"/>
      <c r="J55" s="69" t="s">
        <v>489</v>
      </c>
    </row>
    <row r="56" spans="1:10" s="2" customFormat="1" ht="12" customHeight="1">
      <c r="A56" s="1167"/>
      <c r="B56" s="233"/>
      <c r="C56" s="184" t="s">
        <v>919</v>
      </c>
      <c r="D56" s="27"/>
      <c r="E56" s="27"/>
      <c r="J56" s="69" t="s">
        <v>218</v>
      </c>
    </row>
    <row r="57" spans="1:10" ht="12" customHeight="1">
      <c r="A57" s="1167"/>
      <c r="B57" s="233"/>
      <c r="C57" s="3" t="s">
        <v>491</v>
      </c>
      <c r="D57" s="27">
        <v>610.79999999999995</v>
      </c>
      <c r="E57" s="27">
        <v>591.447</v>
      </c>
      <c r="F57" s="27">
        <v>1359.8720000000001</v>
      </c>
      <c r="G57" s="27">
        <v>2374.13</v>
      </c>
      <c r="H57" s="27">
        <v>1388.896</v>
      </c>
      <c r="I57" s="27"/>
      <c r="J57" s="69" t="s">
        <v>217</v>
      </c>
    </row>
    <row r="58" spans="1:10" ht="12.95" customHeight="1">
      <c r="A58" s="1167"/>
      <c r="B58" s="233"/>
      <c r="C58" s="99"/>
      <c r="D58" s="6"/>
      <c r="E58" s="6"/>
      <c r="F58" s="6"/>
      <c r="G58" s="6"/>
      <c r="H58" s="6"/>
      <c r="I58" s="6"/>
      <c r="J58" s="99"/>
    </row>
    <row r="59" spans="1:10" ht="12.95" customHeight="1">
      <c r="A59" s="1167"/>
      <c r="B59" s="233"/>
    </row>
    <row r="60" spans="1:10" ht="12.95" customHeight="1">
      <c r="A60" s="1167"/>
      <c r="B60" s="233"/>
    </row>
    <row r="61" spans="1:10" ht="12.95" customHeight="1">
      <c r="A61" s="1167"/>
      <c r="B61" s="233"/>
    </row>
    <row r="62" spans="1:10" ht="12.95" customHeight="1">
      <c r="A62" s="1167"/>
      <c r="B62" s="233"/>
      <c r="J62" s="67" t="s">
        <v>517</v>
      </c>
    </row>
    <row r="63" spans="1:10" ht="12.95" customHeight="1">
      <c r="A63" s="1167"/>
      <c r="B63" s="233"/>
    </row>
    <row r="64" spans="1:10" ht="12.95" customHeight="1">
      <c r="A64" s="1167"/>
      <c r="B64" s="233"/>
    </row>
    <row r="65" spans="1:6" ht="12.95" customHeight="1">
      <c r="A65" s="1167"/>
      <c r="B65" s="233"/>
    </row>
    <row r="66" spans="1:6" ht="12.95" customHeight="1">
      <c r="A66" s="1167"/>
      <c r="B66" s="233"/>
    </row>
    <row r="67" spans="1:6" ht="12.95" customHeight="1">
      <c r="A67" s="1167"/>
      <c r="B67" s="233"/>
    </row>
    <row r="68" spans="1:6" ht="12.95" customHeight="1">
      <c r="A68" s="1167"/>
      <c r="B68" s="233"/>
    </row>
    <row r="69" spans="1:6" ht="12.95" customHeight="1">
      <c r="A69" s="1167"/>
      <c r="B69" s="233"/>
    </row>
    <row r="70" spans="1:6" ht="12.95" customHeight="1">
      <c r="A70" s="1167"/>
      <c r="B70" s="233"/>
    </row>
    <row r="71" spans="1:6" ht="12.95" customHeight="1">
      <c r="A71" s="236"/>
      <c r="B71" s="236"/>
    </row>
    <row r="72" spans="1:6" ht="12.95" customHeight="1">
      <c r="A72" s="236"/>
      <c r="B72" s="236"/>
    </row>
    <row r="73" spans="1:6" ht="12.95" customHeight="1"/>
    <row r="74" spans="1:6" ht="12.95" customHeight="1"/>
    <row r="75" spans="1:6" ht="12.95" customHeight="1">
      <c r="F75" s="24"/>
    </row>
    <row r="76" spans="1:6" ht="12.95" customHeight="1"/>
    <row r="77" spans="1:6" ht="12.95" customHeight="1"/>
    <row r="78" spans="1:6" ht="12.95" customHeight="1"/>
    <row r="79" spans="1:6" ht="12.95" customHeight="1"/>
    <row r="80" spans="1:6" ht="12.95" customHeight="1"/>
    <row r="81" ht="12.95" customHeight="1"/>
    <row r="82" ht="12.95" customHeight="1"/>
    <row r="83" ht="12.95" customHeight="1"/>
    <row r="84" ht="12.95" customHeight="1"/>
    <row r="85" ht="12.95" customHeight="1"/>
    <row r="86" ht="12.95" customHeight="1"/>
    <row r="87" ht="12.95" customHeight="1"/>
  </sheetData>
  <mergeCells count="6">
    <mergeCell ref="A38:A70"/>
    <mergeCell ref="A2:A37"/>
    <mergeCell ref="C2:J2"/>
    <mergeCell ref="C3:J3"/>
    <mergeCell ref="C4:J4"/>
    <mergeCell ref="C5:J5"/>
  </mergeCells>
  <hyperlinks>
    <hyperlink ref="A1" location="Содержание!A1" display="Мазмуну" xr:uid="{093D82DD-CB92-4CD4-AFAE-F2E4F1F5461D}"/>
  </hyperlinks>
  <pageMargins left="0.78740157480314965" right="0.78740157480314965" top="0.78740157480314965" bottom="0.78740157480314965" header="0.51181102362204722" footer="0.51181102362204722"/>
  <pageSetup paperSize="9" scale="85" firstPageNumber="54" orientation="landscape" useFirstPageNumber="1"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Лист16"/>
  <dimension ref="A1:AX91"/>
  <sheetViews>
    <sheetView zoomScaleNormal="100" zoomScaleSheetLayoutView="100" workbookViewId="0">
      <selection activeCell="C2" sqref="C2:J2"/>
    </sheetView>
  </sheetViews>
  <sheetFormatPr defaultColWidth="9.140625" defaultRowHeight="12.75"/>
  <cols>
    <col min="1" max="1" width="3.85546875" style="3" customWidth="1"/>
    <col min="2" max="2" width="2.7109375" style="3" customWidth="1"/>
    <col min="3" max="3" width="45.140625" style="3" customWidth="1"/>
    <col min="4" max="7" width="11.85546875" style="3" customWidth="1"/>
    <col min="8" max="8" width="10.7109375" style="3" customWidth="1"/>
    <col min="9" max="9" width="2.7109375" style="3" customWidth="1"/>
    <col min="10" max="10" width="41.85546875" style="1" customWidth="1"/>
    <col min="11" max="16384" width="9.140625" style="3"/>
  </cols>
  <sheetData>
    <row r="1" spans="1:50" ht="19.5" customHeight="1">
      <c r="A1" s="296" t="s">
        <v>1161</v>
      </c>
      <c r="B1" s="1"/>
      <c r="C1" s="1"/>
      <c r="D1" s="1"/>
      <c r="E1" s="1"/>
      <c r="F1" s="1"/>
      <c r="G1" s="1"/>
      <c r="J1" s="3"/>
    </row>
    <row r="2" spans="1:50" ht="15" customHeight="1">
      <c r="A2" s="236"/>
      <c r="B2" s="233"/>
      <c r="C2" s="1133" t="s">
        <v>1050</v>
      </c>
      <c r="D2" s="1133"/>
      <c r="E2" s="1133"/>
      <c r="F2" s="1133"/>
      <c r="G2" s="1133"/>
      <c r="H2" s="1133"/>
      <c r="I2" s="1133"/>
      <c r="J2" s="1133"/>
    </row>
    <row r="3" spans="1:50" ht="15" customHeight="1">
      <c r="A3" s="236"/>
      <c r="B3" s="233"/>
      <c r="C3" s="1145" t="s">
        <v>983</v>
      </c>
      <c r="D3" s="1145"/>
      <c r="E3" s="1145"/>
      <c r="F3" s="1145"/>
      <c r="G3" s="1145"/>
      <c r="H3" s="1145"/>
      <c r="I3" s="1145"/>
      <c r="J3" s="1145"/>
    </row>
    <row r="4" spans="1:50" ht="15" customHeight="1">
      <c r="A4" s="236"/>
      <c r="B4" s="233"/>
      <c r="C4" s="1133" t="s">
        <v>788</v>
      </c>
      <c r="D4" s="1133"/>
      <c r="E4" s="1133"/>
      <c r="F4" s="1133"/>
      <c r="G4" s="1133"/>
      <c r="H4" s="1133"/>
      <c r="I4" s="1133"/>
      <c r="J4" s="1133"/>
    </row>
    <row r="5" spans="1:50" s="213" customFormat="1" ht="18.75" customHeight="1">
      <c r="A5" s="236"/>
      <c r="B5" s="233"/>
      <c r="C5" s="1145" t="s">
        <v>731</v>
      </c>
      <c r="D5" s="1145"/>
      <c r="E5" s="1145"/>
      <c r="F5" s="1145"/>
      <c r="G5" s="1145"/>
      <c r="H5" s="1145"/>
      <c r="I5" s="1145"/>
      <c r="J5" s="1145"/>
    </row>
    <row r="6" spans="1:50" s="213" customFormat="1" ht="6.75" customHeight="1">
      <c r="A6" s="236"/>
      <c r="B6" s="233"/>
      <c r="C6" s="183"/>
      <c r="D6" s="143"/>
      <c r="E6" s="143"/>
      <c r="F6" s="143"/>
      <c r="G6" s="143"/>
      <c r="H6" s="143"/>
      <c r="I6" s="143"/>
      <c r="J6" s="143"/>
    </row>
    <row r="7" spans="1:50" ht="15" customHeight="1">
      <c r="A7" s="236"/>
      <c r="B7" s="233"/>
      <c r="C7" s="214"/>
      <c r="D7" s="45">
        <v>2020</v>
      </c>
      <c r="E7" s="45">
        <v>2021</v>
      </c>
      <c r="F7" s="45">
        <v>2022</v>
      </c>
      <c r="G7" s="45">
        <v>2023</v>
      </c>
      <c r="H7" s="45">
        <v>2024</v>
      </c>
      <c r="I7" s="45"/>
      <c r="J7" s="84"/>
    </row>
    <row r="8" spans="1:50" ht="12" customHeight="1">
      <c r="A8" s="236"/>
      <c r="B8" s="233"/>
      <c r="J8" s="74"/>
    </row>
    <row r="9" spans="1:50" s="2" customFormat="1" ht="12" customHeight="1">
      <c r="A9" s="236"/>
      <c r="B9" s="233"/>
      <c r="C9" s="235" t="s">
        <v>531</v>
      </c>
      <c r="D9" s="53">
        <v>53101.322999999997</v>
      </c>
      <c r="E9" s="53">
        <v>54219.455999999998</v>
      </c>
      <c r="F9" s="53">
        <v>94346.202000000005</v>
      </c>
      <c r="G9" s="53">
        <v>112997.53599999999</v>
      </c>
      <c r="H9" s="53">
        <v>67314.486999999994</v>
      </c>
      <c r="I9" s="53"/>
      <c r="J9" s="235" t="s">
        <v>141</v>
      </c>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39"/>
      <c r="AK9" s="239"/>
      <c r="AL9" s="239"/>
      <c r="AM9" s="239"/>
      <c r="AN9" s="239"/>
      <c r="AO9" s="239"/>
      <c r="AP9" s="239"/>
      <c r="AQ9" s="239"/>
      <c r="AR9" s="239"/>
      <c r="AS9" s="239"/>
      <c r="AT9" s="239"/>
      <c r="AU9" s="239"/>
      <c r="AV9" s="239"/>
      <c r="AW9" s="239"/>
      <c r="AX9" s="239"/>
    </row>
    <row r="10" spans="1:50" s="2" customFormat="1" ht="12" customHeight="1">
      <c r="A10" s="236"/>
      <c r="B10" s="233"/>
      <c r="C10" s="103"/>
      <c r="D10" s="16"/>
      <c r="E10" s="16"/>
      <c r="F10" s="16"/>
      <c r="G10" s="16"/>
      <c r="H10" s="16"/>
      <c r="I10" s="16"/>
      <c r="J10" s="235"/>
      <c r="K10" s="239"/>
      <c r="L10" s="239"/>
      <c r="M10" s="239"/>
      <c r="N10" s="239"/>
      <c r="O10" s="239"/>
      <c r="P10" s="239"/>
      <c r="Q10" s="239"/>
      <c r="R10" s="239"/>
      <c r="S10" s="239"/>
      <c r="T10" s="239"/>
      <c r="U10" s="239"/>
      <c r="V10" s="239"/>
      <c r="W10" s="239"/>
      <c r="X10" s="239"/>
      <c r="Y10" s="239"/>
      <c r="Z10" s="239"/>
      <c r="AA10" s="239"/>
      <c r="AB10" s="239"/>
      <c r="AC10" s="239"/>
      <c r="AD10" s="239"/>
      <c r="AE10" s="239"/>
      <c r="AF10" s="239"/>
      <c r="AG10" s="239"/>
      <c r="AH10" s="239"/>
      <c r="AI10" s="239"/>
      <c r="AJ10" s="239"/>
      <c r="AK10" s="239"/>
      <c r="AL10" s="239"/>
      <c r="AM10" s="239"/>
      <c r="AN10" s="239"/>
      <c r="AO10" s="239"/>
      <c r="AP10" s="239"/>
      <c r="AQ10" s="239"/>
      <c r="AR10" s="239"/>
      <c r="AS10" s="239"/>
      <c r="AT10" s="239"/>
      <c r="AU10" s="239"/>
      <c r="AV10" s="239"/>
      <c r="AW10" s="239"/>
      <c r="AX10" s="239"/>
    </row>
    <row r="11" spans="1:50" s="2" customFormat="1" ht="24" customHeight="1">
      <c r="A11" s="236"/>
      <c r="B11" s="233"/>
      <c r="C11" s="3" t="s">
        <v>900</v>
      </c>
      <c r="D11" s="27">
        <v>733.25699999999995</v>
      </c>
      <c r="E11" s="27">
        <v>969.601</v>
      </c>
      <c r="F11" s="27">
        <v>1239.9960000000001</v>
      </c>
      <c r="G11" s="27">
        <v>2577.087</v>
      </c>
      <c r="H11" s="27">
        <v>782.76700000000005</v>
      </c>
      <c r="I11" s="27"/>
      <c r="J11" s="69" t="s">
        <v>463</v>
      </c>
      <c r="K11" s="239"/>
      <c r="L11" s="239"/>
      <c r="M11" s="239"/>
      <c r="N11" s="239"/>
      <c r="O11" s="239"/>
      <c r="P11" s="239"/>
      <c r="Q11" s="239"/>
      <c r="R11" s="239"/>
      <c r="S11" s="239"/>
      <c r="T11" s="239"/>
      <c r="U11" s="239"/>
      <c r="V11" s="239"/>
      <c r="W11" s="239"/>
      <c r="X11" s="239"/>
      <c r="Y11" s="239"/>
      <c r="Z11" s="239"/>
      <c r="AA11" s="239"/>
      <c r="AB11" s="239"/>
      <c r="AC11" s="239"/>
      <c r="AD11" s="239"/>
      <c r="AE11" s="239"/>
      <c r="AF11" s="239"/>
      <c r="AG11" s="239"/>
      <c r="AH11" s="239"/>
      <c r="AI11" s="239"/>
      <c r="AJ11" s="239"/>
      <c r="AK11" s="239"/>
      <c r="AL11" s="239"/>
      <c r="AM11" s="239"/>
      <c r="AN11" s="239"/>
      <c r="AO11" s="239"/>
      <c r="AP11" s="239"/>
      <c r="AQ11" s="239"/>
      <c r="AR11" s="239"/>
      <c r="AS11" s="239"/>
      <c r="AT11" s="239"/>
      <c r="AU11" s="239"/>
      <c r="AV11" s="239"/>
      <c r="AW11" s="239"/>
      <c r="AX11" s="239"/>
    </row>
    <row r="12" spans="1:50" s="2" customFormat="1" ht="12" customHeight="1">
      <c r="A12" s="236"/>
      <c r="B12" s="233"/>
      <c r="C12" s="3" t="s">
        <v>901</v>
      </c>
      <c r="D12" s="27">
        <v>3660.8829999999998</v>
      </c>
      <c r="E12" s="27">
        <v>4350.6120000000001</v>
      </c>
      <c r="F12" s="27">
        <v>3799.1889999999999</v>
      </c>
      <c r="G12" s="27">
        <v>3601.3690000000001</v>
      </c>
      <c r="H12" s="27">
        <v>4701.3770000000004</v>
      </c>
      <c r="I12" s="27"/>
      <c r="J12" s="69" t="s">
        <v>142</v>
      </c>
    </row>
    <row r="13" spans="1:50" s="2" customFormat="1" ht="12" customHeight="1">
      <c r="A13" s="236"/>
      <c r="B13" s="233"/>
      <c r="C13" s="3" t="s">
        <v>902</v>
      </c>
      <c r="D13" s="27"/>
      <c r="E13" s="27"/>
      <c r="J13" s="69" t="s">
        <v>143</v>
      </c>
    </row>
    <row r="14" spans="1:50" s="2" customFormat="1" ht="12" customHeight="1">
      <c r="A14" s="236"/>
      <c r="B14" s="233"/>
      <c r="C14" s="3" t="s">
        <v>903</v>
      </c>
      <c r="D14" s="27">
        <v>1233.4059999999999</v>
      </c>
      <c r="E14" s="27">
        <v>930.46</v>
      </c>
      <c r="F14" s="27">
        <v>1241.412</v>
      </c>
      <c r="G14" s="27">
        <v>1564.114</v>
      </c>
      <c r="H14" s="27">
        <v>895.01499999999999</v>
      </c>
      <c r="I14" s="27"/>
      <c r="J14" s="69" t="s">
        <v>144</v>
      </c>
    </row>
    <row r="15" spans="1:50" s="2" customFormat="1" ht="12" customHeight="1">
      <c r="A15" s="236"/>
      <c r="B15" s="233"/>
      <c r="C15" s="3" t="s">
        <v>992</v>
      </c>
      <c r="D15" s="27"/>
      <c r="E15" s="27"/>
      <c r="F15" s="27"/>
      <c r="G15" s="27"/>
      <c r="H15" s="27"/>
      <c r="I15" s="27"/>
      <c r="J15" s="69" t="s">
        <v>145</v>
      </c>
    </row>
    <row r="16" spans="1:50" s="2" customFormat="1" ht="12" customHeight="1">
      <c r="A16" s="236"/>
      <c r="B16" s="233"/>
      <c r="C16" s="67" t="s">
        <v>464</v>
      </c>
      <c r="D16" s="27"/>
      <c r="E16" s="27"/>
      <c r="F16" s="27"/>
      <c r="G16" s="27"/>
      <c r="H16" s="27"/>
      <c r="I16" s="27"/>
      <c r="J16" s="69" t="s">
        <v>146</v>
      </c>
    </row>
    <row r="17" spans="1:10" s="2" customFormat="1" ht="12" customHeight="1">
      <c r="A17" s="236"/>
      <c r="B17" s="233"/>
      <c r="C17" s="67" t="s">
        <v>465</v>
      </c>
      <c r="D17" s="27">
        <v>5111.0739999999996</v>
      </c>
      <c r="E17" s="27">
        <v>5241.2240000000002</v>
      </c>
      <c r="F17" s="27">
        <v>6631.1019999999999</v>
      </c>
      <c r="G17" s="27">
        <v>9224.3359999999993</v>
      </c>
      <c r="H17" s="27">
        <v>11955.923000000001</v>
      </c>
      <c r="I17" s="27"/>
      <c r="J17" s="69" t="s">
        <v>147</v>
      </c>
    </row>
    <row r="18" spans="1:10" s="2" customFormat="1" ht="12" customHeight="1">
      <c r="A18" s="236"/>
      <c r="B18" s="233"/>
      <c r="C18" s="3" t="s">
        <v>653</v>
      </c>
      <c r="D18" s="27">
        <v>305.32400000000001</v>
      </c>
      <c r="E18" s="27">
        <v>352.2</v>
      </c>
      <c r="F18" s="27">
        <v>275.125</v>
      </c>
      <c r="G18" s="27">
        <v>246.102</v>
      </c>
      <c r="H18" s="27">
        <v>294.54500000000002</v>
      </c>
      <c r="I18" s="27"/>
      <c r="J18" s="69" t="s">
        <v>148</v>
      </c>
    </row>
    <row r="19" spans="1:10" s="2" customFormat="1" ht="12" customHeight="1">
      <c r="A19" s="236"/>
      <c r="B19" s="233"/>
      <c r="C19" s="3" t="s">
        <v>920</v>
      </c>
      <c r="D19" s="27"/>
      <c r="E19" s="27"/>
      <c r="J19" s="69" t="s">
        <v>149</v>
      </c>
    </row>
    <row r="20" spans="1:10" s="2" customFormat="1" ht="12" customHeight="1">
      <c r="A20" s="236"/>
      <c r="B20" s="233"/>
      <c r="C20" s="3" t="s">
        <v>654</v>
      </c>
      <c r="D20" s="27">
        <v>3032.6970000000001</v>
      </c>
      <c r="E20" s="27">
        <v>3096.192</v>
      </c>
      <c r="F20" s="27">
        <v>4236.3549999999996</v>
      </c>
      <c r="G20" s="27">
        <v>3906.01</v>
      </c>
      <c r="H20" s="27">
        <v>2456.5</v>
      </c>
      <c r="I20" s="27"/>
      <c r="J20" s="69" t="s">
        <v>150</v>
      </c>
    </row>
    <row r="21" spans="1:10" s="2" customFormat="1" ht="12" customHeight="1">
      <c r="A21" s="236"/>
      <c r="B21" s="233"/>
      <c r="C21" s="3" t="s">
        <v>655</v>
      </c>
      <c r="D21" s="27"/>
      <c r="E21" s="27"/>
      <c r="F21" s="27"/>
      <c r="G21" s="27"/>
      <c r="H21" s="27"/>
      <c r="I21" s="27"/>
      <c r="J21" s="69" t="s">
        <v>151</v>
      </c>
    </row>
    <row r="22" spans="1:10" s="2" customFormat="1" ht="12" customHeight="1">
      <c r="A22" s="236"/>
      <c r="B22" s="233"/>
      <c r="C22" s="3" t="s">
        <v>466</v>
      </c>
      <c r="D22" s="27">
        <v>21934.38</v>
      </c>
      <c r="E22" s="27">
        <v>23890.21</v>
      </c>
      <c r="F22" s="27">
        <v>46142.877</v>
      </c>
      <c r="G22" s="27">
        <v>47103.557000000001</v>
      </c>
      <c r="H22" s="27">
        <v>27358.530999999999</v>
      </c>
      <c r="I22" s="27"/>
      <c r="J22" s="69" t="s">
        <v>152</v>
      </c>
    </row>
    <row r="23" spans="1:10" s="2" customFormat="1" ht="12" customHeight="1">
      <c r="A23" s="236"/>
      <c r="B23" s="233"/>
      <c r="C23" s="3" t="s">
        <v>656</v>
      </c>
      <c r="D23" s="27"/>
      <c r="E23" s="27"/>
      <c r="J23" s="69" t="s">
        <v>153</v>
      </c>
    </row>
    <row r="24" spans="1:10" s="2" customFormat="1" ht="12" customHeight="1">
      <c r="A24" s="236"/>
      <c r="B24" s="233"/>
      <c r="C24" s="3" t="s">
        <v>467</v>
      </c>
      <c r="D24" s="27"/>
      <c r="E24" s="27"/>
      <c r="J24" s="69" t="s">
        <v>154</v>
      </c>
    </row>
    <row r="25" spans="1:10" s="2" customFormat="1" ht="12" customHeight="1">
      <c r="A25" s="236"/>
      <c r="B25" s="233"/>
      <c r="C25" s="3" t="s">
        <v>923</v>
      </c>
      <c r="D25" s="27"/>
      <c r="E25" s="27"/>
      <c r="F25" s="27"/>
      <c r="G25" s="27"/>
      <c r="H25" s="27"/>
      <c r="I25" s="27"/>
      <c r="J25" s="69" t="s">
        <v>155</v>
      </c>
    </row>
    <row r="26" spans="1:10" s="2" customFormat="1" ht="12" customHeight="1">
      <c r="A26" s="236"/>
      <c r="B26" s="233"/>
      <c r="C26" s="3" t="s">
        <v>468</v>
      </c>
      <c r="D26" s="27">
        <v>0.86199999999999999</v>
      </c>
      <c r="E26" s="27">
        <v>1.7350000000000001</v>
      </c>
      <c r="F26" s="27">
        <v>60.838999999999999</v>
      </c>
      <c r="G26" s="27">
        <v>544.97699999999998</v>
      </c>
      <c r="H26" s="27">
        <v>173.55199999999999</v>
      </c>
      <c r="I26" s="27"/>
      <c r="J26" s="69" t="s">
        <v>156</v>
      </c>
    </row>
    <row r="27" spans="1:10" s="2" customFormat="1" ht="12" customHeight="1">
      <c r="A27" s="236"/>
      <c r="B27" s="233"/>
      <c r="C27" s="3" t="s">
        <v>469</v>
      </c>
      <c r="D27" s="27"/>
      <c r="E27" s="27"/>
      <c r="J27" s="69" t="s">
        <v>370</v>
      </c>
    </row>
    <row r="28" spans="1:10" s="2" customFormat="1" ht="12" customHeight="1">
      <c r="A28" s="236"/>
      <c r="B28" s="233"/>
      <c r="C28" s="3" t="s">
        <v>924</v>
      </c>
      <c r="D28" s="27">
        <v>23.951000000000001</v>
      </c>
      <c r="E28" s="27">
        <v>31.1</v>
      </c>
      <c r="F28" s="27">
        <v>8.1229999999999993</v>
      </c>
      <c r="G28" s="27">
        <v>35.292999999999999</v>
      </c>
      <c r="H28" s="27">
        <v>15.856</v>
      </c>
      <c r="I28" s="27"/>
      <c r="J28" s="69" t="s">
        <v>157</v>
      </c>
    </row>
    <row r="29" spans="1:10" s="2" customFormat="1" ht="12" customHeight="1">
      <c r="A29" s="236"/>
      <c r="B29" s="233"/>
      <c r="C29" s="3" t="s">
        <v>925</v>
      </c>
      <c r="D29" s="27"/>
      <c r="E29" s="27"/>
      <c r="F29" s="27"/>
      <c r="G29" s="27"/>
      <c r="H29" s="27"/>
      <c r="I29" s="27"/>
      <c r="J29" s="69" t="s">
        <v>470</v>
      </c>
    </row>
    <row r="30" spans="1:10" s="2" customFormat="1" ht="12" customHeight="1">
      <c r="A30" s="236"/>
      <c r="B30" s="233"/>
      <c r="C30" s="67" t="s">
        <v>657</v>
      </c>
      <c r="D30" s="27"/>
      <c r="E30" s="27"/>
      <c r="F30" s="27"/>
      <c r="G30" s="27"/>
      <c r="H30" s="27"/>
      <c r="I30" s="27"/>
      <c r="J30" s="69" t="s">
        <v>474</v>
      </c>
    </row>
    <row r="31" spans="1:10" s="2" customFormat="1" ht="12" customHeight="1">
      <c r="A31" s="236"/>
      <c r="B31" s="233"/>
      <c r="C31" s="67" t="s">
        <v>648</v>
      </c>
      <c r="D31" s="26">
        <v>893.93700000000001</v>
      </c>
      <c r="E31" s="27">
        <v>1073.2</v>
      </c>
      <c r="F31" s="27">
        <v>956.04899999999998</v>
      </c>
      <c r="G31" s="27">
        <v>1179.94</v>
      </c>
      <c r="H31" s="27">
        <v>851.56200000000001</v>
      </c>
      <c r="I31" s="27"/>
      <c r="J31" s="69" t="s">
        <v>471</v>
      </c>
    </row>
    <row r="32" spans="1:10" s="2" customFormat="1" ht="12" customHeight="1">
      <c r="A32" s="236"/>
      <c r="B32" s="233"/>
      <c r="C32" s="3" t="s">
        <v>405</v>
      </c>
      <c r="D32" s="27">
        <v>1183.569</v>
      </c>
      <c r="E32" s="27">
        <v>951.60799999999995</v>
      </c>
      <c r="F32" s="27">
        <v>1177.48</v>
      </c>
      <c r="G32" s="27">
        <v>7337.2730000000001</v>
      </c>
      <c r="H32" s="27">
        <v>1109.7560000000001</v>
      </c>
      <c r="I32" s="27"/>
      <c r="J32" s="69" t="s">
        <v>158</v>
      </c>
    </row>
    <row r="33" spans="1:10" s="2" customFormat="1" ht="12" customHeight="1">
      <c r="A33" s="236"/>
      <c r="B33" s="233"/>
      <c r="C33" s="3" t="s">
        <v>909</v>
      </c>
      <c r="D33" s="27"/>
      <c r="E33" s="27"/>
      <c r="J33" s="69" t="s">
        <v>159</v>
      </c>
    </row>
    <row r="34" spans="1:10" s="2" customFormat="1" ht="12" customHeight="1">
      <c r="A34" s="236"/>
      <c r="B34" s="233"/>
      <c r="C34" s="3" t="s">
        <v>910</v>
      </c>
      <c r="D34" s="27">
        <v>3.2349999999999999</v>
      </c>
      <c r="E34" s="27">
        <v>0</v>
      </c>
      <c r="F34" s="27">
        <v>216.822</v>
      </c>
      <c r="G34" s="27">
        <v>206.989</v>
      </c>
      <c r="H34" s="27">
        <v>4.4249999999999998</v>
      </c>
      <c r="I34" s="27"/>
      <c r="J34" s="69" t="s">
        <v>160</v>
      </c>
    </row>
    <row r="35" spans="1:10" s="2" customFormat="1" ht="12" customHeight="1">
      <c r="A35" s="236"/>
      <c r="B35" s="233"/>
      <c r="C35" s="3" t="s">
        <v>658</v>
      </c>
      <c r="D35" s="27"/>
      <c r="E35" s="27"/>
      <c r="F35" s="27"/>
      <c r="G35" s="27"/>
      <c r="H35" s="27"/>
      <c r="I35" s="27"/>
      <c r="J35" s="69" t="s">
        <v>161</v>
      </c>
    </row>
    <row r="36" spans="1:10" s="2" customFormat="1" ht="12" customHeight="1">
      <c r="A36" s="236"/>
      <c r="B36" s="233"/>
      <c r="C36" s="3" t="s">
        <v>978</v>
      </c>
      <c r="D36" s="27"/>
      <c r="E36" s="27"/>
      <c r="F36" s="27"/>
      <c r="G36" s="27"/>
      <c r="H36" s="27"/>
      <c r="I36" s="27"/>
      <c r="J36" s="69" t="s">
        <v>475</v>
      </c>
    </row>
    <row r="37" spans="1:10" s="2" customFormat="1" ht="12" customHeight="1">
      <c r="A37" s="236"/>
      <c r="B37" s="233"/>
      <c r="C37" s="3" t="s">
        <v>659</v>
      </c>
      <c r="D37" s="27"/>
      <c r="E37" s="27"/>
      <c r="F37" s="27"/>
      <c r="G37" s="27"/>
      <c r="H37" s="27"/>
      <c r="I37" s="27"/>
      <c r="J37" s="69" t="s">
        <v>476</v>
      </c>
    </row>
    <row r="38" spans="1:10" s="2" customFormat="1" ht="12" customHeight="1">
      <c r="A38" s="236"/>
      <c r="B38" s="233"/>
      <c r="C38" s="3" t="s">
        <v>472</v>
      </c>
      <c r="D38" s="27">
        <v>154.886</v>
      </c>
      <c r="E38" s="27">
        <v>209.8</v>
      </c>
      <c r="F38" s="27">
        <v>121.175</v>
      </c>
      <c r="G38" s="27">
        <v>77.438999999999993</v>
      </c>
      <c r="H38" s="27">
        <v>114.461</v>
      </c>
      <c r="I38" s="27"/>
      <c r="J38" s="69" t="s">
        <v>473</v>
      </c>
    </row>
    <row r="39" spans="1:10" s="2" customFormat="1" ht="12" customHeight="1">
      <c r="A39" s="236"/>
      <c r="B39" s="233"/>
      <c r="C39" s="3" t="s">
        <v>911</v>
      </c>
      <c r="D39" s="16"/>
      <c r="E39" s="16"/>
      <c r="F39" s="16"/>
      <c r="G39" s="16"/>
      <c r="H39" s="16"/>
      <c r="I39" s="16"/>
      <c r="J39" s="69" t="s">
        <v>162</v>
      </c>
    </row>
    <row r="40" spans="1:10" s="2" customFormat="1" ht="12" customHeight="1">
      <c r="A40" s="236"/>
      <c r="B40" s="233"/>
      <c r="C40" s="184" t="s">
        <v>661</v>
      </c>
      <c r="D40" s="16"/>
      <c r="E40" s="16"/>
      <c r="F40" s="16"/>
      <c r="G40" s="16"/>
      <c r="H40" s="16"/>
      <c r="I40" s="16"/>
      <c r="J40" s="69" t="s">
        <v>163</v>
      </c>
    </row>
    <row r="41" spans="1:10" s="2" customFormat="1" ht="12" customHeight="1">
      <c r="A41" s="236"/>
      <c r="B41" s="233"/>
      <c r="C41" s="3" t="s">
        <v>662</v>
      </c>
      <c r="D41" s="16"/>
      <c r="E41" s="16"/>
      <c r="F41" s="16"/>
      <c r="G41" s="16"/>
      <c r="H41" s="16"/>
      <c r="I41" s="16"/>
      <c r="J41" s="69" t="s">
        <v>164</v>
      </c>
    </row>
    <row r="42" spans="1:10" s="2" customFormat="1" ht="12" customHeight="1">
      <c r="A42" s="236"/>
      <c r="B42" s="233"/>
      <c r="C42" s="3" t="s">
        <v>477</v>
      </c>
      <c r="D42" s="27">
        <v>0</v>
      </c>
      <c r="E42" s="27">
        <v>0</v>
      </c>
      <c r="F42" s="27">
        <v>0</v>
      </c>
      <c r="G42" s="27">
        <v>0</v>
      </c>
      <c r="H42" s="27">
        <v>0</v>
      </c>
      <c r="I42" s="27"/>
      <c r="J42" s="69" t="s">
        <v>165</v>
      </c>
    </row>
    <row r="43" spans="1:10" s="2" customFormat="1" ht="12" customHeight="1">
      <c r="A43" s="236"/>
      <c r="B43" s="233"/>
      <c r="C43" s="3" t="s">
        <v>478</v>
      </c>
      <c r="D43" s="27"/>
      <c r="E43" s="27"/>
      <c r="J43" s="69" t="s">
        <v>479</v>
      </c>
    </row>
    <row r="44" spans="1:10" s="2" customFormat="1" ht="12" customHeight="1">
      <c r="A44" s="236"/>
      <c r="B44" s="233"/>
      <c r="C44" s="3" t="s">
        <v>472</v>
      </c>
      <c r="D44" s="27">
        <v>3094.1410000000001</v>
      </c>
      <c r="E44" s="27">
        <v>3952.991</v>
      </c>
      <c r="F44" s="27">
        <v>5170.78</v>
      </c>
      <c r="G44" s="27">
        <v>5310.9660000000003</v>
      </c>
      <c r="H44" s="27">
        <v>5796.5209999999997</v>
      </c>
      <c r="I44" s="27"/>
      <c r="J44" s="69" t="s">
        <v>480</v>
      </c>
    </row>
    <row r="45" spans="1:10" s="2" customFormat="1" ht="12" customHeight="1">
      <c r="A45" s="236"/>
      <c r="B45" s="233"/>
      <c r="C45" s="184" t="s">
        <v>481</v>
      </c>
      <c r="D45" s="27"/>
      <c r="E45" s="27"/>
      <c r="J45" s="69" t="s">
        <v>371</v>
      </c>
    </row>
    <row r="46" spans="1:10" s="2" customFormat="1" ht="12" customHeight="1">
      <c r="A46" s="236"/>
      <c r="B46" s="233"/>
      <c r="C46" s="184" t="s">
        <v>912</v>
      </c>
      <c r="D46" s="27"/>
      <c r="E46" s="27"/>
      <c r="F46" s="27"/>
      <c r="G46" s="27"/>
      <c r="H46" s="27"/>
      <c r="I46" s="27"/>
      <c r="J46" s="69" t="s">
        <v>483</v>
      </c>
    </row>
    <row r="47" spans="1:10" s="2" customFormat="1" ht="12" customHeight="1">
      <c r="A47" s="236"/>
      <c r="B47" s="233"/>
      <c r="C47" s="184" t="s">
        <v>913</v>
      </c>
      <c r="D47" s="27"/>
      <c r="E47" s="27"/>
      <c r="F47" s="27"/>
      <c r="G47" s="27"/>
      <c r="H47" s="27"/>
      <c r="I47" s="27"/>
      <c r="J47" s="69" t="s">
        <v>660</v>
      </c>
    </row>
    <row r="48" spans="1:10" s="2" customFormat="1" ht="12" customHeight="1">
      <c r="A48" s="236"/>
      <c r="B48" s="233"/>
      <c r="C48" s="184" t="s">
        <v>914</v>
      </c>
      <c r="D48" s="27"/>
      <c r="E48" s="27"/>
      <c r="F48" s="27"/>
      <c r="G48" s="27"/>
      <c r="H48" s="27"/>
      <c r="I48" s="27"/>
      <c r="J48" s="69" t="s">
        <v>166</v>
      </c>
    </row>
    <row r="49" spans="1:10" s="2" customFormat="1" ht="12" customHeight="1">
      <c r="A49" s="236"/>
      <c r="B49" s="233"/>
      <c r="C49" s="64" t="s">
        <v>482</v>
      </c>
      <c r="D49" s="27">
        <v>8547.4169999999995</v>
      </c>
      <c r="E49" s="27">
        <v>7664.6149999999998</v>
      </c>
      <c r="F49" s="27">
        <v>19403.282999999999</v>
      </c>
      <c r="G49" s="27">
        <v>25643.334999999999</v>
      </c>
      <c r="H49" s="27">
        <v>9132.4850000000006</v>
      </c>
      <c r="I49" s="27"/>
      <c r="J49" s="69" t="s">
        <v>167</v>
      </c>
    </row>
    <row r="50" spans="1:10" s="2" customFormat="1" ht="12" customHeight="1">
      <c r="A50" s="236"/>
      <c r="B50" s="233"/>
      <c r="C50" s="184" t="s">
        <v>898</v>
      </c>
      <c r="D50" s="27"/>
      <c r="E50" s="27"/>
      <c r="F50" s="27"/>
      <c r="G50" s="27"/>
      <c r="H50" s="27"/>
      <c r="I50" s="27"/>
      <c r="J50" s="69" t="s">
        <v>484</v>
      </c>
    </row>
    <row r="51" spans="1:10" s="2" customFormat="1" ht="12" customHeight="1">
      <c r="A51" s="236"/>
      <c r="B51" s="233"/>
      <c r="C51" s="184" t="s">
        <v>663</v>
      </c>
      <c r="D51" s="27"/>
      <c r="E51" s="27"/>
      <c r="F51" s="27"/>
      <c r="G51" s="27"/>
      <c r="H51" s="27"/>
      <c r="I51" s="27"/>
      <c r="J51" s="69" t="s">
        <v>485</v>
      </c>
    </row>
    <row r="52" spans="1:10" s="2" customFormat="1" ht="12" customHeight="1">
      <c r="A52" s="236"/>
      <c r="B52" s="233"/>
      <c r="C52" s="184" t="s">
        <v>915</v>
      </c>
      <c r="D52" s="27">
        <v>288.69200000000001</v>
      </c>
      <c r="E52" s="27">
        <v>201.7</v>
      </c>
      <c r="F52" s="27">
        <v>1379.0070000000001</v>
      </c>
      <c r="G52" s="27">
        <v>2314.0329999999999</v>
      </c>
      <c r="H52" s="27">
        <v>324.17700000000002</v>
      </c>
      <c r="I52" s="27"/>
      <c r="J52" s="69" t="s">
        <v>486</v>
      </c>
    </row>
    <row r="53" spans="1:10" s="2" customFormat="1" ht="12" customHeight="1">
      <c r="A53" s="236"/>
      <c r="B53" s="233"/>
      <c r="C53" s="184" t="s">
        <v>916</v>
      </c>
      <c r="D53" s="27"/>
      <c r="E53" s="27"/>
      <c r="J53" s="69" t="s">
        <v>487</v>
      </c>
    </row>
    <row r="54" spans="1:10" s="2" customFormat="1" ht="12" customHeight="1">
      <c r="A54" s="236"/>
      <c r="B54" s="233"/>
      <c r="C54" s="184" t="s">
        <v>917</v>
      </c>
      <c r="D54" s="27"/>
      <c r="E54" s="27"/>
      <c r="J54" s="69" t="s">
        <v>488</v>
      </c>
    </row>
    <row r="55" spans="1:10" s="2" customFormat="1" ht="12" customHeight="1">
      <c r="A55" s="236"/>
      <c r="B55" s="233"/>
      <c r="C55" s="184" t="s">
        <v>664</v>
      </c>
      <c r="D55" s="27"/>
      <c r="E55" s="27"/>
      <c r="F55" s="27"/>
      <c r="G55" s="27"/>
      <c r="H55" s="27"/>
      <c r="I55" s="27"/>
      <c r="J55" s="69" t="s">
        <v>665</v>
      </c>
    </row>
    <row r="56" spans="1:10" s="2" customFormat="1" ht="12" customHeight="1">
      <c r="A56" s="236"/>
      <c r="B56" s="233"/>
      <c r="C56" s="64" t="s">
        <v>918</v>
      </c>
      <c r="D56" s="27">
        <v>2453.9070000000002</v>
      </c>
      <c r="E56" s="27">
        <v>922.98199999999997</v>
      </c>
      <c r="F56" s="27">
        <v>1703.0920000000001</v>
      </c>
      <c r="G56" s="27">
        <v>1007.153</v>
      </c>
      <c r="H56" s="27">
        <v>167.316</v>
      </c>
      <c r="I56" s="27"/>
      <c r="J56" s="69" t="s">
        <v>489</v>
      </c>
    </row>
    <row r="57" spans="1:10" s="2" customFormat="1" ht="12" customHeight="1">
      <c r="A57" s="236"/>
      <c r="B57" s="233"/>
      <c r="C57" s="184" t="s">
        <v>919</v>
      </c>
      <c r="D57" s="27"/>
      <c r="E57" s="27"/>
      <c r="J57" s="69" t="s">
        <v>218</v>
      </c>
    </row>
    <row r="58" spans="1:10" s="2" customFormat="1" ht="12" customHeight="1">
      <c r="A58" s="236"/>
      <c r="B58" s="233"/>
      <c r="C58" s="3" t="s">
        <v>491</v>
      </c>
      <c r="D58" s="27">
        <v>445.7</v>
      </c>
      <c r="E58" s="27">
        <v>379.209</v>
      </c>
      <c r="F58" s="27">
        <v>583.49599999999998</v>
      </c>
      <c r="G58" s="27">
        <v>1117.5630000000001</v>
      </c>
      <c r="H58" s="27">
        <v>1179.7180000000001</v>
      </c>
      <c r="I58" s="27"/>
      <c r="J58" s="69" t="s">
        <v>217</v>
      </c>
    </row>
    <row r="59" spans="1:10" s="2" customFormat="1" ht="12" customHeight="1">
      <c r="A59" s="236"/>
      <c r="B59" s="233"/>
      <c r="C59" s="246"/>
      <c r="D59" s="116"/>
      <c r="E59" s="116"/>
      <c r="F59" s="116"/>
      <c r="G59" s="116"/>
      <c r="H59" s="116"/>
      <c r="I59" s="116"/>
      <c r="J59" s="116"/>
    </row>
    <row r="60" spans="1:10" s="2" customFormat="1" ht="12" customHeight="1">
      <c r="A60" s="236"/>
      <c r="B60" s="233"/>
      <c r="C60" s="103"/>
      <c r="D60" s="16"/>
      <c r="E60" s="16"/>
      <c r="F60" s="16"/>
      <c r="G60" s="16"/>
      <c r="H60" s="16"/>
      <c r="I60" s="16"/>
      <c r="J60" s="16"/>
    </row>
    <row r="61" spans="1:10" ht="12" customHeight="1">
      <c r="A61" s="236"/>
      <c r="B61" s="233"/>
      <c r="C61" s="67"/>
      <c r="J61" s="3"/>
    </row>
    <row r="62" spans="1:10" ht="12" customHeight="1">
      <c r="A62" s="236"/>
      <c r="B62" s="233"/>
      <c r="C62" s="67"/>
      <c r="J62" s="3"/>
    </row>
    <row r="63" spans="1:10" ht="12" customHeight="1">
      <c r="A63" s="236"/>
      <c r="B63" s="233"/>
      <c r="C63" s="67"/>
      <c r="J63" s="3"/>
    </row>
    <row r="64" spans="1:10" ht="12" customHeight="1">
      <c r="A64" s="236"/>
      <c r="B64" s="233"/>
      <c r="C64" s="67"/>
      <c r="J64" s="3"/>
    </row>
    <row r="65" spans="1:10" ht="12" customHeight="1">
      <c r="A65" s="236"/>
      <c r="B65" s="233"/>
      <c r="C65" s="67"/>
      <c r="J65" s="3"/>
    </row>
    <row r="66" spans="1:10" ht="12" customHeight="1">
      <c r="A66" s="236"/>
      <c r="B66" s="233"/>
      <c r="C66" s="67"/>
      <c r="J66" s="3"/>
    </row>
    <row r="67" spans="1:10" ht="12" customHeight="1">
      <c r="A67" s="236"/>
      <c r="B67" s="233"/>
      <c r="C67" s="67"/>
      <c r="J67" s="3"/>
    </row>
    <row r="68" spans="1:10" ht="12" customHeight="1">
      <c r="A68" s="236"/>
      <c r="B68" s="233"/>
      <c r="C68" s="67"/>
      <c r="J68" s="3"/>
    </row>
    <row r="69" spans="1:10" ht="12" customHeight="1">
      <c r="A69" s="236"/>
      <c r="B69" s="233"/>
      <c r="C69" s="67"/>
      <c r="J69" s="3"/>
    </row>
    <row r="70" spans="1:10" ht="12" customHeight="1">
      <c r="A70" s="236"/>
      <c r="B70" s="233"/>
      <c r="C70" s="67"/>
      <c r="J70" s="3"/>
    </row>
    <row r="71" spans="1:10" ht="12" customHeight="1">
      <c r="A71" s="236"/>
      <c r="B71" s="233"/>
      <c r="C71" s="67"/>
      <c r="J71" s="3"/>
    </row>
    <row r="72" spans="1:10" ht="12" customHeight="1">
      <c r="A72" s="236"/>
      <c r="B72" s="233"/>
      <c r="C72" s="67"/>
      <c r="J72" s="3"/>
    </row>
    <row r="73" spans="1:10" ht="12" customHeight="1">
      <c r="A73" s="236"/>
      <c r="B73" s="233"/>
      <c r="C73" s="67"/>
      <c r="J73" s="3"/>
    </row>
    <row r="74" spans="1:10" ht="12" customHeight="1">
      <c r="A74" s="236"/>
      <c r="B74" s="233"/>
      <c r="C74" s="67"/>
      <c r="J74" s="3"/>
    </row>
    <row r="75" spans="1:10" ht="12" customHeight="1">
      <c r="C75" s="67"/>
      <c r="J75" s="3"/>
    </row>
    <row r="76" spans="1:10" ht="12" customHeight="1">
      <c r="C76" s="67"/>
      <c r="J76" s="3"/>
    </row>
    <row r="77" spans="1:10" ht="12" customHeight="1">
      <c r="C77" s="67"/>
      <c r="J77" s="3"/>
    </row>
    <row r="78" spans="1:10" ht="12" customHeight="1">
      <c r="C78" s="67"/>
      <c r="F78" s="24"/>
    </row>
    <row r="79" spans="1:10" ht="12" customHeight="1">
      <c r="C79" s="67"/>
    </row>
    <row r="80" spans="1:10" ht="12" customHeight="1">
      <c r="C80" s="67"/>
    </row>
    <row r="81" ht="12" customHeight="1"/>
    <row r="82" ht="12" customHeight="1"/>
    <row r="83" ht="12.95" customHeight="1"/>
    <row r="84" ht="12.95" customHeight="1"/>
    <row r="85" ht="12.95" customHeight="1"/>
    <row r="86" ht="12.95" customHeight="1"/>
    <row r="87" ht="12.95" customHeight="1"/>
    <row r="88" ht="12.95" customHeight="1"/>
    <row r="89" ht="12.95" customHeight="1"/>
    <row r="90" ht="12.95" customHeight="1"/>
    <row r="91" ht="12.95" customHeight="1"/>
  </sheetData>
  <mergeCells count="4">
    <mergeCell ref="C2:J2"/>
    <mergeCell ref="C3:J3"/>
    <mergeCell ref="C4:J4"/>
    <mergeCell ref="C5:J5"/>
  </mergeCells>
  <hyperlinks>
    <hyperlink ref="A1" location="Содержание!A1" display="Мазмуну" xr:uid="{933698DD-47D3-4E77-8844-58AE41D16EB6}"/>
  </hyperlinks>
  <pageMargins left="0.78740157480314965" right="0.78740157480314965" top="0.78740157480314965" bottom="0.78740157480314965" header="0.51181102362204722" footer="0.51181102362204722"/>
  <pageSetup paperSize="9" scale="85" firstPageNumber="56" orientation="landscape" useFirstPageNumber="1"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Лист17"/>
  <dimension ref="A1:AR59"/>
  <sheetViews>
    <sheetView zoomScaleNormal="100" zoomScaleSheetLayoutView="100" workbookViewId="0">
      <selection activeCell="A2" sqref="A2:G2"/>
    </sheetView>
  </sheetViews>
  <sheetFormatPr defaultColWidth="9.140625" defaultRowHeight="12.75"/>
  <cols>
    <col min="1" max="1" width="25" style="16" customWidth="1"/>
    <col min="2" max="5" width="10" style="2" customWidth="1"/>
    <col min="6" max="6" width="10.140625" style="2" customWidth="1"/>
    <col min="7" max="7" width="24.42578125" style="2" customWidth="1"/>
    <col min="8" max="16384" width="9.140625" style="2"/>
  </cols>
  <sheetData>
    <row r="1" spans="1:44" s="3" customFormat="1" ht="19.5" customHeight="1">
      <c r="A1" s="296" t="s">
        <v>1161</v>
      </c>
      <c r="B1" s="1"/>
      <c r="C1" s="1"/>
      <c r="D1" s="1"/>
      <c r="E1" s="1"/>
      <c r="F1" s="1"/>
      <c r="G1" s="1"/>
    </row>
    <row r="2" spans="1:44" s="3" customFormat="1" ht="19.899999999999999" customHeight="1">
      <c r="A2" s="1133" t="s">
        <v>1051</v>
      </c>
      <c r="B2" s="1133"/>
      <c r="C2" s="1133"/>
      <c r="D2" s="1133"/>
      <c r="E2" s="1133"/>
      <c r="F2" s="1133"/>
      <c r="G2" s="1133"/>
    </row>
    <row r="3" spans="1:44" s="3" customFormat="1" ht="15" customHeight="1">
      <c r="A3" s="1145" t="s">
        <v>897</v>
      </c>
      <c r="B3" s="1145"/>
      <c r="C3" s="1145"/>
      <c r="D3" s="1145"/>
      <c r="E3" s="1145"/>
      <c r="F3" s="1145"/>
      <c r="G3" s="1145"/>
    </row>
    <row r="4" spans="1:44" s="3" customFormat="1" ht="15" customHeight="1">
      <c r="A4" s="1133" t="s">
        <v>776</v>
      </c>
      <c r="B4" s="1133"/>
      <c r="C4" s="1133"/>
      <c r="D4" s="1133"/>
      <c r="E4" s="1133"/>
      <c r="F4" s="1133"/>
      <c r="G4" s="1133"/>
    </row>
    <row r="5" spans="1:44" s="213" customFormat="1" ht="18" customHeight="1">
      <c r="A5" s="1145" t="s">
        <v>731</v>
      </c>
      <c r="B5" s="1145"/>
      <c r="C5" s="1145"/>
      <c r="D5" s="1145"/>
      <c r="E5" s="1145"/>
      <c r="F5" s="1145"/>
      <c r="G5" s="1145"/>
    </row>
    <row r="6" spans="1:44" s="213" customFormat="1" ht="7.5" customHeight="1">
      <c r="A6" s="183"/>
      <c r="B6" s="143"/>
      <c r="C6" s="143"/>
      <c r="D6" s="143"/>
      <c r="E6" s="143"/>
      <c r="F6" s="143"/>
      <c r="G6" s="143"/>
    </row>
    <row r="7" spans="1:44" ht="18" customHeight="1">
      <c r="A7" s="247"/>
      <c r="B7" s="242">
        <v>2020</v>
      </c>
      <c r="C7" s="242">
        <v>2021</v>
      </c>
      <c r="D7" s="242">
        <v>2022</v>
      </c>
      <c r="E7" s="242">
        <v>2023</v>
      </c>
      <c r="F7" s="242">
        <v>2024</v>
      </c>
      <c r="G7" s="243"/>
    </row>
    <row r="8" spans="1:44" ht="14.25" customHeight="1">
      <c r="B8" s="16"/>
      <c r="C8" s="16"/>
      <c r="D8" s="16"/>
      <c r="E8" s="16"/>
      <c r="F8" s="16"/>
      <c r="G8" s="244"/>
    </row>
    <row r="9" spans="1:44" ht="14.25" customHeight="1">
      <c r="A9" s="20" t="s">
        <v>531</v>
      </c>
      <c r="B9" s="53">
        <v>49059.455000000002</v>
      </c>
      <c r="C9" s="53">
        <v>56108.281999999999</v>
      </c>
      <c r="D9" s="53">
        <v>59069.082999999999</v>
      </c>
      <c r="E9" s="53">
        <v>71686.077999999994</v>
      </c>
      <c r="F9" s="53">
        <v>90572.769</v>
      </c>
      <c r="G9" s="235" t="s">
        <v>141</v>
      </c>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39"/>
      <c r="AK9" s="239"/>
      <c r="AL9" s="239"/>
      <c r="AM9" s="239"/>
      <c r="AN9" s="239"/>
      <c r="AO9" s="239"/>
      <c r="AP9" s="239"/>
      <c r="AQ9" s="239"/>
      <c r="AR9" s="239"/>
    </row>
    <row r="10" spans="1:44" ht="14.25" customHeight="1">
      <c r="A10" s="16" t="s">
        <v>515</v>
      </c>
      <c r="B10" s="16"/>
      <c r="C10" s="16"/>
      <c r="D10" s="16"/>
      <c r="E10" s="16"/>
      <c r="F10" s="16"/>
      <c r="G10" s="67" t="s">
        <v>187</v>
      </c>
      <c r="H10" s="239"/>
      <c r="I10" s="239"/>
      <c r="J10" s="239"/>
      <c r="K10" s="239"/>
      <c r="L10" s="239"/>
      <c r="M10" s="239"/>
      <c r="N10" s="239"/>
      <c r="O10" s="239"/>
      <c r="P10" s="239"/>
      <c r="Q10" s="239"/>
      <c r="R10" s="239"/>
      <c r="S10" s="239"/>
      <c r="T10" s="239"/>
      <c r="U10" s="239"/>
      <c r="V10" s="239"/>
      <c r="W10" s="239"/>
      <c r="X10" s="239"/>
      <c r="Y10" s="239"/>
      <c r="Z10" s="239"/>
      <c r="AA10" s="239"/>
      <c r="AB10" s="239"/>
      <c r="AC10" s="239"/>
      <c r="AD10" s="239"/>
      <c r="AE10" s="239"/>
      <c r="AF10" s="239"/>
      <c r="AG10" s="239"/>
      <c r="AH10" s="239"/>
      <c r="AI10" s="239"/>
      <c r="AJ10" s="239"/>
      <c r="AK10" s="239"/>
      <c r="AL10" s="239"/>
      <c r="AM10" s="239"/>
      <c r="AN10" s="239"/>
      <c r="AO10" s="239"/>
      <c r="AP10" s="239"/>
      <c r="AQ10" s="239"/>
      <c r="AR10" s="239"/>
    </row>
    <row r="11" spans="1:44" ht="14.25" customHeight="1">
      <c r="A11" s="240" t="s">
        <v>669</v>
      </c>
      <c r="B11" s="54">
        <v>1465.8</v>
      </c>
      <c r="C11" s="54">
        <v>1431.742</v>
      </c>
      <c r="D11" s="54">
        <v>475.04899999999998</v>
      </c>
      <c r="E11" s="54">
        <v>282.51600000000002</v>
      </c>
      <c r="F11" s="54">
        <v>327.52300000000002</v>
      </c>
      <c r="G11" s="240" t="s">
        <v>204</v>
      </c>
      <c r="H11" s="239"/>
      <c r="I11" s="239"/>
      <c r="J11" s="239"/>
      <c r="K11" s="239"/>
      <c r="L11" s="239"/>
      <c r="M11" s="239"/>
      <c r="N11" s="239"/>
      <c r="O11" s="239"/>
      <c r="P11" s="239"/>
      <c r="Q11" s="239"/>
      <c r="R11" s="239"/>
      <c r="S11" s="239"/>
      <c r="T11" s="239"/>
      <c r="U11" s="239"/>
      <c r="V11" s="239"/>
      <c r="W11" s="239"/>
      <c r="X11" s="239"/>
      <c r="Y11" s="239"/>
      <c r="Z11" s="239"/>
      <c r="AA11" s="239"/>
      <c r="AB11" s="239"/>
      <c r="AC11" s="239"/>
      <c r="AD11" s="239"/>
      <c r="AE11" s="239"/>
      <c r="AF11" s="239"/>
      <c r="AG11" s="239"/>
      <c r="AH11" s="239"/>
      <c r="AI11" s="239"/>
      <c r="AJ11" s="239"/>
      <c r="AK11" s="239"/>
      <c r="AL11" s="239"/>
      <c r="AM11" s="239"/>
      <c r="AN11" s="239"/>
      <c r="AO11" s="239"/>
      <c r="AP11" s="239"/>
      <c r="AQ11" s="239"/>
      <c r="AR11" s="239"/>
    </row>
    <row r="12" spans="1:44" ht="14.25" customHeight="1">
      <c r="A12" s="240" t="s">
        <v>638</v>
      </c>
      <c r="B12" s="54">
        <v>75.3</v>
      </c>
      <c r="C12" s="54">
        <v>123.639</v>
      </c>
      <c r="D12" s="54">
        <v>261.71199999999999</v>
      </c>
      <c r="E12" s="54">
        <v>0.33300000000000002</v>
      </c>
      <c r="F12" s="54">
        <v>14.958</v>
      </c>
      <c r="G12" s="132" t="s">
        <v>220</v>
      </c>
    </row>
    <row r="13" spans="1:44" ht="14.25" customHeight="1">
      <c r="A13" s="240" t="s">
        <v>871</v>
      </c>
      <c r="B13" s="54">
        <v>0</v>
      </c>
      <c r="C13" s="54">
        <v>0</v>
      </c>
      <c r="D13" s="54">
        <v>704.1</v>
      </c>
      <c r="E13" s="54">
        <v>0</v>
      </c>
      <c r="F13" s="54">
        <v>0</v>
      </c>
      <c r="G13" s="132" t="s">
        <v>871</v>
      </c>
    </row>
    <row r="14" spans="1:44" ht="14.25" customHeight="1">
      <c r="A14" s="240" t="s">
        <v>513</v>
      </c>
      <c r="B14" s="54">
        <v>0</v>
      </c>
      <c r="C14" s="54">
        <v>142.73500000000001</v>
      </c>
      <c r="D14" s="54">
        <v>553.33399999999995</v>
      </c>
      <c r="E14" s="54">
        <v>424.928</v>
      </c>
      <c r="F14" s="54">
        <v>550.86699999999996</v>
      </c>
      <c r="G14" s="132" t="s">
        <v>513</v>
      </c>
    </row>
    <row r="15" spans="1:44" ht="14.25" customHeight="1">
      <c r="A15" s="240" t="s">
        <v>190</v>
      </c>
      <c r="B15" s="54">
        <v>0</v>
      </c>
      <c r="C15" s="54">
        <v>64.766000000000005</v>
      </c>
      <c r="D15" s="54">
        <v>106.373</v>
      </c>
      <c r="E15" s="54">
        <v>284.61500000000001</v>
      </c>
      <c r="F15" s="54">
        <v>1.911</v>
      </c>
      <c r="G15" s="240" t="s">
        <v>190</v>
      </c>
    </row>
    <row r="16" spans="1:44" ht="14.25" customHeight="1">
      <c r="A16" s="240" t="s">
        <v>856</v>
      </c>
      <c r="B16" s="54">
        <v>172.7</v>
      </c>
      <c r="C16" s="54">
        <v>588.29999999999995</v>
      </c>
      <c r="D16" s="54">
        <v>878.59299999999996</v>
      </c>
      <c r="E16" s="54">
        <v>0.42199999999999999</v>
      </c>
      <c r="F16" s="54">
        <v>0</v>
      </c>
      <c r="G16" s="240" t="s">
        <v>856</v>
      </c>
    </row>
    <row r="17" spans="1:7" ht="14.25" customHeight="1">
      <c r="A17" s="240" t="s">
        <v>859</v>
      </c>
      <c r="B17" s="54">
        <v>674.5</v>
      </c>
      <c r="C17" s="54">
        <v>1689.4</v>
      </c>
      <c r="D17" s="54">
        <v>8.6999999999999993</v>
      </c>
      <c r="E17" s="54">
        <v>0</v>
      </c>
      <c r="F17" s="54">
        <v>6.0830000000000002</v>
      </c>
      <c r="G17" s="240" t="s">
        <v>859</v>
      </c>
    </row>
    <row r="18" spans="1:7" ht="14.25" customHeight="1">
      <c r="A18" s="240" t="s">
        <v>857</v>
      </c>
      <c r="B18" s="54">
        <v>0</v>
      </c>
      <c r="C18" s="54">
        <v>348</v>
      </c>
      <c r="D18" s="54">
        <v>0</v>
      </c>
      <c r="E18" s="54">
        <v>0</v>
      </c>
      <c r="F18" s="54">
        <v>0</v>
      </c>
      <c r="G18" s="240" t="s">
        <v>857</v>
      </c>
    </row>
    <row r="19" spans="1:7" ht="14.25" customHeight="1">
      <c r="A19" s="240" t="s">
        <v>191</v>
      </c>
      <c r="B19" s="54">
        <v>26.6</v>
      </c>
      <c r="C19" s="54">
        <v>8.8000000000000007</v>
      </c>
      <c r="D19" s="54">
        <v>43.7</v>
      </c>
      <c r="E19" s="54">
        <v>92.938999999999993</v>
      </c>
      <c r="F19" s="54">
        <v>59.536000000000001</v>
      </c>
      <c r="G19" s="240" t="s">
        <v>191</v>
      </c>
    </row>
    <row r="20" spans="1:7" ht="14.25" customHeight="1">
      <c r="A20" s="240" t="s">
        <v>207</v>
      </c>
      <c r="B20" s="54">
        <v>159.80000000000001</v>
      </c>
      <c r="C20" s="54">
        <v>154.95400000000001</v>
      </c>
      <c r="D20" s="54">
        <v>132.80000000000001</v>
      </c>
      <c r="E20" s="54">
        <v>110.31399999999999</v>
      </c>
      <c r="F20" s="54">
        <v>27.84</v>
      </c>
      <c r="G20" s="240" t="s">
        <v>207</v>
      </c>
    </row>
    <row r="21" spans="1:7" ht="14.25" customHeight="1">
      <c r="A21" s="240" t="s">
        <v>192</v>
      </c>
      <c r="B21" s="54">
        <v>0</v>
      </c>
      <c r="C21" s="54">
        <v>121.6</v>
      </c>
      <c r="D21" s="54">
        <v>525.75300000000004</v>
      </c>
      <c r="E21" s="54">
        <v>54.923000000000002</v>
      </c>
      <c r="F21" s="54">
        <v>0.93700000000000006</v>
      </c>
      <c r="G21" s="240" t="s">
        <v>192</v>
      </c>
    </row>
    <row r="22" spans="1:7" ht="14.25" customHeight="1">
      <c r="A22" s="240" t="s">
        <v>835</v>
      </c>
      <c r="B22" s="54">
        <v>351.3</v>
      </c>
      <c r="C22" s="54">
        <v>33.1</v>
      </c>
      <c r="D22" s="54">
        <v>1.2</v>
      </c>
      <c r="E22" s="54">
        <v>0</v>
      </c>
      <c r="F22" s="54">
        <v>0</v>
      </c>
      <c r="G22" s="240" t="s">
        <v>835</v>
      </c>
    </row>
    <row r="23" spans="1:7" ht="14.25" customHeight="1">
      <c r="A23" s="240" t="s">
        <v>636</v>
      </c>
      <c r="B23" s="54">
        <v>31625.149000000001</v>
      </c>
      <c r="C23" s="54">
        <v>35597.49</v>
      </c>
      <c r="D23" s="54">
        <v>33574.656999999999</v>
      </c>
      <c r="E23" s="54">
        <v>40644.781999999999</v>
      </c>
      <c r="F23" s="54">
        <v>53121.116000000002</v>
      </c>
      <c r="G23" s="240" t="s">
        <v>194</v>
      </c>
    </row>
    <row r="24" spans="1:7" ht="14.25" customHeight="1">
      <c r="A24" s="240" t="s">
        <v>208</v>
      </c>
      <c r="B24" s="54">
        <v>0</v>
      </c>
      <c r="C24" s="54">
        <v>0</v>
      </c>
      <c r="D24" s="54">
        <v>0</v>
      </c>
      <c r="E24" s="54">
        <v>0</v>
      </c>
      <c r="F24" s="54">
        <v>0</v>
      </c>
      <c r="G24" s="240" t="s">
        <v>208</v>
      </c>
    </row>
    <row r="25" spans="1:7" ht="14.25" customHeight="1">
      <c r="A25" s="240" t="s">
        <v>510</v>
      </c>
      <c r="B25" s="54">
        <v>255.3</v>
      </c>
      <c r="C25" s="54">
        <v>88.5</v>
      </c>
      <c r="D25" s="54">
        <v>193.9</v>
      </c>
      <c r="E25" s="54">
        <v>121.059</v>
      </c>
      <c r="F25" s="54">
        <v>340.27800000000002</v>
      </c>
      <c r="G25" s="240" t="s">
        <v>195</v>
      </c>
    </row>
    <row r="26" spans="1:7" ht="14.25" customHeight="1">
      <c r="A26" s="240" t="s">
        <v>392</v>
      </c>
      <c r="B26" s="54">
        <v>4.7</v>
      </c>
      <c r="C26" s="54">
        <v>94.6</v>
      </c>
      <c r="D26" s="54">
        <v>1</v>
      </c>
      <c r="E26" s="54">
        <v>255.047</v>
      </c>
      <c r="F26" s="54">
        <v>84.902000000000001</v>
      </c>
      <c r="G26" s="240" t="s">
        <v>392</v>
      </c>
    </row>
    <row r="27" spans="1:7" ht="14.25" customHeight="1">
      <c r="A27" s="240" t="s">
        <v>858</v>
      </c>
      <c r="B27" s="54">
        <v>122.8</v>
      </c>
      <c r="C27" s="54">
        <v>401.5</v>
      </c>
      <c r="D27" s="54">
        <v>371</v>
      </c>
      <c r="E27" s="54">
        <v>5.8040000000000003</v>
      </c>
      <c r="F27" s="54">
        <v>53.706000000000003</v>
      </c>
      <c r="G27" s="240" t="s">
        <v>858</v>
      </c>
    </row>
    <row r="28" spans="1:7" ht="15" customHeight="1">
      <c r="A28" s="240" t="s">
        <v>875</v>
      </c>
      <c r="G28" s="240" t="s">
        <v>877</v>
      </c>
    </row>
    <row r="29" spans="1:7" ht="15" customHeight="1">
      <c r="A29" s="240" t="s">
        <v>876</v>
      </c>
      <c r="B29" s="54">
        <v>113.6</v>
      </c>
      <c r="C29" s="54">
        <v>582.6</v>
      </c>
      <c r="D29" s="54">
        <v>1601.9369999999999</v>
      </c>
      <c r="E29" s="54">
        <v>4593.826</v>
      </c>
      <c r="F29" s="54">
        <v>1723.068</v>
      </c>
      <c r="G29" s="240" t="s">
        <v>854</v>
      </c>
    </row>
    <row r="30" spans="1:7" ht="15" customHeight="1">
      <c r="A30" s="240" t="s">
        <v>234</v>
      </c>
      <c r="B30" s="54">
        <v>17.100000000000001</v>
      </c>
      <c r="C30" s="54">
        <v>84.1</v>
      </c>
      <c r="D30" s="54">
        <v>164.7</v>
      </c>
      <c r="E30" s="54">
        <v>222.655</v>
      </c>
      <c r="F30" s="54">
        <v>148.80099999999999</v>
      </c>
      <c r="G30" s="240" t="s">
        <v>234</v>
      </c>
    </row>
    <row r="31" spans="1:7" ht="15" customHeight="1">
      <c r="A31" s="240" t="s">
        <v>210</v>
      </c>
      <c r="B31" s="54">
        <v>0</v>
      </c>
      <c r="C31" s="54">
        <v>0</v>
      </c>
      <c r="D31" s="115">
        <v>131.9</v>
      </c>
      <c r="E31" s="115">
        <v>164.649</v>
      </c>
      <c r="F31" s="115">
        <v>0.47699999999999998</v>
      </c>
      <c r="G31" s="240" t="s">
        <v>210</v>
      </c>
    </row>
    <row r="32" spans="1:7" ht="14.25" customHeight="1">
      <c r="A32" s="240" t="s">
        <v>198</v>
      </c>
      <c r="B32" s="54">
        <v>3544.1260000000002</v>
      </c>
      <c r="C32" s="54">
        <v>5090.116</v>
      </c>
      <c r="D32" s="54">
        <v>10139.518</v>
      </c>
      <c r="E32" s="54">
        <v>7398.9170000000004</v>
      </c>
      <c r="F32" s="54">
        <v>5616.5659999999998</v>
      </c>
      <c r="G32" s="240" t="s">
        <v>198</v>
      </c>
    </row>
    <row r="33" spans="1:7" ht="14.25" customHeight="1">
      <c r="A33" s="240" t="s">
        <v>630</v>
      </c>
      <c r="B33" s="54"/>
      <c r="C33" s="54"/>
      <c r="D33" s="54"/>
      <c r="E33" s="54"/>
      <c r="F33" s="54"/>
      <c r="G33" s="48" t="s">
        <v>641</v>
      </c>
    </row>
    <row r="34" spans="1:7" ht="12" customHeight="1">
      <c r="A34" s="240" t="s">
        <v>853</v>
      </c>
      <c r="B34" s="54">
        <v>2.2999999999999998</v>
      </c>
      <c r="C34" s="54">
        <v>2.8</v>
      </c>
      <c r="D34" s="54">
        <v>71.8</v>
      </c>
      <c r="E34" s="54">
        <v>82.986000000000004</v>
      </c>
      <c r="F34" s="54">
        <v>36.072000000000003</v>
      </c>
      <c r="G34" s="48" t="s">
        <v>852</v>
      </c>
    </row>
    <row r="35" spans="1:7" ht="14.25" customHeight="1">
      <c r="A35" s="240" t="s">
        <v>511</v>
      </c>
      <c r="B35" s="54">
        <v>114.3</v>
      </c>
      <c r="C35" s="54">
        <v>82.4</v>
      </c>
      <c r="D35" s="54">
        <v>129.4</v>
      </c>
      <c r="E35" s="54">
        <v>71.245999999999995</v>
      </c>
      <c r="F35" s="54">
        <v>237.464</v>
      </c>
      <c r="G35" s="240" t="s">
        <v>393</v>
      </c>
    </row>
    <row r="36" spans="1:7" ht="16.5" customHeight="1">
      <c r="A36" s="240" t="s">
        <v>637</v>
      </c>
      <c r="B36" s="54">
        <v>6402.2</v>
      </c>
      <c r="C36" s="54">
        <v>5309.1310000000003</v>
      </c>
      <c r="D36" s="54">
        <v>308.25799999999998</v>
      </c>
      <c r="E36" s="54">
        <v>4.1550000000000002</v>
      </c>
      <c r="F36" s="54">
        <v>1.605</v>
      </c>
      <c r="G36" s="240" t="s">
        <v>199</v>
      </c>
    </row>
    <row r="37" spans="1:7" ht="16.5" customHeight="1">
      <c r="A37" s="240" t="s">
        <v>1045</v>
      </c>
      <c r="B37" s="54">
        <v>138.1</v>
      </c>
      <c r="C37" s="54">
        <v>73.2</v>
      </c>
      <c r="D37" s="54">
        <v>108.3</v>
      </c>
      <c r="E37" s="54">
        <v>159.58600000000001</v>
      </c>
      <c r="F37" s="54">
        <v>442.60300000000001</v>
      </c>
      <c r="G37" s="240" t="s">
        <v>211</v>
      </c>
    </row>
    <row r="38" spans="1:7" ht="16.5" customHeight="1">
      <c r="A38" s="132" t="s">
        <v>1046</v>
      </c>
      <c r="B38" s="54">
        <v>3328.174</v>
      </c>
      <c r="C38" s="54">
        <v>3924.7429999999999</v>
      </c>
      <c r="D38" s="54">
        <v>7838.3280000000004</v>
      </c>
      <c r="E38" s="54">
        <v>15666.05</v>
      </c>
      <c r="F38" s="54">
        <v>8776.1530000000002</v>
      </c>
      <c r="G38" s="240" t="s">
        <v>201</v>
      </c>
    </row>
    <row r="39" spans="1:7" ht="16.5" customHeight="1">
      <c r="A39" s="132" t="s">
        <v>213</v>
      </c>
      <c r="B39" s="54">
        <v>0.6</v>
      </c>
      <c r="C39" s="54">
        <v>35.6</v>
      </c>
      <c r="D39" s="54">
        <v>8.6999999999999993</v>
      </c>
      <c r="E39" s="54">
        <v>4.38</v>
      </c>
      <c r="F39" s="54">
        <v>15.307</v>
      </c>
      <c r="G39" s="132" t="s">
        <v>213</v>
      </c>
    </row>
    <row r="40" spans="1:7" ht="16.5" customHeight="1">
      <c r="A40" s="240" t="s">
        <v>215</v>
      </c>
      <c r="B40" s="54">
        <v>37.6</v>
      </c>
      <c r="C40" s="54">
        <v>0</v>
      </c>
      <c r="D40" s="54">
        <v>29</v>
      </c>
      <c r="E40" s="54">
        <v>27.628</v>
      </c>
      <c r="F40" s="54">
        <v>25.831</v>
      </c>
      <c r="G40" s="240" t="s">
        <v>215</v>
      </c>
    </row>
    <row r="41" spans="1:7" ht="9.75" customHeight="1">
      <c r="A41" s="116"/>
      <c r="B41" s="267"/>
      <c r="C41" s="267"/>
      <c r="D41" s="267"/>
      <c r="E41" s="267"/>
      <c r="F41" s="267"/>
      <c r="G41" s="267"/>
    </row>
    <row r="42" spans="1:7" ht="16.5" customHeight="1">
      <c r="B42" s="54" t="s">
        <v>517</v>
      </c>
      <c r="C42" s="54"/>
      <c r="D42" s="54"/>
      <c r="E42" s="54"/>
      <c r="G42" s="43" t="s">
        <v>517</v>
      </c>
    </row>
    <row r="43" spans="1:7" ht="16.5" customHeight="1"/>
    <row r="44" spans="1:7" ht="16.5" customHeight="1"/>
    <row r="45" spans="1:7" ht="16.5" customHeight="1">
      <c r="A45" s="16" t="s">
        <v>517</v>
      </c>
    </row>
    <row r="46" spans="1:7" ht="16.5" customHeight="1">
      <c r="B46" s="54" t="s">
        <v>517</v>
      </c>
      <c r="C46" s="54"/>
      <c r="D46" s="54"/>
      <c r="E46" s="54"/>
      <c r="G46" s="2" t="s">
        <v>517</v>
      </c>
    </row>
    <row r="47" spans="1:7" ht="16.5" customHeight="1">
      <c r="G47" s="2" t="s">
        <v>517</v>
      </c>
    </row>
    <row r="48" spans="1:7" ht="16.5" customHeight="1">
      <c r="A48" s="1168"/>
      <c r="B48" s="1168"/>
      <c r="C48" s="1168"/>
      <c r="D48" s="1168"/>
      <c r="E48" s="1168"/>
      <c r="F48" s="1168"/>
      <c r="G48" s="1168"/>
    </row>
    <row r="49" spans="4:4" ht="16.5" customHeight="1"/>
    <row r="50" spans="4:4" ht="16.5" customHeight="1"/>
    <row r="51" spans="4:4" ht="16.5" customHeight="1"/>
    <row r="52" spans="4:4" ht="16.5" customHeight="1"/>
    <row r="53" spans="4:4" ht="16.5" customHeight="1"/>
    <row r="54" spans="4:4" ht="16.5" customHeight="1"/>
    <row r="55" spans="4:4" ht="16.5" customHeight="1"/>
    <row r="56" spans="4:4" ht="16.5" customHeight="1"/>
    <row r="57" spans="4:4" ht="16.5" customHeight="1">
      <c r="D57" s="237"/>
    </row>
    <row r="58" spans="4:4" ht="16.5" customHeight="1"/>
    <row r="59" spans="4:4" ht="16.5" customHeight="1"/>
  </sheetData>
  <mergeCells count="5">
    <mergeCell ref="A48:G48"/>
    <mergeCell ref="A2:G2"/>
    <mergeCell ref="A3:G3"/>
    <mergeCell ref="A4:G4"/>
    <mergeCell ref="A5:G5"/>
  </mergeCells>
  <hyperlinks>
    <hyperlink ref="A1" location="Содержание!A1" display="Мазмуну" xr:uid="{3026A0C9-56A9-4656-B55C-620348D37A70}"/>
  </hyperlinks>
  <pageMargins left="0.78740157480314965" right="0.78740157480314965" top="0.78740157480314965" bottom="0.78740157480314965" header="0.51181102362204722" footer="0.51181102362204722"/>
  <pageSetup paperSize="9" scale="85" firstPageNumber="58" orientation="portrait" useFirstPageNumber="1"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Лист18"/>
  <dimension ref="A1:H570"/>
  <sheetViews>
    <sheetView topLeftCell="A2" zoomScaleNormal="100" zoomScaleSheetLayoutView="100" workbookViewId="0">
      <selection activeCell="A2" sqref="A2:G2"/>
    </sheetView>
  </sheetViews>
  <sheetFormatPr defaultColWidth="9.140625" defaultRowHeight="12.75"/>
  <cols>
    <col min="1" max="1" width="23.5703125" style="3" customWidth="1"/>
    <col min="2" max="5" width="9.85546875" style="3" customWidth="1"/>
    <col min="6" max="6" width="10.28515625" style="3" customWidth="1"/>
    <col min="7" max="7" width="24.42578125" style="3" customWidth="1"/>
    <col min="8" max="16384" width="9.140625" style="3"/>
  </cols>
  <sheetData>
    <row r="1" spans="1:8" ht="19.5" customHeight="1">
      <c r="A1" s="296" t="s">
        <v>1161</v>
      </c>
      <c r="B1" s="1"/>
      <c r="C1" s="1"/>
      <c r="D1" s="1"/>
      <c r="E1" s="1"/>
      <c r="F1" s="1"/>
      <c r="G1" s="1"/>
    </row>
    <row r="2" spans="1:8" ht="15" customHeight="1">
      <c r="A2" s="1133" t="s">
        <v>1052</v>
      </c>
      <c r="B2" s="1133"/>
      <c r="C2" s="1133"/>
      <c r="D2" s="1133"/>
      <c r="E2" s="1133"/>
      <c r="F2" s="1133"/>
      <c r="G2" s="1133"/>
      <c r="H2" s="127"/>
    </row>
    <row r="3" spans="1:8" ht="15" customHeight="1">
      <c r="A3" s="1145" t="s">
        <v>897</v>
      </c>
      <c r="B3" s="1145"/>
      <c r="C3" s="1145"/>
      <c r="D3" s="1145"/>
      <c r="E3" s="1145"/>
      <c r="F3" s="1145"/>
      <c r="G3" s="1145"/>
      <c r="H3" s="127"/>
    </row>
    <row r="4" spans="1:8" ht="15" customHeight="1">
      <c r="A4" s="1133" t="s">
        <v>777</v>
      </c>
      <c r="B4" s="1133"/>
      <c r="C4" s="1133"/>
      <c r="D4" s="1133"/>
      <c r="E4" s="1133"/>
      <c r="F4" s="1133"/>
      <c r="G4" s="1133"/>
      <c r="H4" s="127"/>
    </row>
    <row r="5" spans="1:8" s="213" customFormat="1" ht="18" customHeight="1">
      <c r="A5" s="1145" t="s">
        <v>731</v>
      </c>
      <c r="B5" s="1145"/>
      <c r="C5" s="1145"/>
      <c r="D5" s="1145"/>
      <c r="E5" s="1145"/>
      <c r="F5" s="1145"/>
      <c r="G5" s="1145"/>
      <c r="H5" s="238"/>
    </row>
    <row r="6" spans="1:8" s="213" customFormat="1" ht="9" customHeight="1">
      <c r="A6" s="183"/>
      <c r="B6" s="143"/>
      <c r="C6" s="143"/>
      <c r="D6" s="143"/>
      <c r="E6" s="143"/>
      <c r="F6" s="143"/>
      <c r="G6" s="143"/>
      <c r="H6" s="238"/>
    </row>
    <row r="7" spans="1:8" s="14" customFormat="1" ht="14.25" customHeight="1">
      <c r="A7" s="138"/>
      <c r="B7" s="72">
        <v>2020</v>
      </c>
      <c r="C7" s="72">
        <v>2021</v>
      </c>
      <c r="D7" s="72">
        <v>2022</v>
      </c>
      <c r="E7" s="72">
        <v>2023</v>
      </c>
      <c r="F7" s="72">
        <v>2024</v>
      </c>
      <c r="G7" s="72"/>
    </row>
    <row r="8" spans="1:8" s="1" customFormat="1" ht="9" customHeight="1">
      <c r="A8" s="3"/>
      <c r="B8" s="3"/>
      <c r="C8" s="3"/>
      <c r="D8" s="3"/>
      <c r="E8" s="3"/>
      <c r="F8" s="3"/>
      <c r="G8" s="74"/>
    </row>
    <row r="9" spans="1:8" s="2" customFormat="1" ht="12" customHeight="1">
      <c r="A9" s="20" t="s">
        <v>1088</v>
      </c>
      <c r="B9" s="53">
        <v>53101.322999999997</v>
      </c>
      <c r="C9" s="53">
        <v>52214.375</v>
      </c>
      <c r="D9" s="53">
        <v>94346.202000000005</v>
      </c>
      <c r="E9" s="53">
        <v>112997.53599999999</v>
      </c>
      <c r="F9" s="53">
        <v>67314.486999999994</v>
      </c>
      <c r="G9" s="235" t="s">
        <v>1087</v>
      </c>
    </row>
    <row r="10" spans="1:8" s="2" customFormat="1" ht="12" customHeight="1">
      <c r="A10" s="16" t="s">
        <v>518</v>
      </c>
      <c r="B10" s="16"/>
      <c r="C10" s="16"/>
      <c r="D10" s="16"/>
      <c r="E10" s="16"/>
      <c r="F10" s="16"/>
      <c r="G10" s="240" t="s">
        <v>232</v>
      </c>
    </row>
    <row r="11" spans="1:8" s="2" customFormat="1" ht="12.75" customHeight="1">
      <c r="A11" s="240" t="s">
        <v>203</v>
      </c>
      <c r="B11" s="54">
        <v>9</v>
      </c>
      <c r="C11" s="54">
        <v>6.2</v>
      </c>
      <c r="D11" s="54">
        <v>38.6</v>
      </c>
      <c r="E11" s="54">
        <v>891.73599999999999</v>
      </c>
      <c r="F11" s="54">
        <v>26.515999999999998</v>
      </c>
      <c r="G11" s="240" t="s">
        <v>203</v>
      </c>
    </row>
    <row r="12" spans="1:8" s="2" customFormat="1" ht="12.75" customHeight="1">
      <c r="A12" s="240" t="s">
        <v>225</v>
      </c>
      <c r="B12" s="54">
        <v>58.3</v>
      </c>
      <c r="C12" s="54">
        <v>2149.5210000000002</v>
      </c>
      <c r="D12" s="2">
        <v>268.47399999999999</v>
      </c>
      <c r="E12" s="2">
        <v>85.376000000000005</v>
      </c>
      <c r="F12" s="2">
        <v>351.96199999999999</v>
      </c>
      <c r="G12" s="240" t="s">
        <v>225</v>
      </c>
    </row>
    <row r="13" spans="1:8" s="2" customFormat="1" ht="12.75" customHeight="1">
      <c r="A13" s="240" t="s">
        <v>205</v>
      </c>
      <c r="B13" s="54">
        <v>393.6</v>
      </c>
      <c r="C13" s="54">
        <v>445.60899999999998</v>
      </c>
      <c r="D13" s="54">
        <v>250.6</v>
      </c>
      <c r="E13" s="54">
        <v>197.69900000000001</v>
      </c>
      <c r="F13" s="54">
        <v>234.46600000000001</v>
      </c>
      <c r="G13" s="240" t="s">
        <v>205</v>
      </c>
    </row>
    <row r="14" spans="1:8" s="2" customFormat="1" ht="12.75" customHeight="1">
      <c r="A14" s="240" t="s">
        <v>233</v>
      </c>
      <c r="B14" s="54">
        <v>35.6</v>
      </c>
      <c r="C14" s="54">
        <v>8</v>
      </c>
      <c r="D14" s="54">
        <v>3</v>
      </c>
      <c r="E14" s="54">
        <v>1.6919999999999999</v>
      </c>
      <c r="F14" s="54">
        <v>18.887</v>
      </c>
      <c r="G14" s="240" t="s">
        <v>233</v>
      </c>
    </row>
    <row r="15" spans="1:8" s="2" customFormat="1" ht="12.75" customHeight="1">
      <c r="A15" s="241" t="s">
        <v>365</v>
      </c>
      <c r="B15" s="54">
        <v>58.5</v>
      </c>
      <c r="C15" s="54">
        <v>287.80500000000001</v>
      </c>
      <c r="D15" s="54">
        <v>130</v>
      </c>
      <c r="E15" s="54">
        <v>143.97800000000001</v>
      </c>
      <c r="F15" s="54">
        <v>57.594000000000001</v>
      </c>
      <c r="G15" s="241" t="s">
        <v>365</v>
      </c>
    </row>
    <row r="16" spans="1:8" s="2" customFormat="1" ht="12.75" customHeight="1">
      <c r="A16" s="240" t="s">
        <v>190</v>
      </c>
      <c r="B16" s="54">
        <v>2249.4</v>
      </c>
      <c r="C16" s="54">
        <v>908.23</v>
      </c>
      <c r="D16" s="54">
        <v>1255.2</v>
      </c>
      <c r="E16" s="54">
        <v>1587.808</v>
      </c>
      <c r="F16" s="54">
        <v>434.04599999999999</v>
      </c>
      <c r="G16" s="240" t="s">
        <v>190</v>
      </c>
    </row>
    <row r="17" spans="1:7" s="2" customFormat="1" ht="12.75" customHeight="1">
      <c r="A17" s="240" t="s">
        <v>191</v>
      </c>
      <c r="B17" s="54">
        <v>291.17700000000002</v>
      </c>
      <c r="C17" s="54">
        <v>286.74099999999999</v>
      </c>
      <c r="D17" s="54">
        <v>305.60000000000002</v>
      </c>
      <c r="E17" s="54">
        <v>530.13400000000001</v>
      </c>
      <c r="F17" s="54">
        <v>601.48599999999999</v>
      </c>
      <c r="G17" s="240" t="s">
        <v>191</v>
      </c>
    </row>
    <row r="18" spans="1:7" s="2" customFormat="1" ht="12.75" customHeight="1">
      <c r="A18" s="240" t="s">
        <v>192</v>
      </c>
      <c r="B18" s="54">
        <v>741</v>
      </c>
      <c r="C18" s="54">
        <v>938.39300000000003</v>
      </c>
      <c r="D18" s="54">
        <v>1498.828</v>
      </c>
      <c r="E18" s="54">
        <v>992.83</v>
      </c>
      <c r="F18" s="54">
        <v>399.298</v>
      </c>
      <c r="G18" s="240" t="s">
        <v>192</v>
      </c>
    </row>
    <row r="19" spans="1:7" s="2" customFormat="1" ht="12.75" customHeight="1">
      <c r="A19" s="240" t="s">
        <v>193</v>
      </c>
      <c r="B19" s="54">
        <v>31.7</v>
      </c>
      <c r="C19" s="54">
        <v>26</v>
      </c>
      <c r="D19" s="54">
        <v>35.5</v>
      </c>
      <c r="E19" s="54">
        <v>20.433</v>
      </c>
      <c r="F19" s="54">
        <v>10.403</v>
      </c>
      <c r="G19" s="240" t="s">
        <v>193</v>
      </c>
    </row>
    <row r="20" spans="1:7" s="2" customFormat="1" ht="12.75" customHeight="1">
      <c r="A20" s="240" t="s">
        <v>207</v>
      </c>
      <c r="B20" s="54">
        <v>752.8</v>
      </c>
      <c r="C20" s="54">
        <v>1502.2650000000001</v>
      </c>
      <c r="D20" s="54">
        <v>954.27200000000005</v>
      </c>
      <c r="E20" s="54">
        <v>1581.6759999999999</v>
      </c>
      <c r="F20" s="54">
        <v>777.10400000000004</v>
      </c>
      <c r="G20" s="240" t="s">
        <v>207</v>
      </c>
    </row>
    <row r="21" spans="1:7" s="2" customFormat="1" ht="12.75" customHeight="1">
      <c r="A21" s="240" t="s">
        <v>636</v>
      </c>
      <c r="B21" s="54">
        <v>3842.078</v>
      </c>
      <c r="C21" s="54">
        <v>6300.33</v>
      </c>
      <c r="D21" s="54">
        <v>12904.852000000001</v>
      </c>
      <c r="E21" s="54">
        <v>5564.509</v>
      </c>
      <c r="F21" s="54">
        <v>5280.4629999999997</v>
      </c>
      <c r="G21" s="240" t="s">
        <v>194</v>
      </c>
    </row>
    <row r="22" spans="1:7" s="2" customFormat="1" ht="12.75" customHeight="1">
      <c r="A22" s="240" t="s">
        <v>208</v>
      </c>
      <c r="B22" s="54">
        <v>875.55399999999997</v>
      </c>
      <c r="C22" s="54">
        <v>176.46600000000001</v>
      </c>
      <c r="D22" s="54">
        <v>804</v>
      </c>
      <c r="E22" s="54">
        <v>204.20500000000001</v>
      </c>
      <c r="F22" s="54">
        <v>87.966999999999999</v>
      </c>
      <c r="G22" s="240" t="s">
        <v>208</v>
      </c>
    </row>
    <row r="23" spans="1:7" s="2" customFormat="1" ht="12.75" customHeight="1">
      <c r="A23" s="240" t="s">
        <v>510</v>
      </c>
      <c r="B23" s="54">
        <v>23627.397000000001</v>
      </c>
      <c r="C23" s="54">
        <v>19933.464</v>
      </c>
      <c r="D23" s="54">
        <v>48092.866000000002</v>
      </c>
      <c r="E23" s="54">
        <v>70007.046000000002</v>
      </c>
      <c r="F23" s="54">
        <v>36958.142999999996</v>
      </c>
      <c r="G23" s="240" t="s">
        <v>195</v>
      </c>
    </row>
    <row r="24" spans="1:7" s="2" customFormat="1" ht="12.75" customHeight="1">
      <c r="A24" s="240" t="s">
        <v>514</v>
      </c>
      <c r="B24" s="54">
        <v>1283.6590000000001</v>
      </c>
      <c r="C24" s="54">
        <v>464.67099999999999</v>
      </c>
      <c r="D24" s="54">
        <v>1196.7660000000001</v>
      </c>
      <c r="E24" s="54">
        <v>171.71299999999999</v>
      </c>
      <c r="F24" s="54">
        <v>173.7</v>
      </c>
      <c r="G24" s="240" t="s">
        <v>392</v>
      </c>
    </row>
    <row r="25" spans="1:7" s="2" customFormat="1" ht="12.75" customHeight="1">
      <c r="A25" s="240" t="s">
        <v>196</v>
      </c>
      <c r="B25" s="54">
        <v>113.5</v>
      </c>
      <c r="C25" s="54">
        <v>180.38800000000001</v>
      </c>
      <c r="D25" s="54">
        <v>67.2</v>
      </c>
      <c r="E25" s="54">
        <v>90.52</v>
      </c>
      <c r="F25" s="54">
        <v>120.508</v>
      </c>
      <c r="G25" s="240" t="s">
        <v>196</v>
      </c>
    </row>
    <row r="26" spans="1:7" s="2" customFormat="1" ht="12.75" customHeight="1">
      <c r="A26" s="240" t="s">
        <v>209</v>
      </c>
      <c r="B26" s="54">
        <v>161.4</v>
      </c>
      <c r="C26" s="54">
        <v>335.99400000000003</v>
      </c>
      <c r="D26" s="54">
        <v>434.39600000000002</v>
      </c>
      <c r="E26" s="54">
        <v>2351.3090000000002</v>
      </c>
      <c r="F26" s="54">
        <v>278.73899999999998</v>
      </c>
      <c r="G26" s="240" t="s">
        <v>209</v>
      </c>
    </row>
    <row r="27" spans="1:7" s="2" customFormat="1" ht="12.75" customHeight="1">
      <c r="A27" s="132" t="s">
        <v>228</v>
      </c>
      <c r="B27" s="54">
        <v>987.2</v>
      </c>
      <c r="C27" s="54">
        <v>539.03</v>
      </c>
      <c r="D27" s="54">
        <v>841.87800000000004</v>
      </c>
      <c r="E27" s="54">
        <v>668.34400000000005</v>
      </c>
      <c r="F27" s="54">
        <v>299.51900000000001</v>
      </c>
      <c r="G27" s="132" t="s">
        <v>228</v>
      </c>
    </row>
    <row r="28" spans="1:7" s="2" customFormat="1" ht="12.75" customHeight="1">
      <c r="A28" s="241" t="s">
        <v>366</v>
      </c>
      <c r="B28" s="54">
        <v>275.8</v>
      </c>
      <c r="C28" s="54">
        <v>577.40700000000004</v>
      </c>
      <c r="D28" s="54">
        <v>981.22799999999995</v>
      </c>
      <c r="E28" s="54">
        <v>674.38</v>
      </c>
      <c r="F28" s="54">
        <v>483.94200000000001</v>
      </c>
      <c r="G28" s="241" t="s">
        <v>366</v>
      </c>
    </row>
    <row r="29" spans="1:7" s="2" customFormat="1" ht="12" customHeight="1">
      <c r="A29" s="132" t="s">
        <v>633</v>
      </c>
      <c r="B29" s="54"/>
      <c r="C29" s="54"/>
      <c r="D29" s="54"/>
      <c r="E29" s="54"/>
      <c r="F29" s="54"/>
      <c r="G29" s="67" t="s">
        <v>640</v>
      </c>
    </row>
    <row r="30" spans="1:7" s="2" customFormat="1" ht="12" customHeight="1">
      <c r="A30" s="132" t="s">
        <v>876</v>
      </c>
      <c r="B30" s="54">
        <v>112.7</v>
      </c>
      <c r="C30" s="54">
        <v>0</v>
      </c>
      <c r="D30" s="54">
        <v>32.4</v>
      </c>
      <c r="E30" s="54">
        <v>187.084</v>
      </c>
      <c r="F30" s="54">
        <v>13</v>
      </c>
      <c r="G30" s="67" t="s">
        <v>851</v>
      </c>
    </row>
    <row r="31" spans="1:7" s="2" customFormat="1" ht="12.75" customHeight="1">
      <c r="A31" s="240" t="s">
        <v>234</v>
      </c>
      <c r="B31" s="54">
        <v>19.600000000000001</v>
      </c>
      <c r="C31" s="54">
        <v>5.7</v>
      </c>
      <c r="D31" s="115">
        <v>7.8</v>
      </c>
      <c r="E31" s="115">
        <v>20.164999999999999</v>
      </c>
      <c r="F31" s="115">
        <v>16.260999999999999</v>
      </c>
      <c r="G31" s="240" t="s">
        <v>234</v>
      </c>
    </row>
    <row r="32" spans="1:7" s="2" customFormat="1" ht="12.75" customHeight="1">
      <c r="A32" s="240" t="s">
        <v>210</v>
      </c>
      <c r="B32" s="54">
        <v>182</v>
      </c>
      <c r="C32" s="54">
        <v>109.8</v>
      </c>
      <c r="D32" s="54">
        <v>601.9</v>
      </c>
      <c r="E32" s="54">
        <v>91.855999999999995</v>
      </c>
      <c r="F32" s="54">
        <v>25.611000000000001</v>
      </c>
      <c r="G32" s="240" t="s">
        <v>210</v>
      </c>
    </row>
    <row r="33" spans="1:7" s="2" customFormat="1" ht="12.75" customHeight="1">
      <c r="A33" s="240" t="s">
        <v>198</v>
      </c>
      <c r="B33" s="54">
        <v>8453.3739999999998</v>
      </c>
      <c r="C33" s="54">
        <v>6818.6239999999998</v>
      </c>
      <c r="D33" s="54">
        <v>9333.6880000000001</v>
      </c>
      <c r="E33" s="54">
        <v>11864.785</v>
      </c>
      <c r="F33" s="54">
        <v>14239.562</v>
      </c>
      <c r="G33" s="240" t="s">
        <v>198</v>
      </c>
    </row>
    <row r="34" spans="1:7" s="2" customFormat="1" ht="12" customHeight="1">
      <c r="A34" s="240" t="s">
        <v>630</v>
      </c>
      <c r="B34" s="54"/>
      <c r="C34" s="54"/>
      <c r="D34" s="54"/>
      <c r="E34" s="54"/>
      <c r="F34" s="54"/>
      <c r="G34" s="48" t="s">
        <v>641</v>
      </c>
    </row>
    <row r="35" spans="1:7" s="2" customFormat="1" ht="12" customHeight="1">
      <c r="A35" s="240" t="s">
        <v>1090</v>
      </c>
      <c r="B35" s="54">
        <v>112.7</v>
      </c>
      <c r="C35" s="54">
        <v>46.7</v>
      </c>
      <c r="D35" s="54">
        <v>387.92599999999999</v>
      </c>
      <c r="E35" s="54">
        <v>171.71299999999999</v>
      </c>
      <c r="F35" s="54">
        <v>209.67599999999999</v>
      </c>
      <c r="G35" s="48" t="s">
        <v>1089</v>
      </c>
    </row>
    <row r="36" spans="1:7" s="2" customFormat="1" ht="12.75" customHeight="1">
      <c r="A36" s="240" t="s">
        <v>511</v>
      </c>
      <c r="B36" s="54">
        <v>143.9</v>
      </c>
      <c r="C36" s="54">
        <v>231.6</v>
      </c>
      <c r="D36" s="54">
        <v>2137.2240000000002</v>
      </c>
      <c r="E36" s="54">
        <v>3311.5450000000001</v>
      </c>
      <c r="F36" s="54">
        <v>401.81599999999997</v>
      </c>
      <c r="G36" s="240" t="s">
        <v>393</v>
      </c>
    </row>
    <row r="37" spans="1:7" s="2" customFormat="1" ht="12.75" customHeight="1">
      <c r="A37" s="240" t="s">
        <v>637</v>
      </c>
      <c r="B37" s="54">
        <v>5.6</v>
      </c>
      <c r="C37" s="54">
        <v>0</v>
      </c>
      <c r="D37" s="54">
        <v>0</v>
      </c>
      <c r="E37" s="54">
        <v>16.844000000000001</v>
      </c>
      <c r="F37" s="54">
        <v>1.72</v>
      </c>
      <c r="G37" s="240" t="s">
        <v>199</v>
      </c>
    </row>
    <row r="38" spans="1:7" s="2" customFormat="1" ht="12.75" customHeight="1">
      <c r="A38" s="240" t="s">
        <v>231</v>
      </c>
      <c r="B38" s="54">
        <v>15.3</v>
      </c>
      <c r="C38" s="54">
        <v>10.8</v>
      </c>
      <c r="D38" s="54">
        <v>82.6</v>
      </c>
      <c r="E38" s="54">
        <v>65.430999999999997</v>
      </c>
      <c r="F38" s="54">
        <v>0</v>
      </c>
      <c r="G38" s="240" t="s">
        <v>231</v>
      </c>
    </row>
    <row r="39" spans="1:7" s="2" customFormat="1" ht="12.75" customHeight="1">
      <c r="A39" s="132" t="s">
        <v>229</v>
      </c>
      <c r="B39" s="54">
        <v>30.8</v>
      </c>
      <c r="C39" s="54">
        <v>10.3</v>
      </c>
      <c r="D39" s="54">
        <v>1616.4190000000001</v>
      </c>
      <c r="E39" s="54">
        <v>896.923</v>
      </c>
      <c r="F39" s="54">
        <v>3.4</v>
      </c>
      <c r="G39" s="132" t="s">
        <v>229</v>
      </c>
    </row>
    <row r="40" spans="1:7" s="2" customFormat="1" ht="12.75" customHeight="1">
      <c r="A40" s="3" t="s">
        <v>1053</v>
      </c>
      <c r="B40" s="54">
        <v>0</v>
      </c>
      <c r="C40" s="54">
        <v>0</v>
      </c>
      <c r="D40" s="54">
        <v>0</v>
      </c>
      <c r="E40" s="54">
        <v>0</v>
      </c>
      <c r="F40" s="54">
        <v>0</v>
      </c>
      <c r="G40" s="240" t="s">
        <v>200</v>
      </c>
    </row>
    <row r="41" spans="1:7" s="2" customFormat="1" ht="12.75" customHeight="1">
      <c r="A41" s="240" t="s">
        <v>1045</v>
      </c>
      <c r="B41" s="54">
        <v>2434.6999999999998</v>
      </c>
      <c r="C41" s="54">
        <v>3292.3240000000001</v>
      </c>
      <c r="D41" s="54">
        <v>2865.2510000000002</v>
      </c>
      <c r="E41" s="54">
        <v>3099.627</v>
      </c>
      <c r="F41" s="54">
        <v>1869.7950000000001</v>
      </c>
      <c r="G41" s="240" t="s">
        <v>211</v>
      </c>
    </row>
    <row r="42" spans="1:7" s="2" customFormat="1" ht="12.75" customHeight="1">
      <c r="A42" s="240" t="s">
        <v>1046</v>
      </c>
      <c r="B42" s="54">
        <v>2881.0079999999998</v>
      </c>
      <c r="C42" s="54">
        <v>3624</v>
      </c>
      <c r="D42" s="54">
        <v>2479.8690000000001</v>
      </c>
      <c r="E42" s="54">
        <v>749.97</v>
      </c>
      <c r="F42" s="54">
        <v>283.26100000000002</v>
      </c>
      <c r="G42" s="240" t="s">
        <v>201</v>
      </c>
    </row>
    <row r="43" spans="1:7" s="2" customFormat="1" ht="12.75" customHeight="1">
      <c r="A43" s="240" t="s">
        <v>212</v>
      </c>
      <c r="B43" s="54">
        <v>73.8</v>
      </c>
      <c r="C43" s="54">
        <v>1.4</v>
      </c>
      <c r="D43" s="54">
        <v>674.96799999999996</v>
      </c>
      <c r="E43" s="54">
        <v>0</v>
      </c>
      <c r="F43" s="54"/>
      <c r="G43" s="240" t="s">
        <v>212</v>
      </c>
    </row>
    <row r="44" spans="1:7" s="2" customFormat="1" ht="12.75" customHeight="1">
      <c r="A44" s="240" t="s">
        <v>202</v>
      </c>
      <c r="B44" s="54">
        <v>370.9</v>
      </c>
      <c r="C44" s="54">
        <v>158.31100000000001</v>
      </c>
      <c r="D44" s="54">
        <v>1006.798</v>
      </c>
      <c r="E44" s="54">
        <v>440.83300000000003</v>
      </c>
      <c r="F44" s="54">
        <v>316.02999999999997</v>
      </c>
      <c r="G44" s="240" t="s">
        <v>202</v>
      </c>
    </row>
    <row r="45" spans="1:7" s="2" customFormat="1" ht="12.75" customHeight="1">
      <c r="A45" s="240" t="s">
        <v>512</v>
      </c>
      <c r="B45" s="54">
        <v>2.7</v>
      </c>
      <c r="C45" s="54">
        <v>13.089</v>
      </c>
      <c r="D45" s="54">
        <v>21.7</v>
      </c>
      <c r="E45" s="54">
        <v>222.35900000000001</v>
      </c>
      <c r="F45" s="54">
        <v>2.375</v>
      </c>
      <c r="G45" s="240" t="s">
        <v>131</v>
      </c>
    </row>
    <row r="46" spans="1:7" s="2" customFormat="1" ht="12.75" customHeight="1">
      <c r="A46" s="240" t="s">
        <v>213</v>
      </c>
      <c r="B46" s="54">
        <v>13.8</v>
      </c>
      <c r="C46" s="54">
        <v>50.247</v>
      </c>
      <c r="D46" s="54">
        <v>132.19999999999999</v>
      </c>
      <c r="E46" s="54">
        <v>119.95</v>
      </c>
      <c r="F46" s="54">
        <v>15.115</v>
      </c>
      <c r="G46" s="240" t="s">
        <v>213</v>
      </c>
    </row>
    <row r="47" spans="1:7" s="2" customFormat="1" ht="12.75" customHeight="1">
      <c r="A47" s="240" t="s">
        <v>230</v>
      </c>
      <c r="B47" s="54">
        <v>0</v>
      </c>
      <c r="C47" s="54">
        <v>43.454999999999998</v>
      </c>
      <c r="D47" s="54">
        <v>1.6</v>
      </c>
      <c r="E47" s="54">
        <v>17.771000000000001</v>
      </c>
      <c r="F47" s="54" t="s">
        <v>133</v>
      </c>
      <c r="G47" s="240" t="s">
        <v>230</v>
      </c>
    </row>
    <row r="48" spans="1:7" s="2" customFormat="1" ht="12.75" customHeight="1">
      <c r="A48" s="240" t="s">
        <v>214</v>
      </c>
      <c r="B48" s="54">
        <v>1259.9000000000001</v>
      </c>
      <c r="C48" s="54">
        <v>853.66899999999998</v>
      </c>
      <c r="D48" s="54">
        <v>697.79700000000003</v>
      </c>
      <c r="E48" s="54">
        <v>838.24599999999998</v>
      </c>
      <c r="F48" s="54">
        <v>1334.451</v>
      </c>
      <c r="G48" s="240" t="s">
        <v>780</v>
      </c>
    </row>
    <row r="49" spans="1:7" s="2" customFormat="1" ht="12.75" customHeight="1">
      <c r="A49" s="240" t="s">
        <v>215</v>
      </c>
      <c r="B49" s="54">
        <v>100.6</v>
      </c>
      <c r="C49" s="54">
        <v>138.49299999999999</v>
      </c>
      <c r="D49" s="54">
        <v>230.2</v>
      </c>
      <c r="E49" s="54">
        <v>477.11099999999999</v>
      </c>
      <c r="F49" s="54">
        <v>89.942999999999998</v>
      </c>
      <c r="G49" s="240" t="s">
        <v>215</v>
      </c>
    </row>
    <row r="50" spans="1:7" s="2" customFormat="1" ht="9.75" customHeight="1">
      <c r="A50" s="116"/>
      <c r="B50" s="116"/>
      <c r="C50" s="116"/>
      <c r="D50" s="116"/>
      <c r="E50" s="116"/>
      <c r="F50" s="116"/>
      <c r="G50" s="6"/>
    </row>
    <row r="51" spans="1:7" s="2" customFormat="1">
      <c r="A51" s="16"/>
      <c r="G51" s="3"/>
    </row>
    <row r="52" spans="1:7" s="2" customFormat="1">
      <c r="A52" s="16"/>
      <c r="G52" s="3"/>
    </row>
    <row r="53" spans="1:7" s="2" customFormat="1">
      <c r="A53" s="16"/>
      <c r="G53" s="3"/>
    </row>
    <row r="54" spans="1:7" s="2" customFormat="1">
      <c r="A54" s="16"/>
      <c r="G54" s="3"/>
    </row>
    <row r="55" spans="1:7" s="2" customFormat="1">
      <c r="A55" s="16"/>
      <c r="G55" s="3"/>
    </row>
    <row r="56" spans="1:7" s="2" customFormat="1">
      <c r="A56" s="16"/>
      <c r="G56" s="3"/>
    </row>
    <row r="57" spans="1:7" s="2" customFormat="1">
      <c r="A57" s="16"/>
      <c r="G57" s="3"/>
    </row>
    <row r="58" spans="1:7" s="2" customFormat="1">
      <c r="A58" s="16"/>
      <c r="G58" s="3"/>
    </row>
    <row r="59" spans="1:7" s="2" customFormat="1">
      <c r="A59" s="16"/>
      <c r="G59" s="3"/>
    </row>
    <row r="60" spans="1:7" s="2" customFormat="1">
      <c r="A60" s="16"/>
      <c r="G60" s="3"/>
    </row>
    <row r="61" spans="1:7" s="2" customFormat="1">
      <c r="A61" s="16"/>
      <c r="G61" s="3"/>
    </row>
    <row r="62" spans="1:7" s="2" customFormat="1">
      <c r="A62" s="16"/>
      <c r="G62" s="3"/>
    </row>
    <row r="63" spans="1:7" s="2" customFormat="1">
      <c r="A63" s="16"/>
      <c r="G63" s="3"/>
    </row>
    <row r="64" spans="1:7" s="2" customFormat="1">
      <c r="A64" s="16"/>
      <c r="G64" s="3"/>
    </row>
    <row r="65" spans="1:7" s="2" customFormat="1">
      <c r="A65" s="16"/>
      <c r="G65" s="3"/>
    </row>
    <row r="66" spans="1:7" s="2" customFormat="1">
      <c r="A66" s="16"/>
      <c r="G66" s="3"/>
    </row>
    <row r="67" spans="1:7" s="2" customFormat="1">
      <c r="A67" s="16"/>
      <c r="G67" s="3"/>
    </row>
    <row r="68" spans="1:7" s="2" customFormat="1">
      <c r="A68" s="16"/>
      <c r="D68" s="237"/>
      <c r="G68" s="3"/>
    </row>
    <row r="69" spans="1:7" s="2" customFormat="1">
      <c r="A69" s="16"/>
      <c r="G69" s="3"/>
    </row>
    <row r="70" spans="1:7" s="2" customFormat="1">
      <c r="A70" s="16"/>
      <c r="G70" s="3"/>
    </row>
    <row r="71" spans="1:7" s="2" customFormat="1">
      <c r="A71" s="16"/>
      <c r="G71" s="3"/>
    </row>
    <row r="72" spans="1:7" s="2" customFormat="1">
      <c r="A72" s="16"/>
      <c r="G72" s="3"/>
    </row>
    <row r="73" spans="1:7" s="2" customFormat="1">
      <c r="A73" s="16"/>
      <c r="G73" s="3"/>
    </row>
    <row r="74" spans="1:7" s="2" customFormat="1">
      <c r="A74" s="16"/>
      <c r="G74" s="3"/>
    </row>
    <row r="75" spans="1:7" s="2" customFormat="1">
      <c r="A75" s="16"/>
      <c r="G75" s="3"/>
    </row>
    <row r="76" spans="1:7" s="2" customFormat="1">
      <c r="A76" s="16"/>
      <c r="G76" s="3"/>
    </row>
    <row r="77" spans="1:7" s="2" customFormat="1">
      <c r="A77" s="16"/>
      <c r="G77" s="3"/>
    </row>
    <row r="78" spans="1:7" s="2" customFormat="1">
      <c r="A78" s="16"/>
      <c r="G78" s="3"/>
    </row>
    <row r="79" spans="1:7" s="2" customFormat="1">
      <c r="A79" s="16"/>
      <c r="G79" s="3"/>
    </row>
    <row r="80" spans="1:7" s="2" customFormat="1">
      <c r="A80" s="16"/>
      <c r="G80" s="3"/>
    </row>
    <row r="81" spans="1:7" s="2" customFormat="1">
      <c r="A81" s="16"/>
      <c r="G81" s="3"/>
    </row>
    <row r="82" spans="1:7" s="2" customFormat="1">
      <c r="A82" s="16"/>
      <c r="G82" s="3"/>
    </row>
    <row r="83" spans="1:7" s="2" customFormat="1">
      <c r="A83" s="16"/>
      <c r="G83" s="3"/>
    </row>
    <row r="84" spans="1:7" s="2" customFormat="1">
      <c r="A84" s="16"/>
      <c r="G84" s="3"/>
    </row>
    <row r="85" spans="1:7" s="2" customFormat="1">
      <c r="A85" s="16"/>
      <c r="G85" s="3"/>
    </row>
    <row r="86" spans="1:7" s="2" customFormat="1">
      <c r="A86" s="16"/>
      <c r="G86" s="3"/>
    </row>
    <row r="87" spans="1:7" s="2" customFormat="1">
      <c r="A87" s="16"/>
      <c r="G87" s="3"/>
    </row>
    <row r="88" spans="1:7" s="2" customFormat="1">
      <c r="A88" s="16"/>
      <c r="G88" s="3"/>
    </row>
    <row r="89" spans="1:7" s="2" customFormat="1">
      <c r="A89" s="16"/>
      <c r="G89" s="3"/>
    </row>
    <row r="90" spans="1:7" s="2" customFormat="1">
      <c r="A90" s="16"/>
      <c r="G90" s="3"/>
    </row>
    <row r="91" spans="1:7" s="2" customFormat="1">
      <c r="A91" s="16"/>
      <c r="G91" s="3"/>
    </row>
    <row r="92" spans="1:7" s="2" customFormat="1">
      <c r="A92" s="16"/>
      <c r="G92" s="3"/>
    </row>
    <row r="93" spans="1:7" s="2" customFormat="1">
      <c r="A93" s="16"/>
      <c r="G93" s="3"/>
    </row>
    <row r="94" spans="1:7" s="2" customFormat="1">
      <c r="A94" s="16"/>
      <c r="G94" s="3"/>
    </row>
    <row r="95" spans="1:7" s="2" customFormat="1">
      <c r="A95" s="16"/>
      <c r="G95" s="3"/>
    </row>
    <row r="96" spans="1:7" s="2" customFormat="1">
      <c r="A96" s="16"/>
      <c r="G96" s="3"/>
    </row>
    <row r="97" spans="1:7" s="2" customFormat="1">
      <c r="A97" s="16"/>
      <c r="G97" s="3"/>
    </row>
    <row r="98" spans="1:7" s="2" customFormat="1">
      <c r="A98" s="16"/>
      <c r="G98" s="3"/>
    </row>
    <row r="99" spans="1:7" s="2" customFormat="1">
      <c r="A99" s="16"/>
      <c r="G99" s="3"/>
    </row>
    <row r="100" spans="1:7" s="2" customFormat="1">
      <c r="A100" s="16"/>
      <c r="G100" s="3"/>
    </row>
    <row r="101" spans="1:7" s="2" customFormat="1">
      <c r="A101" s="16"/>
      <c r="G101" s="3"/>
    </row>
    <row r="102" spans="1:7" s="2" customFormat="1">
      <c r="A102" s="16"/>
      <c r="G102" s="3"/>
    </row>
    <row r="103" spans="1:7" s="2" customFormat="1">
      <c r="A103" s="16"/>
      <c r="G103" s="3"/>
    </row>
    <row r="104" spans="1:7" s="2" customFormat="1">
      <c r="A104" s="16"/>
      <c r="G104" s="3"/>
    </row>
    <row r="105" spans="1:7" s="2" customFormat="1">
      <c r="A105" s="16"/>
      <c r="G105" s="3"/>
    </row>
    <row r="106" spans="1:7" s="2" customFormat="1">
      <c r="A106" s="16"/>
      <c r="G106" s="3"/>
    </row>
    <row r="107" spans="1:7" s="2" customFormat="1">
      <c r="A107" s="16"/>
      <c r="G107" s="3"/>
    </row>
    <row r="108" spans="1:7" s="2" customFormat="1">
      <c r="A108" s="16"/>
      <c r="G108" s="3"/>
    </row>
    <row r="109" spans="1:7" s="2" customFormat="1">
      <c r="A109" s="16"/>
      <c r="G109" s="3"/>
    </row>
    <row r="110" spans="1:7" s="2" customFormat="1">
      <c r="A110" s="16"/>
      <c r="G110" s="3"/>
    </row>
    <row r="111" spans="1:7" s="2" customFormat="1">
      <c r="A111" s="16"/>
      <c r="G111" s="3"/>
    </row>
    <row r="112" spans="1:7" s="2" customFormat="1">
      <c r="A112" s="16"/>
      <c r="G112" s="3"/>
    </row>
    <row r="113" spans="1:7" s="2" customFormat="1">
      <c r="A113" s="16"/>
      <c r="G113" s="3"/>
    </row>
    <row r="114" spans="1:7" s="2" customFormat="1">
      <c r="A114" s="16"/>
      <c r="G114" s="3"/>
    </row>
    <row r="115" spans="1:7" s="2" customFormat="1">
      <c r="A115" s="16"/>
      <c r="G115" s="3"/>
    </row>
    <row r="116" spans="1:7" s="2" customFormat="1">
      <c r="A116" s="16"/>
      <c r="G116" s="3"/>
    </row>
    <row r="117" spans="1:7" s="2" customFormat="1">
      <c r="A117" s="16"/>
      <c r="G117" s="3"/>
    </row>
    <row r="118" spans="1:7" s="2" customFormat="1">
      <c r="A118" s="16"/>
      <c r="G118" s="3"/>
    </row>
    <row r="119" spans="1:7" s="2" customFormat="1">
      <c r="A119" s="16"/>
      <c r="G119" s="3"/>
    </row>
    <row r="120" spans="1:7" s="2" customFormat="1">
      <c r="A120" s="16"/>
      <c r="G120" s="3"/>
    </row>
    <row r="121" spans="1:7" s="2" customFormat="1">
      <c r="A121" s="16"/>
      <c r="G121" s="3"/>
    </row>
    <row r="122" spans="1:7" s="2" customFormat="1">
      <c r="A122" s="16"/>
      <c r="G122" s="3"/>
    </row>
    <row r="123" spans="1:7" s="2" customFormat="1">
      <c r="A123" s="16"/>
      <c r="G123" s="3"/>
    </row>
    <row r="124" spans="1:7" s="2" customFormat="1">
      <c r="A124" s="16"/>
      <c r="G124" s="3"/>
    </row>
    <row r="125" spans="1:7" s="2" customFormat="1">
      <c r="A125" s="16"/>
      <c r="G125" s="3"/>
    </row>
    <row r="126" spans="1:7" s="2" customFormat="1">
      <c r="A126" s="16"/>
      <c r="G126" s="3"/>
    </row>
    <row r="127" spans="1:7" s="2" customFormat="1">
      <c r="A127" s="16"/>
      <c r="G127" s="3"/>
    </row>
    <row r="128" spans="1:7" s="2" customFormat="1">
      <c r="A128" s="16"/>
      <c r="G128" s="3"/>
    </row>
    <row r="129" spans="1:7" s="2" customFormat="1">
      <c r="A129" s="16"/>
      <c r="G129" s="3"/>
    </row>
    <row r="130" spans="1:7" s="2" customFormat="1">
      <c r="A130" s="16"/>
      <c r="G130" s="3"/>
    </row>
    <row r="131" spans="1:7" s="2" customFormat="1">
      <c r="A131" s="16"/>
      <c r="G131" s="3"/>
    </row>
    <row r="132" spans="1:7" s="2" customFormat="1">
      <c r="A132" s="16"/>
      <c r="G132" s="3"/>
    </row>
    <row r="133" spans="1:7" s="2" customFormat="1">
      <c r="A133" s="16"/>
      <c r="G133" s="3"/>
    </row>
    <row r="134" spans="1:7" s="2" customFormat="1">
      <c r="A134" s="16"/>
      <c r="G134" s="3"/>
    </row>
    <row r="135" spans="1:7" s="2" customFormat="1">
      <c r="A135" s="16"/>
      <c r="G135" s="3"/>
    </row>
    <row r="136" spans="1:7" s="2" customFormat="1">
      <c r="A136" s="16"/>
      <c r="G136" s="3"/>
    </row>
    <row r="137" spans="1:7" s="2" customFormat="1">
      <c r="A137" s="16"/>
      <c r="G137" s="3"/>
    </row>
    <row r="138" spans="1:7" s="2" customFormat="1">
      <c r="A138" s="16"/>
      <c r="G138" s="3"/>
    </row>
    <row r="139" spans="1:7" s="2" customFormat="1">
      <c r="A139" s="16"/>
      <c r="G139" s="3"/>
    </row>
    <row r="140" spans="1:7" s="2" customFormat="1">
      <c r="A140" s="16"/>
      <c r="G140" s="3"/>
    </row>
    <row r="141" spans="1:7" s="2" customFormat="1">
      <c r="A141" s="16"/>
      <c r="G141" s="3"/>
    </row>
    <row r="142" spans="1:7" s="2" customFormat="1">
      <c r="A142" s="16"/>
      <c r="G142" s="3"/>
    </row>
    <row r="143" spans="1:7" s="2" customFormat="1">
      <c r="A143" s="16"/>
      <c r="G143" s="3"/>
    </row>
    <row r="144" spans="1:7" s="2" customFormat="1">
      <c r="A144" s="16"/>
      <c r="G144" s="3"/>
    </row>
    <row r="145" spans="1:7" s="2" customFormat="1">
      <c r="A145" s="16"/>
      <c r="G145" s="3"/>
    </row>
    <row r="146" spans="1:7" s="2" customFormat="1">
      <c r="A146" s="16"/>
      <c r="G146" s="3"/>
    </row>
    <row r="147" spans="1:7" s="2" customFormat="1">
      <c r="A147" s="16"/>
      <c r="G147" s="3"/>
    </row>
    <row r="148" spans="1:7" s="2" customFormat="1">
      <c r="A148" s="16"/>
      <c r="G148" s="3"/>
    </row>
    <row r="149" spans="1:7" s="2" customFormat="1">
      <c r="A149" s="16"/>
      <c r="G149" s="3"/>
    </row>
    <row r="150" spans="1:7" s="2" customFormat="1">
      <c r="A150" s="16"/>
      <c r="G150" s="3"/>
    </row>
    <row r="151" spans="1:7" s="2" customFormat="1">
      <c r="A151" s="16"/>
      <c r="G151" s="3"/>
    </row>
    <row r="152" spans="1:7" s="2" customFormat="1">
      <c r="A152" s="16"/>
      <c r="G152" s="3"/>
    </row>
    <row r="153" spans="1:7" s="2" customFormat="1">
      <c r="A153" s="16"/>
      <c r="G153" s="3"/>
    </row>
    <row r="154" spans="1:7" s="2" customFormat="1">
      <c r="A154" s="16"/>
      <c r="G154" s="3"/>
    </row>
    <row r="155" spans="1:7" s="2" customFormat="1">
      <c r="A155" s="16"/>
      <c r="G155" s="3"/>
    </row>
    <row r="156" spans="1:7" s="2" customFormat="1">
      <c r="A156" s="16"/>
      <c r="G156" s="3"/>
    </row>
    <row r="157" spans="1:7" s="2" customFormat="1">
      <c r="A157" s="16"/>
      <c r="G157" s="3"/>
    </row>
    <row r="158" spans="1:7" s="2" customFormat="1">
      <c r="A158" s="16"/>
      <c r="G158" s="3"/>
    </row>
    <row r="159" spans="1:7" s="2" customFormat="1">
      <c r="A159" s="16"/>
      <c r="G159" s="3"/>
    </row>
    <row r="160" spans="1:7" s="2" customFormat="1">
      <c r="A160" s="16"/>
      <c r="G160" s="3"/>
    </row>
    <row r="161" spans="1:7" s="2" customFormat="1">
      <c r="A161" s="16"/>
      <c r="G161" s="3"/>
    </row>
    <row r="162" spans="1:7" s="2" customFormat="1">
      <c r="A162" s="16"/>
      <c r="G162" s="3"/>
    </row>
    <row r="163" spans="1:7" s="2" customFormat="1">
      <c r="A163" s="16"/>
      <c r="G163" s="3"/>
    </row>
    <row r="164" spans="1:7" s="2" customFormat="1">
      <c r="A164" s="16"/>
      <c r="G164" s="3"/>
    </row>
    <row r="165" spans="1:7" s="2" customFormat="1">
      <c r="A165" s="16"/>
      <c r="G165" s="3"/>
    </row>
    <row r="166" spans="1:7" s="2" customFormat="1">
      <c r="A166" s="16"/>
      <c r="G166" s="3"/>
    </row>
    <row r="167" spans="1:7" s="2" customFormat="1">
      <c r="A167" s="16"/>
      <c r="G167" s="3"/>
    </row>
    <row r="168" spans="1:7" s="2" customFormat="1">
      <c r="A168" s="16"/>
      <c r="G168" s="3"/>
    </row>
    <row r="169" spans="1:7" s="2" customFormat="1">
      <c r="A169" s="16"/>
      <c r="G169" s="3"/>
    </row>
    <row r="170" spans="1:7" s="2" customFormat="1">
      <c r="A170" s="16"/>
      <c r="G170" s="3"/>
    </row>
    <row r="171" spans="1:7" s="2" customFormat="1">
      <c r="A171" s="16"/>
      <c r="G171" s="3"/>
    </row>
    <row r="172" spans="1:7" s="2" customFormat="1">
      <c r="A172" s="16"/>
      <c r="G172" s="3"/>
    </row>
    <row r="173" spans="1:7" s="2" customFormat="1">
      <c r="A173" s="16"/>
      <c r="G173" s="3"/>
    </row>
    <row r="174" spans="1:7" s="2" customFormat="1">
      <c r="A174" s="16"/>
      <c r="G174" s="3"/>
    </row>
    <row r="175" spans="1:7" s="2" customFormat="1">
      <c r="A175" s="16"/>
      <c r="G175" s="3"/>
    </row>
    <row r="176" spans="1:7" s="2" customFormat="1">
      <c r="A176" s="16"/>
      <c r="G176" s="3"/>
    </row>
    <row r="177" spans="1:7" s="2" customFormat="1">
      <c r="A177" s="16"/>
      <c r="G177" s="3"/>
    </row>
    <row r="178" spans="1:7" s="2" customFormat="1">
      <c r="A178" s="16"/>
      <c r="G178" s="3"/>
    </row>
    <row r="179" spans="1:7" s="2" customFormat="1">
      <c r="A179" s="16"/>
      <c r="G179" s="3"/>
    </row>
    <row r="180" spans="1:7" s="2" customFormat="1">
      <c r="A180" s="16"/>
      <c r="G180" s="3"/>
    </row>
    <row r="181" spans="1:7" s="2" customFormat="1">
      <c r="A181" s="16"/>
      <c r="G181" s="3"/>
    </row>
    <row r="182" spans="1:7" s="2" customFormat="1">
      <c r="A182" s="16"/>
      <c r="G182" s="3"/>
    </row>
    <row r="183" spans="1:7" s="2" customFormat="1">
      <c r="A183" s="16"/>
      <c r="G183" s="3"/>
    </row>
    <row r="184" spans="1:7" s="2" customFormat="1">
      <c r="A184" s="16"/>
      <c r="G184" s="3"/>
    </row>
    <row r="185" spans="1:7" s="2" customFormat="1">
      <c r="A185" s="16"/>
      <c r="G185" s="3"/>
    </row>
    <row r="186" spans="1:7" s="2" customFormat="1">
      <c r="A186" s="16"/>
      <c r="G186" s="3"/>
    </row>
    <row r="187" spans="1:7" s="2" customFormat="1">
      <c r="A187" s="16"/>
      <c r="G187" s="3"/>
    </row>
    <row r="188" spans="1:7" s="2" customFormat="1">
      <c r="A188" s="16"/>
      <c r="G188" s="3"/>
    </row>
    <row r="189" spans="1:7" s="2" customFormat="1">
      <c r="A189" s="16"/>
      <c r="G189" s="3"/>
    </row>
    <row r="190" spans="1:7" s="2" customFormat="1">
      <c r="A190" s="16"/>
      <c r="G190" s="3"/>
    </row>
    <row r="191" spans="1:7" s="2" customFormat="1">
      <c r="A191" s="16"/>
      <c r="G191" s="3"/>
    </row>
    <row r="192" spans="1:7" s="2" customFormat="1">
      <c r="A192" s="16"/>
      <c r="G192" s="3"/>
    </row>
    <row r="193" spans="1:7" s="2" customFormat="1">
      <c r="A193" s="16"/>
      <c r="G193" s="3"/>
    </row>
    <row r="194" spans="1:7" s="2" customFormat="1">
      <c r="A194" s="16"/>
      <c r="G194" s="3"/>
    </row>
    <row r="195" spans="1:7" s="2" customFormat="1">
      <c r="A195" s="16"/>
      <c r="G195" s="3"/>
    </row>
    <row r="196" spans="1:7" s="2" customFormat="1">
      <c r="A196" s="16"/>
      <c r="G196" s="3"/>
    </row>
    <row r="197" spans="1:7" s="2" customFormat="1">
      <c r="A197" s="16"/>
      <c r="G197" s="3"/>
    </row>
    <row r="198" spans="1:7" s="2" customFormat="1">
      <c r="A198" s="16"/>
      <c r="G198" s="3"/>
    </row>
    <row r="199" spans="1:7" s="2" customFormat="1">
      <c r="A199" s="16"/>
      <c r="G199" s="3"/>
    </row>
    <row r="200" spans="1:7" s="2" customFormat="1">
      <c r="A200" s="16"/>
      <c r="G200" s="3"/>
    </row>
    <row r="201" spans="1:7" s="2" customFormat="1">
      <c r="A201" s="16"/>
      <c r="G201" s="3"/>
    </row>
    <row r="202" spans="1:7" s="2" customFormat="1">
      <c r="A202" s="16"/>
      <c r="G202" s="3"/>
    </row>
    <row r="203" spans="1:7" s="2" customFormat="1">
      <c r="A203" s="16"/>
      <c r="G203" s="3"/>
    </row>
    <row r="204" spans="1:7" s="2" customFormat="1">
      <c r="A204" s="16"/>
      <c r="G204" s="3"/>
    </row>
    <row r="205" spans="1:7" s="2" customFormat="1">
      <c r="A205" s="16"/>
      <c r="G205" s="3"/>
    </row>
    <row r="206" spans="1:7" s="2" customFormat="1">
      <c r="A206" s="16"/>
      <c r="G206" s="3"/>
    </row>
    <row r="207" spans="1:7" s="2" customFormat="1">
      <c r="A207" s="16"/>
      <c r="G207" s="3"/>
    </row>
    <row r="208" spans="1:7" s="2" customFormat="1">
      <c r="A208" s="16"/>
      <c r="G208" s="3"/>
    </row>
    <row r="209" spans="1:7" s="2" customFormat="1">
      <c r="A209" s="16"/>
      <c r="G209" s="3"/>
    </row>
    <row r="210" spans="1:7" s="2" customFormat="1">
      <c r="A210" s="16"/>
      <c r="G210" s="3"/>
    </row>
    <row r="211" spans="1:7" s="2" customFormat="1">
      <c r="A211" s="16"/>
      <c r="G211" s="3"/>
    </row>
    <row r="212" spans="1:7" s="2" customFormat="1">
      <c r="A212" s="16"/>
      <c r="G212" s="3"/>
    </row>
    <row r="213" spans="1:7" s="2" customFormat="1">
      <c r="A213" s="16"/>
      <c r="G213" s="3"/>
    </row>
    <row r="214" spans="1:7" s="2" customFormat="1">
      <c r="A214" s="16"/>
      <c r="G214" s="3"/>
    </row>
    <row r="215" spans="1:7" s="2" customFormat="1">
      <c r="A215" s="16"/>
      <c r="G215" s="3"/>
    </row>
    <row r="216" spans="1:7" s="2" customFormat="1">
      <c r="A216" s="16"/>
      <c r="G216" s="3"/>
    </row>
    <row r="217" spans="1:7" s="2" customFormat="1">
      <c r="A217" s="16"/>
      <c r="G217" s="3"/>
    </row>
    <row r="218" spans="1:7" s="2" customFormat="1">
      <c r="A218" s="16"/>
      <c r="G218" s="3"/>
    </row>
    <row r="219" spans="1:7" s="2" customFormat="1">
      <c r="A219" s="16"/>
      <c r="G219" s="3"/>
    </row>
    <row r="220" spans="1:7" s="2" customFormat="1">
      <c r="A220" s="16"/>
      <c r="G220" s="3"/>
    </row>
    <row r="221" spans="1:7" s="2" customFormat="1">
      <c r="A221" s="16"/>
      <c r="G221" s="3"/>
    </row>
    <row r="222" spans="1:7" s="2" customFormat="1">
      <c r="A222" s="16"/>
      <c r="G222" s="3"/>
    </row>
    <row r="223" spans="1:7" s="2" customFormat="1">
      <c r="A223" s="16"/>
      <c r="G223" s="3"/>
    </row>
    <row r="224" spans="1:7" s="2" customFormat="1">
      <c r="A224" s="16"/>
      <c r="G224" s="3"/>
    </row>
    <row r="225" spans="1:7" s="2" customFormat="1">
      <c r="A225" s="16"/>
      <c r="G225" s="3"/>
    </row>
    <row r="226" spans="1:7" s="2" customFormat="1">
      <c r="A226" s="16"/>
      <c r="G226" s="3"/>
    </row>
    <row r="227" spans="1:7" s="2" customFormat="1">
      <c r="A227" s="16"/>
      <c r="G227" s="3"/>
    </row>
    <row r="228" spans="1:7" s="2" customFormat="1">
      <c r="A228" s="16"/>
      <c r="G228" s="3"/>
    </row>
    <row r="229" spans="1:7" s="2" customFormat="1">
      <c r="A229" s="16"/>
      <c r="G229" s="3"/>
    </row>
    <row r="230" spans="1:7" s="2" customFormat="1">
      <c r="A230" s="16"/>
      <c r="G230" s="3"/>
    </row>
    <row r="231" spans="1:7" s="2" customFormat="1">
      <c r="A231" s="16"/>
      <c r="G231" s="3"/>
    </row>
    <row r="232" spans="1:7" s="2" customFormat="1">
      <c r="A232" s="16"/>
      <c r="G232" s="3"/>
    </row>
    <row r="233" spans="1:7" s="2" customFormat="1">
      <c r="A233" s="16"/>
      <c r="G233" s="3"/>
    </row>
    <row r="234" spans="1:7" s="2" customFormat="1">
      <c r="A234" s="16"/>
      <c r="G234" s="3"/>
    </row>
    <row r="235" spans="1:7" s="2" customFormat="1">
      <c r="A235" s="16"/>
      <c r="G235" s="3"/>
    </row>
    <row r="236" spans="1:7" s="2" customFormat="1">
      <c r="A236" s="16"/>
      <c r="G236" s="3"/>
    </row>
    <row r="237" spans="1:7" s="2" customFormat="1">
      <c r="A237" s="16"/>
      <c r="G237" s="3"/>
    </row>
    <row r="238" spans="1:7" s="2" customFormat="1">
      <c r="A238" s="16"/>
      <c r="G238" s="3"/>
    </row>
    <row r="239" spans="1:7" s="2" customFormat="1">
      <c r="A239" s="16"/>
      <c r="G239" s="3"/>
    </row>
    <row r="240" spans="1:7" s="2" customFormat="1">
      <c r="A240" s="16"/>
      <c r="G240" s="3"/>
    </row>
    <row r="241" spans="1:7" s="2" customFormat="1">
      <c r="A241" s="16"/>
      <c r="G241" s="3"/>
    </row>
    <row r="242" spans="1:7" s="2" customFormat="1">
      <c r="A242" s="16"/>
      <c r="G242" s="3"/>
    </row>
    <row r="243" spans="1:7" s="2" customFormat="1">
      <c r="A243" s="16"/>
      <c r="G243" s="3"/>
    </row>
    <row r="244" spans="1:7" s="2" customFormat="1">
      <c r="A244" s="16"/>
      <c r="G244" s="3"/>
    </row>
    <row r="245" spans="1:7" s="2" customFormat="1">
      <c r="A245" s="16"/>
      <c r="G245" s="3"/>
    </row>
    <row r="246" spans="1:7" s="2" customFormat="1">
      <c r="A246" s="16"/>
      <c r="G246" s="3"/>
    </row>
    <row r="247" spans="1:7" s="2" customFormat="1">
      <c r="A247" s="16"/>
      <c r="G247" s="3"/>
    </row>
    <row r="248" spans="1:7" s="2" customFormat="1">
      <c r="A248" s="16"/>
      <c r="G248" s="3"/>
    </row>
    <row r="249" spans="1:7" s="2" customFormat="1">
      <c r="A249" s="16"/>
      <c r="G249" s="3"/>
    </row>
    <row r="250" spans="1:7" s="2" customFormat="1">
      <c r="A250" s="16"/>
      <c r="G250" s="3"/>
    </row>
    <row r="251" spans="1:7" s="2" customFormat="1">
      <c r="A251" s="16"/>
      <c r="G251" s="3"/>
    </row>
    <row r="252" spans="1:7" s="2" customFormat="1">
      <c r="A252" s="16"/>
      <c r="G252" s="3"/>
    </row>
    <row r="253" spans="1:7" s="2" customFormat="1">
      <c r="A253" s="16"/>
      <c r="G253" s="3"/>
    </row>
    <row r="254" spans="1:7" s="2" customFormat="1">
      <c r="A254" s="16"/>
      <c r="G254" s="3"/>
    </row>
    <row r="255" spans="1:7" s="2" customFormat="1">
      <c r="A255" s="16"/>
      <c r="G255" s="3"/>
    </row>
    <row r="256" spans="1:7" s="2" customFormat="1">
      <c r="A256" s="16"/>
      <c r="G256" s="3"/>
    </row>
    <row r="257" spans="1:7" s="2" customFormat="1">
      <c r="A257" s="16"/>
      <c r="G257" s="3"/>
    </row>
    <row r="258" spans="1:7" s="2" customFormat="1">
      <c r="A258" s="16"/>
      <c r="G258" s="3"/>
    </row>
    <row r="259" spans="1:7" s="2" customFormat="1">
      <c r="A259" s="16"/>
      <c r="G259" s="3"/>
    </row>
    <row r="260" spans="1:7" s="2" customFormat="1">
      <c r="A260" s="16"/>
      <c r="G260" s="3"/>
    </row>
    <row r="261" spans="1:7" s="2" customFormat="1">
      <c r="A261" s="16"/>
      <c r="G261" s="3"/>
    </row>
    <row r="262" spans="1:7" s="2" customFormat="1">
      <c r="A262" s="16"/>
      <c r="G262" s="3"/>
    </row>
    <row r="263" spans="1:7" s="2" customFormat="1">
      <c r="A263" s="16"/>
      <c r="G263" s="3"/>
    </row>
    <row r="264" spans="1:7" s="2" customFormat="1">
      <c r="A264" s="16"/>
      <c r="G264" s="3"/>
    </row>
    <row r="265" spans="1:7" s="2" customFormat="1">
      <c r="A265" s="16"/>
      <c r="G265" s="3"/>
    </row>
    <row r="266" spans="1:7" s="2" customFormat="1">
      <c r="A266" s="16"/>
      <c r="G266" s="3"/>
    </row>
    <row r="267" spans="1:7" s="2" customFormat="1">
      <c r="A267" s="16"/>
      <c r="G267" s="3"/>
    </row>
    <row r="268" spans="1:7" s="2" customFormat="1">
      <c r="A268" s="16"/>
      <c r="G268" s="3"/>
    </row>
    <row r="269" spans="1:7" s="2" customFormat="1">
      <c r="A269" s="16"/>
      <c r="G269" s="3"/>
    </row>
    <row r="270" spans="1:7" s="2" customFormat="1">
      <c r="A270" s="16"/>
      <c r="G270" s="3"/>
    </row>
    <row r="271" spans="1:7" s="2" customFormat="1">
      <c r="A271" s="16"/>
      <c r="G271" s="3"/>
    </row>
    <row r="272" spans="1:7" s="2" customFormat="1">
      <c r="A272" s="16"/>
      <c r="G272" s="3"/>
    </row>
    <row r="273" spans="1:7" s="2" customFormat="1">
      <c r="A273" s="16"/>
      <c r="G273" s="3"/>
    </row>
    <row r="274" spans="1:7" s="2" customFormat="1">
      <c r="A274" s="16"/>
      <c r="G274" s="3"/>
    </row>
    <row r="275" spans="1:7" s="2" customFormat="1">
      <c r="A275" s="16"/>
      <c r="G275" s="3"/>
    </row>
    <row r="276" spans="1:7" s="2" customFormat="1">
      <c r="A276" s="16"/>
      <c r="G276" s="3"/>
    </row>
    <row r="277" spans="1:7" s="2" customFormat="1">
      <c r="A277" s="16"/>
      <c r="G277" s="3"/>
    </row>
    <row r="278" spans="1:7" s="2" customFormat="1">
      <c r="A278" s="16"/>
      <c r="G278" s="3"/>
    </row>
    <row r="279" spans="1:7" s="2" customFormat="1">
      <c r="A279" s="16"/>
      <c r="G279" s="3"/>
    </row>
    <row r="280" spans="1:7" s="2" customFormat="1">
      <c r="A280" s="16"/>
      <c r="G280" s="3"/>
    </row>
    <row r="281" spans="1:7" s="2" customFormat="1">
      <c r="A281" s="16"/>
      <c r="G281" s="3"/>
    </row>
    <row r="282" spans="1:7" s="2" customFormat="1">
      <c r="A282" s="16"/>
      <c r="G282" s="3"/>
    </row>
    <row r="283" spans="1:7" s="2" customFormat="1">
      <c r="A283" s="16"/>
      <c r="G283" s="3"/>
    </row>
    <row r="284" spans="1:7" s="2" customFormat="1">
      <c r="A284" s="16"/>
      <c r="G284" s="3"/>
    </row>
    <row r="285" spans="1:7" s="2" customFormat="1">
      <c r="A285" s="16"/>
      <c r="G285" s="3"/>
    </row>
    <row r="286" spans="1:7" s="2" customFormat="1">
      <c r="A286" s="16"/>
      <c r="G286" s="3"/>
    </row>
    <row r="287" spans="1:7" s="2" customFormat="1">
      <c r="A287" s="16"/>
      <c r="G287" s="3"/>
    </row>
    <row r="288" spans="1:7" s="2" customFormat="1">
      <c r="A288" s="16"/>
      <c r="G288" s="3"/>
    </row>
    <row r="289" spans="1:7" s="2" customFormat="1">
      <c r="A289" s="16"/>
      <c r="G289" s="3"/>
    </row>
    <row r="290" spans="1:7" s="2" customFormat="1">
      <c r="A290" s="16"/>
      <c r="G290" s="3"/>
    </row>
    <row r="291" spans="1:7" s="2" customFormat="1">
      <c r="A291" s="16"/>
      <c r="G291" s="3"/>
    </row>
    <row r="292" spans="1:7" s="2" customFormat="1">
      <c r="A292" s="16"/>
      <c r="G292" s="3"/>
    </row>
    <row r="293" spans="1:7" s="2" customFormat="1">
      <c r="A293" s="16"/>
      <c r="G293" s="3"/>
    </row>
    <row r="294" spans="1:7" s="2" customFormat="1">
      <c r="A294" s="16"/>
      <c r="G294" s="3"/>
    </row>
    <row r="295" spans="1:7" s="2" customFormat="1">
      <c r="A295" s="16"/>
      <c r="G295" s="3"/>
    </row>
    <row r="296" spans="1:7" s="2" customFormat="1">
      <c r="A296" s="16"/>
      <c r="G296" s="3"/>
    </row>
    <row r="297" spans="1:7" s="2" customFormat="1">
      <c r="A297" s="16"/>
      <c r="G297" s="3"/>
    </row>
    <row r="298" spans="1:7" s="2" customFormat="1">
      <c r="A298" s="16"/>
      <c r="G298" s="3"/>
    </row>
    <row r="299" spans="1:7" s="2" customFormat="1">
      <c r="A299" s="16"/>
      <c r="G299" s="3"/>
    </row>
    <row r="300" spans="1:7" s="2" customFormat="1">
      <c r="A300" s="16"/>
      <c r="G300" s="3"/>
    </row>
    <row r="301" spans="1:7" s="2" customFormat="1">
      <c r="A301" s="16"/>
      <c r="G301" s="3"/>
    </row>
    <row r="302" spans="1:7" s="2" customFormat="1">
      <c r="A302" s="16"/>
      <c r="G302" s="3"/>
    </row>
    <row r="303" spans="1:7" s="2" customFormat="1">
      <c r="A303" s="16"/>
      <c r="G303" s="3"/>
    </row>
    <row r="304" spans="1:7" s="2" customFormat="1">
      <c r="A304" s="16"/>
      <c r="G304" s="3"/>
    </row>
    <row r="305" spans="1:7" s="2" customFormat="1">
      <c r="A305" s="16"/>
      <c r="G305" s="3"/>
    </row>
    <row r="306" spans="1:7" s="2" customFormat="1">
      <c r="A306" s="16"/>
      <c r="G306" s="3"/>
    </row>
    <row r="307" spans="1:7" s="2" customFormat="1">
      <c r="A307" s="16"/>
      <c r="G307" s="3"/>
    </row>
    <row r="308" spans="1:7" s="2" customFormat="1">
      <c r="A308" s="16"/>
      <c r="G308" s="3"/>
    </row>
    <row r="309" spans="1:7" s="2" customFormat="1">
      <c r="A309" s="16"/>
      <c r="G309" s="3"/>
    </row>
    <row r="310" spans="1:7" s="2" customFormat="1">
      <c r="A310" s="16"/>
      <c r="G310" s="3"/>
    </row>
    <row r="311" spans="1:7" s="2" customFormat="1">
      <c r="A311" s="16"/>
      <c r="G311" s="3"/>
    </row>
    <row r="312" spans="1:7" s="2" customFormat="1">
      <c r="A312" s="16"/>
      <c r="G312" s="3"/>
    </row>
    <row r="313" spans="1:7" s="2" customFormat="1">
      <c r="A313" s="16"/>
      <c r="G313" s="3"/>
    </row>
    <row r="314" spans="1:7" s="2" customFormat="1">
      <c r="A314" s="16"/>
      <c r="G314" s="3"/>
    </row>
    <row r="315" spans="1:7" s="2" customFormat="1">
      <c r="A315" s="16"/>
      <c r="G315" s="3"/>
    </row>
    <row r="316" spans="1:7" s="2" customFormat="1">
      <c r="A316" s="16"/>
      <c r="G316" s="3"/>
    </row>
    <row r="317" spans="1:7" s="2" customFormat="1">
      <c r="A317" s="16"/>
      <c r="G317" s="3"/>
    </row>
    <row r="318" spans="1:7" s="2" customFormat="1">
      <c r="A318" s="16"/>
      <c r="G318" s="3"/>
    </row>
    <row r="319" spans="1:7" s="2" customFormat="1">
      <c r="A319" s="16"/>
      <c r="G319" s="3"/>
    </row>
    <row r="320" spans="1:7" s="2" customFormat="1">
      <c r="A320" s="16"/>
      <c r="G320" s="3"/>
    </row>
    <row r="321" spans="1:7" s="2" customFormat="1">
      <c r="A321" s="16"/>
      <c r="G321" s="3"/>
    </row>
    <row r="322" spans="1:7" s="2" customFormat="1">
      <c r="A322" s="16"/>
      <c r="G322" s="3"/>
    </row>
    <row r="323" spans="1:7" s="2" customFormat="1">
      <c r="A323" s="16"/>
      <c r="G323" s="3"/>
    </row>
    <row r="324" spans="1:7" s="2" customFormat="1">
      <c r="A324" s="16"/>
      <c r="G324" s="3"/>
    </row>
    <row r="325" spans="1:7" s="2" customFormat="1">
      <c r="A325" s="16"/>
      <c r="G325" s="3"/>
    </row>
    <row r="326" spans="1:7" s="2" customFormat="1">
      <c r="A326" s="16"/>
      <c r="G326" s="3"/>
    </row>
    <row r="327" spans="1:7" s="2" customFormat="1">
      <c r="A327" s="16"/>
      <c r="G327" s="3"/>
    </row>
    <row r="328" spans="1:7" s="2" customFormat="1">
      <c r="A328" s="16"/>
      <c r="G328" s="3"/>
    </row>
    <row r="329" spans="1:7" s="2" customFormat="1">
      <c r="A329" s="16"/>
      <c r="G329" s="3"/>
    </row>
    <row r="330" spans="1:7" s="2" customFormat="1">
      <c r="A330" s="16"/>
      <c r="G330" s="3"/>
    </row>
    <row r="331" spans="1:7" s="2" customFormat="1">
      <c r="A331" s="16"/>
      <c r="G331" s="3"/>
    </row>
    <row r="332" spans="1:7" s="2" customFormat="1">
      <c r="A332" s="16"/>
      <c r="G332" s="3"/>
    </row>
    <row r="333" spans="1:7" s="2" customFormat="1">
      <c r="A333" s="16"/>
      <c r="G333" s="3"/>
    </row>
    <row r="334" spans="1:7" s="2" customFormat="1">
      <c r="A334" s="16"/>
      <c r="G334" s="3"/>
    </row>
    <row r="335" spans="1:7" s="2" customFormat="1">
      <c r="A335" s="16"/>
      <c r="G335" s="3"/>
    </row>
    <row r="336" spans="1:7" s="2" customFormat="1">
      <c r="A336" s="16"/>
      <c r="G336" s="3"/>
    </row>
    <row r="337" spans="1:7" s="2" customFormat="1">
      <c r="A337" s="16"/>
      <c r="G337" s="3"/>
    </row>
    <row r="338" spans="1:7" s="2" customFormat="1">
      <c r="A338" s="16"/>
      <c r="G338" s="3"/>
    </row>
    <row r="339" spans="1:7" s="2" customFormat="1">
      <c r="A339" s="16"/>
      <c r="G339" s="3"/>
    </row>
    <row r="340" spans="1:7" s="2" customFormat="1">
      <c r="A340" s="16"/>
      <c r="G340" s="3"/>
    </row>
    <row r="341" spans="1:7" s="2" customFormat="1">
      <c r="A341" s="16"/>
      <c r="G341" s="3"/>
    </row>
    <row r="342" spans="1:7" s="2" customFormat="1">
      <c r="A342" s="16"/>
      <c r="G342" s="3"/>
    </row>
    <row r="343" spans="1:7" s="2" customFormat="1">
      <c r="A343" s="16"/>
      <c r="G343" s="3"/>
    </row>
    <row r="344" spans="1:7" s="2" customFormat="1">
      <c r="A344" s="16"/>
      <c r="G344" s="3"/>
    </row>
    <row r="345" spans="1:7" s="2" customFormat="1">
      <c r="A345" s="16"/>
      <c r="G345" s="3"/>
    </row>
    <row r="346" spans="1:7" s="2" customFormat="1">
      <c r="A346" s="16"/>
      <c r="G346" s="3"/>
    </row>
    <row r="347" spans="1:7" s="2" customFormat="1">
      <c r="A347" s="16"/>
      <c r="G347" s="3"/>
    </row>
    <row r="348" spans="1:7" s="2" customFormat="1">
      <c r="A348" s="16"/>
      <c r="G348" s="3"/>
    </row>
    <row r="349" spans="1:7" s="2" customFormat="1">
      <c r="A349" s="16"/>
      <c r="G349" s="3"/>
    </row>
    <row r="350" spans="1:7" s="2" customFormat="1">
      <c r="A350" s="16"/>
      <c r="G350" s="3"/>
    </row>
    <row r="351" spans="1:7" s="2" customFormat="1">
      <c r="A351" s="16"/>
      <c r="G351" s="3"/>
    </row>
    <row r="352" spans="1:7" s="2" customFormat="1">
      <c r="A352" s="16"/>
      <c r="G352" s="3"/>
    </row>
    <row r="353" spans="1:7" s="2" customFormat="1">
      <c r="A353" s="16"/>
      <c r="G353" s="3"/>
    </row>
    <row r="354" spans="1:7" s="2" customFormat="1">
      <c r="A354" s="16"/>
      <c r="G354" s="3"/>
    </row>
    <row r="355" spans="1:7" s="2" customFormat="1">
      <c r="A355" s="16"/>
      <c r="G355" s="3"/>
    </row>
    <row r="356" spans="1:7" s="2" customFormat="1">
      <c r="A356" s="16"/>
      <c r="G356" s="3"/>
    </row>
    <row r="357" spans="1:7" s="2" customFormat="1">
      <c r="A357" s="16"/>
      <c r="G357" s="3"/>
    </row>
    <row r="358" spans="1:7" s="2" customFormat="1">
      <c r="A358" s="16"/>
      <c r="G358" s="3"/>
    </row>
    <row r="359" spans="1:7" s="2" customFormat="1">
      <c r="A359" s="16"/>
      <c r="G359" s="3"/>
    </row>
    <row r="360" spans="1:7" s="2" customFormat="1">
      <c r="A360" s="16"/>
      <c r="G360" s="3"/>
    </row>
    <row r="361" spans="1:7" s="2" customFormat="1">
      <c r="A361" s="16"/>
      <c r="G361" s="3"/>
    </row>
    <row r="362" spans="1:7" s="2" customFormat="1">
      <c r="A362" s="16"/>
      <c r="G362" s="3"/>
    </row>
    <row r="363" spans="1:7" s="2" customFormat="1">
      <c r="A363" s="16"/>
      <c r="G363" s="3"/>
    </row>
    <row r="364" spans="1:7" s="2" customFormat="1">
      <c r="A364" s="16"/>
      <c r="G364" s="3"/>
    </row>
    <row r="365" spans="1:7" s="2" customFormat="1">
      <c r="A365" s="16"/>
      <c r="G365" s="3"/>
    </row>
    <row r="366" spans="1:7" s="2" customFormat="1">
      <c r="A366" s="16"/>
      <c r="G366" s="3"/>
    </row>
    <row r="367" spans="1:7" s="2" customFormat="1">
      <c r="A367" s="16"/>
      <c r="G367" s="3"/>
    </row>
    <row r="368" spans="1:7" s="2" customFormat="1">
      <c r="A368" s="16"/>
      <c r="G368" s="3"/>
    </row>
    <row r="369" spans="1:7" s="2" customFormat="1">
      <c r="A369" s="16"/>
      <c r="G369" s="3"/>
    </row>
    <row r="370" spans="1:7" s="2" customFormat="1">
      <c r="A370" s="16"/>
      <c r="G370" s="3"/>
    </row>
    <row r="371" spans="1:7" s="2" customFormat="1">
      <c r="A371" s="16"/>
      <c r="G371" s="3"/>
    </row>
    <row r="372" spans="1:7" s="2" customFormat="1">
      <c r="A372" s="16"/>
      <c r="G372" s="3"/>
    </row>
    <row r="373" spans="1:7" s="2" customFormat="1">
      <c r="A373" s="16"/>
      <c r="G373" s="3"/>
    </row>
    <row r="374" spans="1:7" s="2" customFormat="1">
      <c r="A374" s="16"/>
      <c r="G374" s="3"/>
    </row>
    <row r="375" spans="1:7" s="2" customFormat="1">
      <c r="A375" s="16"/>
      <c r="G375" s="3"/>
    </row>
    <row r="376" spans="1:7" s="2" customFormat="1">
      <c r="A376" s="16"/>
      <c r="G376" s="3"/>
    </row>
    <row r="377" spans="1:7" s="2" customFormat="1">
      <c r="A377" s="16"/>
      <c r="G377" s="3"/>
    </row>
    <row r="378" spans="1:7" s="2" customFormat="1">
      <c r="A378" s="16"/>
      <c r="G378" s="3"/>
    </row>
    <row r="379" spans="1:7" s="2" customFormat="1">
      <c r="A379" s="16"/>
      <c r="G379" s="3"/>
    </row>
    <row r="380" spans="1:7" s="2" customFormat="1">
      <c r="A380" s="16"/>
      <c r="G380" s="3"/>
    </row>
    <row r="381" spans="1:7" s="2" customFormat="1">
      <c r="A381" s="16"/>
      <c r="G381" s="3"/>
    </row>
    <row r="382" spans="1:7" s="2" customFormat="1">
      <c r="A382" s="16"/>
      <c r="G382" s="3"/>
    </row>
    <row r="383" spans="1:7" s="2" customFormat="1">
      <c r="A383" s="16"/>
      <c r="G383" s="3"/>
    </row>
    <row r="384" spans="1:7" s="2" customFormat="1">
      <c r="A384" s="16"/>
      <c r="G384" s="3"/>
    </row>
    <row r="385" spans="1:7" s="2" customFormat="1">
      <c r="A385" s="16"/>
      <c r="G385" s="3"/>
    </row>
    <row r="386" spans="1:7" s="2" customFormat="1">
      <c r="A386" s="16"/>
      <c r="G386" s="3"/>
    </row>
    <row r="387" spans="1:7" s="2" customFormat="1">
      <c r="A387" s="16"/>
      <c r="G387" s="3"/>
    </row>
    <row r="388" spans="1:7" s="2" customFormat="1">
      <c r="A388" s="16"/>
      <c r="G388" s="3"/>
    </row>
    <row r="389" spans="1:7" s="2" customFormat="1">
      <c r="A389" s="16"/>
      <c r="G389" s="3"/>
    </row>
    <row r="390" spans="1:7" s="2" customFormat="1">
      <c r="A390" s="16"/>
      <c r="G390" s="3"/>
    </row>
    <row r="391" spans="1:7" s="2" customFormat="1">
      <c r="A391" s="16"/>
      <c r="G391" s="3"/>
    </row>
    <row r="392" spans="1:7" s="2" customFormat="1">
      <c r="A392" s="16"/>
      <c r="G392" s="3"/>
    </row>
    <row r="393" spans="1:7" s="2" customFormat="1">
      <c r="A393" s="16"/>
      <c r="G393" s="3"/>
    </row>
    <row r="394" spans="1:7" s="2" customFormat="1">
      <c r="A394" s="16"/>
      <c r="G394" s="3"/>
    </row>
    <row r="395" spans="1:7" s="2" customFormat="1">
      <c r="A395" s="16"/>
      <c r="G395" s="3"/>
    </row>
    <row r="396" spans="1:7" s="2" customFormat="1">
      <c r="A396" s="16"/>
      <c r="G396" s="3"/>
    </row>
    <row r="397" spans="1:7" s="2" customFormat="1">
      <c r="A397" s="16"/>
      <c r="G397" s="3"/>
    </row>
    <row r="398" spans="1:7" s="2" customFormat="1">
      <c r="A398" s="16"/>
      <c r="G398" s="3"/>
    </row>
    <row r="399" spans="1:7" s="2" customFormat="1">
      <c r="A399" s="16"/>
      <c r="G399" s="3"/>
    </row>
    <row r="400" spans="1:7" s="2" customFormat="1">
      <c r="A400" s="16"/>
      <c r="G400" s="3"/>
    </row>
    <row r="401" spans="1:7" s="2" customFormat="1">
      <c r="A401" s="16"/>
      <c r="G401" s="3"/>
    </row>
    <row r="402" spans="1:7" s="2" customFormat="1">
      <c r="A402" s="16"/>
      <c r="G402" s="3"/>
    </row>
    <row r="403" spans="1:7" s="2" customFormat="1">
      <c r="A403" s="16"/>
      <c r="G403" s="3"/>
    </row>
    <row r="404" spans="1:7" s="2" customFormat="1">
      <c r="A404" s="16"/>
      <c r="G404" s="3"/>
    </row>
    <row r="405" spans="1:7" s="2" customFormat="1">
      <c r="A405" s="16"/>
      <c r="G405" s="3"/>
    </row>
    <row r="406" spans="1:7" s="2" customFormat="1">
      <c r="A406" s="16"/>
      <c r="G406" s="3"/>
    </row>
    <row r="407" spans="1:7" s="2" customFormat="1">
      <c r="A407" s="16"/>
      <c r="G407" s="3"/>
    </row>
    <row r="408" spans="1:7" s="2" customFormat="1">
      <c r="A408" s="16"/>
      <c r="G408" s="3"/>
    </row>
    <row r="409" spans="1:7" s="2" customFormat="1">
      <c r="A409" s="16"/>
      <c r="G409" s="3"/>
    </row>
    <row r="410" spans="1:7" s="2" customFormat="1">
      <c r="A410" s="16"/>
      <c r="G410" s="3"/>
    </row>
    <row r="411" spans="1:7" s="2" customFormat="1">
      <c r="A411" s="16"/>
      <c r="G411" s="3"/>
    </row>
    <row r="412" spans="1:7" s="2" customFormat="1">
      <c r="A412" s="16"/>
      <c r="G412" s="3"/>
    </row>
    <row r="413" spans="1:7" s="2" customFormat="1">
      <c r="A413" s="16"/>
      <c r="G413" s="3"/>
    </row>
    <row r="414" spans="1:7" s="2" customFormat="1">
      <c r="A414" s="16"/>
      <c r="G414" s="3"/>
    </row>
    <row r="415" spans="1:7" s="2" customFormat="1">
      <c r="A415" s="16"/>
      <c r="G415" s="3"/>
    </row>
    <row r="416" spans="1:7" s="2" customFormat="1">
      <c r="A416" s="16"/>
      <c r="G416" s="3"/>
    </row>
    <row r="417" spans="1:7" s="2" customFormat="1">
      <c r="A417" s="16"/>
      <c r="G417" s="3"/>
    </row>
    <row r="418" spans="1:7" s="2" customFormat="1">
      <c r="A418" s="16"/>
      <c r="G418" s="3"/>
    </row>
    <row r="419" spans="1:7" s="2" customFormat="1">
      <c r="A419" s="16"/>
      <c r="G419" s="3"/>
    </row>
    <row r="420" spans="1:7" s="2" customFormat="1">
      <c r="A420" s="16"/>
      <c r="G420" s="3"/>
    </row>
    <row r="421" spans="1:7" s="2" customFormat="1">
      <c r="A421" s="16"/>
      <c r="G421" s="3"/>
    </row>
    <row r="422" spans="1:7" s="2" customFormat="1">
      <c r="A422" s="16"/>
      <c r="G422" s="3"/>
    </row>
    <row r="423" spans="1:7" s="2" customFormat="1">
      <c r="A423" s="16"/>
      <c r="G423" s="3"/>
    </row>
    <row r="424" spans="1:7" s="2" customFormat="1">
      <c r="A424" s="16"/>
      <c r="G424" s="3"/>
    </row>
    <row r="425" spans="1:7" s="2" customFormat="1">
      <c r="A425" s="16"/>
      <c r="G425" s="3"/>
    </row>
    <row r="426" spans="1:7" s="2" customFormat="1">
      <c r="A426" s="16"/>
      <c r="G426" s="3"/>
    </row>
    <row r="427" spans="1:7" s="2" customFormat="1">
      <c r="A427" s="16"/>
      <c r="G427" s="3"/>
    </row>
    <row r="428" spans="1:7" s="2" customFormat="1">
      <c r="A428" s="16"/>
      <c r="G428" s="3"/>
    </row>
    <row r="429" spans="1:7" s="2" customFormat="1">
      <c r="A429" s="16"/>
      <c r="G429" s="3"/>
    </row>
    <row r="430" spans="1:7" s="2" customFormat="1">
      <c r="A430" s="16"/>
      <c r="G430" s="3"/>
    </row>
    <row r="431" spans="1:7" s="2" customFormat="1">
      <c r="A431" s="16"/>
      <c r="G431" s="3"/>
    </row>
    <row r="432" spans="1:7" s="2" customFormat="1">
      <c r="A432" s="16"/>
      <c r="G432" s="3"/>
    </row>
    <row r="433" spans="1:7" s="2" customFormat="1">
      <c r="A433" s="16"/>
      <c r="G433" s="3"/>
    </row>
    <row r="434" spans="1:7" s="2" customFormat="1">
      <c r="A434" s="16"/>
      <c r="G434" s="3"/>
    </row>
    <row r="435" spans="1:7" s="2" customFormat="1">
      <c r="A435" s="16"/>
      <c r="G435" s="3"/>
    </row>
    <row r="436" spans="1:7" s="2" customFormat="1">
      <c r="A436" s="16"/>
      <c r="G436" s="3"/>
    </row>
    <row r="437" spans="1:7" s="2" customFormat="1">
      <c r="A437" s="16"/>
      <c r="G437" s="3"/>
    </row>
    <row r="438" spans="1:7" s="2" customFormat="1">
      <c r="A438" s="16"/>
      <c r="G438" s="3"/>
    </row>
    <row r="439" spans="1:7" s="2" customFormat="1">
      <c r="A439" s="16"/>
      <c r="G439" s="3"/>
    </row>
    <row r="440" spans="1:7" s="2" customFormat="1">
      <c r="A440" s="16"/>
      <c r="G440" s="3"/>
    </row>
    <row r="441" spans="1:7" s="2" customFormat="1">
      <c r="A441" s="16"/>
      <c r="G441" s="3"/>
    </row>
    <row r="442" spans="1:7" s="2" customFormat="1">
      <c r="A442" s="16"/>
      <c r="G442" s="3"/>
    </row>
    <row r="443" spans="1:7" s="2" customFormat="1">
      <c r="A443" s="16"/>
      <c r="G443" s="3"/>
    </row>
    <row r="444" spans="1:7" s="2" customFormat="1">
      <c r="A444" s="16"/>
      <c r="G444" s="3"/>
    </row>
    <row r="445" spans="1:7" s="2" customFormat="1">
      <c r="A445" s="16"/>
      <c r="G445" s="3"/>
    </row>
    <row r="446" spans="1:7" s="2" customFormat="1">
      <c r="A446" s="16"/>
      <c r="G446" s="3"/>
    </row>
    <row r="447" spans="1:7" s="2" customFormat="1">
      <c r="A447" s="16"/>
      <c r="G447" s="3"/>
    </row>
    <row r="448" spans="1:7" s="2" customFormat="1">
      <c r="A448" s="16"/>
      <c r="G448" s="3"/>
    </row>
    <row r="449" spans="1:7" s="2" customFormat="1">
      <c r="A449" s="16"/>
      <c r="G449" s="3"/>
    </row>
    <row r="450" spans="1:7" s="2" customFormat="1">
      <c r="A450" s="16"/>
      <c r="G450" s="3"/>
    </row>
    <row r="451" spans="1:7" s="2" customFormat="1">
      <c r="A451" s="16"/>
      <c r="G451" s="3"/>
    </row>
    <row r="452" spans="1:7" s="2" customFormat="1">
      <c r="A452" s="16"/>
      <c r="G452" s="3"/>
    </row>
    <row r="453" spans="1:7" s="2" customFormat="1">
      <c r="A453" s="16"/>
      <c r="G453" s="3"/>
    </row>
    <row r="454" spans="1:7" s="2" customFormat="1">
      <c r="A454" s="16"/>
      <c r="G454" s="3"/>
    </row>
    <row r="455" spans="1:7" s="2" customFormat="1">
      <c r="A455" s="16"/>
      <c r="G455" s="3"/>
    </row>
    <row r="456" spans="1:7" s="2" customFormat="1">
      <c r="A456" s="16"/>
      <c r="G456" s="3"/>
    </row>
    <row r="457" spans="1:7" s="2" customFormat="1">
      <c r="A457" s="16"/>
      <c r="G457" s="3"/>
    </row>
    <row r="458" spans="1:7" s="2" customFormat="1">
      <c r="A458" s="16"/>
      <c r="G458" s="3"/>
    </row>
    <row r="459" spans="1:7" s="2" customFormat="1">
      <c r="A459" s="16"/>
      <c r="G459" s="3"/>
    </row>
    <row r="460" spans="1:7" s="2" customFormat="1">
      <c r="A460" s="16"/>
      <c r="G460" s="3"/>
    </row>
    <row r="461" spans="1:7" s="2" customFormat="1">
      <c r="A461" s="16"/>
      <c r="G461" s="3"/>
    </row>
    <row r="462" spans="1:7" s="2" customFormat="1">
      <c r="A462" s="16"/>
      <c r="G462" s="3"/>
    </row>
    <row r="463" spans="1:7" s="2" customFormat="1">
      <c r="A463" s="16"/>
      <c r="G463" s="3"/>
    </row>
    <row r="464" spans="1:7" s="2" customFormat="1">
      <c r="A464" s="16"/>
      <c r="G464" s="3"/>
    </row>
    <row r="465" spans="1:7" s="2" customFormat="1">
      <c r="A465" s="16"/>
      <c r="G465" s="3"/>
    </row>
    <row r="466" spans="1:7" s="2" customFormat="1">
      <c r="A466" s="16"/>
      <c r="G466" s="3"/>
    </row>
    <row r="467" spans="1:7" s="2" customFormat="1">
      <c r="A467" s="16"/>
      <c r="G467" s="3"/>
    </row>
    <row r="468" spans="1:7" s="2" customFormat="1">
      <c r="A468" s="16"/>
      <c r="G468" s="3"/>
    </row>
    <row r="469" spans="1:7" s="2" customFormat="1">
      <c r="A469" s="16"/>
      <c r="G469" s="3"/>
    </row>
    <row r="470" spans="1:7" s="2" customFormat="1">
      <c r="A470" s="16"/>
      <c r="G470" s="3"/>
    </row>
    <row r="471" spans="1:7" s="2" customFormat="1">
      <c r="A471" s="16"/>
      <c r="G471" s="3"/>
    </row>
    <row r="472" spans="1:7" s="2" customFormat="1">
      <c r="A472" s="16"/>
      <c r="G472" s="3"/>
    </row>
    <row r="473" spans="1:7" s="2" customFormat="1">
      <c r="A473" s="16"/>
      <c r="G473" s="3"/>
    </row>
    <row r="474" spans="1:7" s="2" customFormat="1">
      <c r="A474" s="16"/>
      <c r="G474" s="3"/>
    </row>
    <row r="475" spans="1:7" s="2" customFormat="1">
      <c r="A475" s="16"/>
      <c r="G475" s="3"/>
    </row>
    <row r="476" spans="1:7" s="2" customFormat="1">
      <c r="A476" s="16"/>
      <c r="G476" s="3"/>
    </row>
    <row r="477" spans="1:7" s="2" customFormat="1">
      <c r="A477" s="16"/>
      <c r="G477" s="3"/>
    </row>
    <row r="478" spans="1:7" s="2" customFormat="1">
      <c r="A478" s="16"/>
      <c r="G478" s="3"/>
    </row>
    <row r="479" spans="1:7" s="2" customFormat="1">
      <c r="A479" s="16"/>
      <c r="G479" s="3"/>
    </row>
    <row r="480" spans="1:7" s="2" customFormat="1">
      <c r="A480" s="16"/>
      <c r="G480" s="3"/>
    </row>
    <row r="481" spans="1:7" s="2" customFormat="1">
      <c r="A481" s="16"/>
      <c r="G481" s="3"/>
    </row>
    <row r="482" spans="1:7" s="2" customFormat="1">
      <c r="A482" s="16"/>
      <c r="G482" s="3"/>
    </row>
    <row r="483" spans="1:7" s="2" customFormat="1">
      <c r="A483" s="16"/>
      <c r="G483" s="3"/>
    </row>
    <row r="484" spans="1:7" s="2" customFormat="1">
      <c r="A484" s="16"/>
      <c r="G484" s="3"/>
    </row>
    <row r="485" spans="1:7" s="2" customFormat="1">
      <c r="A485" s="16"/>
      <c r="G485" s="3"/>
    </row>
    <row r="486" spans="1:7" s="2" customFormat="1">
      <c r="A486" s="16"/>
      <c r="G486" s="3"/>
    </row>
    <row r="487" spans="1:7" s="2" customFormat="1">
      <c r="A487" s="16"/>
      <c r="G487" s="3"/>
    </row>
    <row r="488" spans="1:7" s="2" customFormat="1">
      <c r="A488" s="16"/>
      <c r="G488" s="3"/>
    </row>
    <row r="489" spans="1:7" s="2" customFormat="1">
      <c r="A489" s="16"/>
      <c r="G489" s="3"/>
    </row>
    <row r="490" spans="1:7" s="2" customFormat="1">
      <c r="A490" s="16"/>
      <c r="G490" s="3"/>
    </row>
    <row r="491" spans="1:7" s="2" customFormat="1">
      <c r="A491" s="16"/>
      <c r="G491" s="3"/>
    </row>
    <row r="492" spans="1:7" s="2" customFormat="1">
      <c r="A492" s="16"/>
      <c r="G492" s="3"/>
    </row>
    <row r="493" spans="1:7" s="2" customFormat="1">
      <c r="A493" s="16"/>
      <c r="G493" s="3"/>
    </row>
    <row r="494" spans="1:7" s="2" customFormat="1">
      <c r="A494" s="16"/>
      <c r="G494" s="3"/>
    </row>
    <row r="495" spans="1:7" s="2" customFormat="1">
      <c r="A495" s="16"/>
      <c r="G495" s="3"/>
    </row>
    <row r="496" spans="1:7" s="2" customFormat="1">
      <c r="A496" s="16"/>
      <c r="G496" s="3"/>
    </row>
    <row r="497" spans="1:7" s="2" customFormat="1">
      <c r="A497" s="16"/>
      <c r="G497" s="3"/>
    </row>
    <row r="498" spans="1:7" s="2" customFormat="1">
      <c r="A498" s="16"/>
      <c r="G498" s="3"/>
    </row>
    <row r="499" spans="1:7" s="2" customFormat="1">
      <c r="A499" s="16"/>
      <c r="G499" s="3"/>
    </row>
    <row r="500" spans="1:7" s="2" customFormat="1">
      <c r="A500" s="16"/>
      <c r="G500" s="3"/>
    </row>
    <row r="501" spans="1:7" s="2" customFormat="1">
      <c r="A501" s="16"/>
      <c r="G501" s="3"/>
    </row>
    <row r="502" spans="1:7" s="2" customFormat="1">
      <c r="A502" s="16"/>
      <c r="G502" s="3"/>
    </row>
    <row r="503" spans="1:7" s="2" customFormat="1">
      <c r="A503" s="16"/>
      <c r="G503" s="3"/>
    </row>
    <row r="504" spans="1:7" s="2" customFormat="1">
      <c r="A504" s="16"/>
      <c r="G504" s="3"/>
    </row>
    <row r="505" spans="1:7" s="2" customFormat="1">
      <c r="A505" s="16"/>
      <c r="G505" s="3"/>
    </row>
    <row r="506" spans="1:7" s="2" customFormat="1">
      <c r="A506" s="16"/>
      <c r="G506" s="3"/>
    </row>
    <row r="507" spans="1:7" s="2" customFormat="1">
      <c r="A507" s="16"/>
      <c r="G507" s="3"/>
    </row>
    <row r="508" spans="1:7" s="2" customFormat="1">
      <c r="A508" s="16"/>
      <c r="G508" s="3"/>
    </row>
    <row r="509" spans="1:7" s="2" customFormat="1">
      <c r="A509" s="16"/>
      <c r="G509" s="3"/>
    </row>
    <row r="510" spans="1:7" s="2" customFormat="1">
      <c r="A510" s="16"/>
      <c r="G510" s="3"/>
    </row>
    <row r="511" spans="1:7" s="2" customFormat="1">
      <c r="A511" s="16"/>
      <c r="G511" s="3"/>
    </row>
    <row r="512" spans="1:7" s="2" customFormat="1">
      <c r="A512" s="16"/>
      <c r="G512" s="3"/>
    </row>
    <row r="513" spans="1:7" s="2" customFormat="1">
      <c r="A513" s="16"/>
      <c r="G513" s="3"/>
    </row>
    <row r="514" spans="1:7" s="2" customFormat="1">
      <c r="A514" s="16"/>
      <c r="G514" s="3"/>
    </row>
    <row r="515" spans="1:7" s="2" customFormat="1">
      <c r="A515" s="16"/>
      <c r="G515" s="3"/>
    </row>
    <row r="516" spans="1:7" s="2" customFormat="1">
      <c r="A516" s="16"/>
      <c r="G516" s="3"/>
    </row>
    <row r="517" spans="1:7" s="2" customFormat="1">
      <c r="A517" s="16"/>
      <c r="G517" s="3"/>
    </row>
    <row r="518" spans="1:7" s="2" customFormat="1">
      <c r="A518" s="16"/>
      <c r="G518" s="3"/>
    </row>
    <row r="519" spans="1:7" s="2" customFormat="1">
      <c r="A519" s="16"/>
      <c r="G519" s="3"/>
    </row>
    <row r="520" spans="1:7" s="2" customFormat="1">
      <c r="A520" s="16"/>
      <c r="G520" s="3"/>
    </row>
    <row r="521" spans="1:7" s="2" customFormat="1">
      <c r="A521" s="16"/>
      <c r="G521" s="3"/>
    </row>
    <row r="522" spans="1:7" s="2" customFormat="1">
      <c r="A522" s="16"/>
      <c r="G522" s="3"/>
    </row>
    <row r="523" spans="1:7" s="2" customFormat="1">
      <c r="A523" s="16"/>
      <c r="G523" s="3"/>
    </row>
    <row r="524" spans="1:7" s="2" customFormat="1">
      <c r="A524" s="16"/>
      <c r="G524" s="3"/>
    </row>
    <row r="525" spans="1:7" s="2" customFormat="1">
      <c r="A525" s="16"/>
      <c r="G525" s="3"/>
    </row>
    <row r="526" spans="1:7" s="2" customFormat="1">
      <c r="A526" s="16"/>
      <c r="G526" s="3"/>
    </row>
    <row r="527" spans="1:7" s="2" customFormat="1">
      <c r="A527" s="16"/>
      <c r="G527" s="3"/>
    </row>
    <row r="528" spans="1:7" s="2" customFormat="1">
      <c r="A528" s="16"/>
      <c r="G528" s="3"/>
    </row>
    <row r="529" spans="1:7" s="2" customFormat="1">
      <c r="A529" s="16"/>
      <c r="G529" s="3"/>
    </row>
    <row r="530" spans="1:7" s="2" customFormat="1">
      <c r="A530" s="16"/>
      <c r="G530" s="3"/>
    </row>
    <row r="531" spans="1:7" s="2" customFormat="1">
      <c r="A531" s="16"/>
      <c r="G531" s="3"/>
    </row>
    <row r="532" spans="1:7" s="2" customFormat="1">
      <c r="A532" s="16"/>
      <c r="G532" s="3"/>
    </row>
    <row r="533" spans="1:7" s="2" customFormat="1">
      <c r="A533" s="16"/>
      <c r="G533" s="3"/>
    </row>
    <row r="534" spans="1:7" s="2" customFormat="1">
      <c r="A534" s="16"/>
      <c r="G534" s="3"/>
    </row>
    <row r="535" spans="1:7" s="2" customFormat="1">
      <c r="A535" s="16"/>
      <c r="G535" s="3"/>
    </row>
    <row r="536" spans="1:7" s="2" customFormat="1">
      <c r="A536" s="16"/>
      <c r="G536" s="3"/>
    </row>
    <row r="537" spans="1:7" s="2" customFormat="1">
      <c r="A537" s="16"/>
      <c r="G537" s="3"/>
    </row>
    <row r="538" spans="1:7" s="2" customFormat="1">
      <c r="A538" s="16"/>
      <c r="G538" s="3"/>
    </row>
    <row r="539" spans="1:7" s="2" customFormat="1">
      <c r="A539" s="16"/>
      <c r="G539" s="3"/>
    </row>
    <row r="540" spans="1:7" s="2" customFormat="1">
      <c r="A540" s="16"/>
      <c r="G540" s="3"/>
    </row>
    <row r="541" spans="1:7" s="2" customFormat="1">
      <c r="A541" s="16"/>
      <c r="G541" s="3"/>
    </row>
    <row r="542" spans="1:7" s="2" customFormat="1">
      <c r="A542" s="16"/>
      <c r="G542" s="3"/>
    </row>
    <row r="543" spans="1:7" s="2" customFormat="1">
      <c r="A543" s="16"/>
      <c r="G543" s="3"/>
    </row>
    <row r="544" spans="1:7" s="2" customFormat="1">
      <c r="A544" s="16"/>
      <c r="G544" s="3"/>
    </row>
    <row r="545" spans="1:7" s="2" customFormat="1">
      <c r="A545" s="16"/>
      <c r="G545" s="3"/>
    </row>
    <row r="546" spans="1:7" s="2" customFormat="1">
      <c r="A546" s="16"/>
      <c r="G546" s="3"/>
    </row>
    <row r="547" spans="1:7" s="2" customFormat="1">
      <c r="A547" s="16"/>
      <c r="G547" s="3"/>
    </row>
    <row r="548" spans="1:7" s="2" customFormat="1">
      <c r="A548" s="16"/>
      <c r="G548" s="3"/>
    </row>
    <row r="549" spans="1:7" s="2" customFormat="1">
      <c r="A549" s="16"/>
      <c r="G549" s="3"/>
    </row>
    <row r="550" spans="1:7" s="2" customFormat="1">
      <c r="A550" s="16"/>
      <c r="G550" s="3"/>
    </row>
    <row r="551" spans="1:7" s="2" customFormat="1">
      <c r="A551" s="16"/>
      <c r="G551" s="3"/>
    </row>
    <row r="552" spans="1:7" s="2" customFormat="1">
      <c r="A552" s="16"/>
      <c r="G552" s="3"/>
    </row>
    <row r="553" spans="1:7" s="2" customFormat="1">
      <c r="A553" s="16"/>
      <c r="G553" s="3"/>
    </row>
    <row r="554" spans="1:7" s="2" customFormat="1">
      <c r="A554" s="16"/>
      <c r="G554" s="3"/>
    </row>
    <row r="555" spans="1:7" s="2" customFormat="1">
      <c r="A555" s="16"/>
      <c r="G555" s="3"/>
    </row>
    <row r="556" spans="1:7" s="2" customFormat="1">
      <c r="A556" s="16"/>
      <c r="G556" s="3"/>
    </row>
    <row r="557" spans="1:7" s="2" customFormat="1">
      <c r="A557" s="16"/>
      <c r="G557" s="3"/>
    </row>
    <row r="558" spans="1:7" s="2" customFormat="1">
      <c r="A558" s="16"/>
      <c r="G558" s="3"/>
    </row>
    <row r="559" spans="1:7" s="2" customFormat="1">
      <c r="A559" s="16"/>
      <c r="G559" s="3"/>
    </row>
    <row r="560" spans="1:7" s="2" customFormat="1">
      <c r="A560" s="16"/>
      <c r="G560" s="3"/>
    </row>
    <row r="561" spans="1:7" s="2" customFormat="1">
      <c r="A561" s="16"/>
      <c r="G561" s="3"/>
    </row>
    <row r="562" spans="1:7" s="2" customFormat="1">
      <c r="A562" s="16"/>
      <c r="G562" s="3"/>
    </row>
    <row r="563" spans="1:7" s="2" customFormat="1">
      <c r="A563" s="16"/>
      <c r="G563" s="3"/>
    </row>
    <row r="564" spans="1:7" s="2" customFormat="1">
      <c r="A564" s="16"/>
      <c r="G564" s="3"/>
    </row>
    <row r="565" spans="1:7" s="2" customFormat="1">
      <c r="A565" s="16"/>
      <c r="G565" s="3"/>
    </row>
    <row r="566" spans="1:7" s="2" customFormat="1">
      <c r="A566" s="16"/>
      <c r="G566" s="3"/>
    </row>
    <row r="567" spans="1:7" s="2" customFormat="1">
      <c r="A567" s="16"/>
      <c r="G567" s="3"/>
    </row>
    <row r="568" spans="1:7" s="2" customFormat="1">
      <c r="A568" s="16"/>
      <c r="G568" s="3"/>
    </row>
    <row r="569" spans="1:7" s="2" customFormat="1">
      <c r="A569" s="16"/>
      <c r="G569" s="3"/>
    </row>
    <row r="570" spans="1:7" s="2" customFormat="1">
      <c r="A570" s="16"/>
      <c r="G570" s="3"/>
    </row>
  </sheetData>
  <mergeCells count="4">
    <mergeCell ref="A2:G2"/>
    <mergeCell ref="A3:G3"/>
    <mergeCell ref="A4:G4"/>
    <mergeCell ref="A5:G5"/>
  </mergeCells>
  <hyperlinks>
    <hyperlink ref="A1" location="Содержание!A1" display="Мазмуну" xr:uid="{643C3C40-A150-4DC5-875E-9418D0322FE5}"/>
  </hyperlinks>
  <pageMargins left="0.9055118110236221" right="0.78740157480314965" top="0.78740157480314965" bottom="0.78740157480314965" header="0.51181102362204722" footer="0.51181102362204722"/>
  <pageSetup paperSize="9" scale="85" firstPageNumber="59" orientation="portrait" useFirstPageNumber="1"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E7A5E-2C36-4AD1-8FE7-B194E1ED9D90}">
  <dimension ref="A1:M53"/>
  <sheetViews>
    <sheetView zoomScale="90" zoomScaleNormal="90" zoomScaleSheetLayoutView="100" workbookViewId="0">
      <selection activeCell="A7" sqref="A7:H7"/>
    </sheetView>
  </sheetViews>
  <sheetFormatPr defaultColWidth="9.140625" defaultRowHeight="12.75"/>
  <cols>
    <col min="1" max="1" width="27.5703125" style="288" customWidth="1"/>
    <col min="2" max="2" width="8.5703125" style="2" customWidth="1"/>
    <col min="3" max="3" width="8.5703125" style="55" customWidth="1"/>
    <col min="4" max="4" width="8.5703125" style="1" customWidth="1"/>
    <col min="5" max="6" width="8.5703125" style="297" customWidth="1"/>
    <col min="7" max="7" width="1.42578125" style="1" customWidth="1"/>
    <col min="8" max="8" width="30.28515625" style="8" customWidth="1"/>
    <col min="9" max="16384" width="9.140625" style="1"/>
  </cols>
  <sheetData>
    <row r="1" spans="1:10" s="571" customFormat="1">
      <c r="A1" s="296" t="s">
        <v>1161</v>
      </c>
      <c r="B1" s="570"/>
      <c r="C1" s="570"/>
      <c r="D1" s="570"/>
      <c r="E1" s="570"/>
    </row>
    <row r="3" spans="1:10" ht="18.75">
      <c r="A3" s="1132" t="s">
        <v>1231</v>
      </c>
      <c r="B3" s="1132"/>
      <c r="C3" s="1132"/>
      <c r="D3" s="1132"/>
      <c r="E3" s="1132"/>
      <c r="F3" s="1132"/>
      <c r="G3" s="1132"/>
      <c r="H3" s="1132"/>
    </row>
    <row r="4" spans="1:10" ht="18.75">
      <c r="A4" s="1132" t="s">
        <v>1545</v>
      </c>
      <c r="B4" s="1132"/>
      <c r="C4" s="1132"/>
      <c r="D4" s="1132"/>
      <c r="E4" s="1132"/>
      <c r="F4" s="1132"/>
      <c r="G4" s="1132"/>
      <c r="H4" s="1132"/>
    </row>
    <row r="5" spans="1:10" ht="14.25" customHeight="1">
      <c r="A5" s="276"/>
      <c r="B5" s="299"/>
      <c r="C5" s="300"/>
      <c r="D5" s="299"/>
      <c r="E5" s="301"/>
      <c r="F5" s="301"/>
      <c r="G5" s="299"/>
      <c r="H5" s="302"/>
    </row>
    <row r="6" spans="1:10" ht="15.75" customHeight="1">
      <c r="A6" s="276"/>
      <c r="B6" s="299"/>
      <c r="C6" s="300"/>
      <c r="D6" s="299"/>
      <c r="E6" s="301"/>
      <c r="F6" s="301"/>
      <c r="G6" s="299"/>
      <c r="H6" s="302"/>
    </row>
    <row r="7" spans="1:10" ht="15.75">
      <c r="A7" s="1133" t="s">
        <v>1546</v>
      </c>
      <c r="B7" s="1133"/>
      <c r="C7" s="1133"/>
      <c r="D7" s="1133"/>
      <c r="E7" s="1133"/>
      <c r="F7" s="1133"/>
      <c r="G7" s="1133"/>
      <c r="H7" s="1133"/>
    </row>
    <row r="8" spans="1:10" ht="15" customHeight="1">
      <c r="A8" s="1169" t="s">
        <v>897</v>
      </c>
      <c r="B8" s="1169"/>
      <c r="C8" s="1169"/>
      <c r="D8" s="1169"/>
      <c r="E8" s="1169"/>
      <c r="F8" s="1169"/>
      <c r="G8" s="1169"/>
      <c r="H8" s="1169"/>
    </row>
    <row r="9" spans="1:10" ht="12.75" customHeight="1">
      <c r="A9" s="1133" t="s">
        <v>1235</v>
      </c>
      <c r="B9" s="1133"/>
      <c r="C9" s="1133"/>
      <c r="D9" s="1133"/>
      <c r="E9" s="1133"/>
      <c r="F9" s="1133"/>
      <c r="G9" s="1133"/>
      <c r="H9" s="1133"/>
    </row>
    <row r="10" spans="1:10" s="3" customFormat="1" ht="21.75" customHeight="1">
      <c r="A10" s="1169" t="s">
        <v>731</v>
      </c>
      <c r="B10" s="1169"/>
      <c r="C10" s="1169"/>
      <c r="D10" s="1169"/>
      <c r="E10" s="1169"/>
      <c r="F10" s="1169"/>
      <c r="G10" s="1169"/>
      <c r="H10" s="1169"/>
    </row>
    <row r="11" spans="1:10" s="3" customFormat="1" ht="9" customHeight="1">
      <c r="A11" s="143"/>
      <c r="B11" s="223"/>
      <c r="C11" s="303"/>
      <c r="D11" s="223"/>
      <c r="E11" s="304"/>
      <c r="F11" s="304"/>
      <c r="G11" s="223"/>
      <c r="H11" s="305"/>
    </row>
    <row r="12" spans="1:10" s="307" customFormat="1" ht="15" customHeight="1">
      <c r="A12" s="85"/>
      <c r="B12" s="306">
        <v>2020</v>
      </c>
      <c r="C12" s="306">
        <v>2021</v>
      </c>
      <c r="D12" s="306">
        <v>2022</v>
      </c>
      <c r="E12" s="79">
        <v>2023</v>
      </c>
      <c r="F12" s="79">
        <v>2024</v>
      </c>
      <c r="G12" s="306"/>
      <c r="H12" s="85"/>
    </row>
    <row r="13" spans="1:10" s="239" customFormat="1" ht="19.5" customHeight="1">
      <c r="A13" s="308" t="s">
        <v>531</v>
      </c>
      <c r="B13" s="52">
        <v>5035.817</v>
      </c>
      <c r="C13" s="52">
        <v>4277.4780000000001</v>
      </c>
      <c r="D13" s="52">
        <v>5696.4620000000004</v>
      </c>
      <c r="E13" s="52">
        <v>3821.8820000000001</v>
      </c>
      <c r="F13" s="52">
        <v>8077.0439999999999</v>
      </c>
      <c r="G13" s="309"/>
      <c r="H13" s="308" t="s">
        <v>141</v>
      </c>
    </row>
    <row r="14" spans="1:10" s="2" customFormat="1">
      <c r="A14" s="310" t="s">
        <v>1547</v>
      </c>
      <c r="B14" s="16"/>
      <c r="C14" s="311"/>
      <c r="D14" s="311"/>
      <c r="E14" s="311"/>
      <c r="F14" s="311"/>
      <c r="G14" s="311"/>
      <c r="H14" s="310" t="s">
        <v>185</v>
      </c>
    </row>
    <row r="15" spans="1:10" s="2" customFormat="1" ht="30.75" customHeight="1">
      <c r="A15" s="310" t="s">
        <v>1548</v>
      </c>
      <c r="B15" s="54">
        <v>2429.0659999999998</v>
      </c>
      <c r="C15" s="54">
        <v>1038.856</v>
      </c>
      <c r="D15" s="54">
        <v>1836.7090000000001</v>
      </c>
      <c r="E15" s="54">
        <v>601.16700000000003</v>
      </c>
      <c r="F15" s="54">
        <v>1327.0170000000001</v>
      </c>
      <c r="G15" s="311"/>
      <c r="H15" s="209" t="s">
        <v>1549</v>
      </c>
      <c r="I15" s="43"/>
      <c r="J15" s="43"/>
    </row>
    <row r="16" spans="1:10" s="2" customFormat="1" ht="30" customHeight="1">
      <c r="A16" s="209" t="s">
        <v>979</v>
      </c>
      <c r="B16" s="16">
        <v>38.143000000000001</v>
      </c>
      <c r="C16" s="54">
        <v>245.2</v>
      </c>
      <c r="D16" s="54">
        <v>792.95699999999999</v>
      </c>
      <c r="E16" s="54">
        <v>846.03700000000003</v>
      </c>
      <c r="F16" s="54">
        <v>1530.079</v>
      </c>
      <c r="G16" s="311"/>
      <c r="H16" s="209" t="s">
        <v>1550</v>
      </c>
      <c r="I16" s="43"/>
    </row>
    <row r="17" spans="1:13" s="2" customFormat="1" ht="63.75">
      <c r="A17" s="310" t="s">
        <v>1551</v>
      </c>
      <c r="B17" s="16">
        <v>224.79599999999999</v>
      </c>
      <c r="C17" s="16">
        <v>228.01599999999999</v>
      </c>
      <c r="D17" s="16">
        <v>3.5000000000000003E-2</v>
      </c>
      <c r="E17" s="16">
        <v>1.32</v>
      </c>
      <c r="F17" s="16">
        <v>1502.2429999999999</v>
      </c>
      <c r="G17" s="312"/>
      <c r="H17" s="209" t="s">
        <v>1552</v>
      </c>
      <c r="I17" s="43"/>
      <c r="M17" s="313"/>
    </row>
    <row r="18" spans="1:13" s="2" customFormat="1" ht="25.5">
      <c r="A18" s="209" t="s">
        <v>1553</v>
      </c>
      <c r="B18" s="55" t="s">
        <v>133</v>
      </c>
      <c r="C18" s="55" t="s">
        <v>133</v>
      </c>
      <c r="D18" s="55" t="s">
        <v>133</v>
      </c>
      <c r="E18" s="55" t="s">
        <v>133</v>
      </c>
      <c r="F18" s="16">
        <v>1.62</v>
      </c>
      <c r="G18" s="314"/>
      <c r="H18" s="209" t="s">
        <v>1554</v>
      </c>
    </row>
    <row r="19" spans="1:13" s="2" customFormat="1">
      <c r="A19" s="209" t="s">
        <v>409</v>
      </c>
      <c r="B19" s="16">
        <v>41.088000000000001</v>
      </c>
      <c r="C19" s="55" t="s">
        <v>133</v>
      </c>
      <c r="D19" s="55">
        <v>5.0000000000000001E-3</v>
      </c>
      <c r="E19" s="55" t="s">
        <v>133</v>
      </c>
      <c r="F19" s="55" t="s">
        <v>133</v>
      </c>
      <c r="G19" s="314"/>
      <c r="H19" s="209" t="s">
        <v>219</v>
      </c>
    </row>
    <row r="20" spans="1:13" s="2" customFormat="1" ht="51">
      <c r="A20" s="310" t="s">
        <v>1555</v>
      </c>
      <c r="B20" s="16">
        <v>760.48699999999997</v>
      </c>
      <c r="C20" s="16">
        <v>799.58500000000004</v>
      </c>
      <c r="D20" s="16">
        <v>1567.3140000000001</v>
      </c>
      <c r="E20" s="16">
        <v>1474.114</v>
      </c>
      <c r="F20" s="16">
        <v>1283.6890000000001</v>
      </c>
      <c r="G20" s="315"/>
      <c r="H20" s="310" t="s">
        <v>1556</v>
      </c>
    </row>
    <row r="21" spans="1:13" s="2" customFormat="1" ht="12" customHeight="1">
      <c r="A21" s="246"/>
      <c r="B21" s="98"/>
      <c r="C21" s="56"/>
      <c r="D21" s="116"/>
      <c r="E21" s="56"/>
      <c r="F21" s="56"/>
      <c r="G21" s="116"/>
      <c r="H21" s="246"/>
    </row>
    <row r="22" spans="1:13" s="2" customFormat="1" ht="12" customHeight="1">
      <c r="A22" s="316"/>
      <c r="B22" s="26"/>
      <c r="C22" s="55"/>
      <c r="E22" s="23"/>
      <c r="F22" s="23"/>
      <c r="H22" s="317"/>
    </row>
    <row r="23" spans="1:13" s="2" customFormat="1" ht="12" customHeight="1">
      <c r="A23" s="318"/>
      <c r="C23" s="55"/>
      <c r="E23" s="23"/>
      <c r="F23" s="23"/>
      <c r="H23" s="317"/>
    </row>
    <row r="24" spans="1:13" s="2" customFormat="1" ht="12" customHeight="1">
      <c r="A24" s="318"/>
      <c r="C24" s="55"/>
      <c r="E24" s="23"/>
      <c r="F24" s="23"/>
      <c r="H24" s="317"/>
    </row>
    <row r="25" spans="1:13" s="2" customFormat="1" ht="12" customHeight="1">
      <c r="A25" s="1133" t="s">
        <v>1557</v>
      </c>
      <c r="B25" s="1133"/>
      <c r="C25" s="1133"/>
      <c r="D25" s="1133"/>
      <c r="E25" s="1133"/>
      <c r="F25" s="1133"/>
      <c r="G25" s="1133"/>
      <c r="H25" s="1133"/>
    </row>
    <row r="26" spans="1:13" s="2" customFormat="1" ht="13.5" customHeight="1">
      <c r="A26" s="1169" t="s">
        <v>897</v>
      </c>
      <c r="B26" s="1169"/>
      <c r="C26" s="1169"/>
      <c r="D26" s="1169"/>
      <c r="E26" s="1169"/>
      <c r="F26" s="1169"/>
      <c r="G26" s="1169"/>
      <c r="H26" s="1169"/>
    </row>
    <row r="27" spans="1:13" ht="13.5" customHeight="1">
      <c r="A27" s="1133" t="s">
        <v>1558</v>
      </c>
      <c r="B27" s="1133"/>
      <c r="C27" s="1133"/>
      <c r="D27" s="1133"/>
      <c r="E27" s="1133"/>
      <c r="F27" s="1133"/>
      <c r="G27" s="1133"/>
      <c r="H27" s="1133"/>
    </row>
    <row r="28" spans="1:13" ht="13.5" customHeight="1">
      <c r="A28" s="1169" t="s">
        <v>731</v>
      </c>
      <c r="B28" s="1169"/>
      <c r="C28" s="1169"/>
      <c r="D28" s="1169"/>
      <c r="E28" s="1169"/>
      <c r="F28" s="1169"/>
      <c r="G28" s="1169"/>
      <c r="H28" s="1169"/>
    </row>
    <row r="29" spans="1:13" s="3" customFormat="1" ht="9" customHeight="1">
      <c r="A29" s="319"/>
      <c r="B29" s="1170"/>
      <c r="C29" s="1170"/>
      <c r="D29" s="1170"/>
      <c r="E29" s="1170"/>
      <c r="F29" s="1170"/>
      <c r="G29" s="1170"/>
      <c r="H29" s="1170"/>
    </row>
    <row r="30" spans="1:13" s="320" customFormat="1" ht="15" customHeight="1">
      <c r="A30" s="85"/>
      <c r="B30" s="306">
        <v>2020</v>
      </c>
      <c r="C30" s="306">
        <v>2021</v>
      </c>
      <c r="D30" s="306">
        <v>2022</v>
      </c>
      <c r="E30" s="79">
        <v>2023</v>
      </c>
      <c r="F30" s="79">
        <v>2024</v>
      </c>
      <c r="G30" s="306"/>
      <c r="H30" s="85"/>
    </row>
    <row r="31" spans="1:13" s="2" customFormat="1" ht="7.5" customHeight="1">
      <c r="A31" s="321"/>
      <c r="B31" s="16"/>
      <c r="C31" s="16"/>
      <c r="D31" s="16"/>
      <c r="E31" s="55"/>
      <c r="F31" s="55"/>
      <c r="G31" s="16"/>
      <c r="H31" s="103"/>
    </row>
    <row r="32" spans="1:13" s="2" customFormat="1">
      <c r="A32" s="322" t="s">
        <v>739</v>
      </c>
      <c r="B32" s="52">
        <v>1905.0340000000001</v>
      </c>
      <c r="C32" s="52">
        <v>5615.91</v>
      </c>
      <c r="D32" s="52">
        <v>3122.942</v>
      </c>
      <c r="E32" s="52">
        <v>4584.0240000000003</v>
      </c>
      <c r="F32" s="52">
        <v>2841.6959999999999</v>
      </c>
      <c r="G32" s="20"/>
      <c r="H32" s="235" t="s">
        <v>141</v>
      </c>
    </row>
    <row r="33" spans="1:10" s="2" customFormat="1">
      <c r="A33" s="321" t="s">
        <v>1559</v>
      </c>
      <c r="B33" s="16"/>
      <c r="C33" s="16"/>
      <c r="D33" s="16"/>
      <c r="E33" s="16"/>
      <c r="F33" s="16"/>
      <c r="G33" s="16"/>
      <c r="H33" s="103" t="s">
        <v>185</v>
      </c>
    </row>
    <row r="34" spans="1:10" s="2" customFormat="1" ht="51">
      <c r="A34" s="323" t="s">
        <v>1560</v>
      </c>
      <c r="B34" s="16">
        <v>766.38300000000004</v>
      </c>
      <c r="C34" s="16">
        <v>755.55200000000002</v>
      </c>
      <c r="D34" s="16">
        <v>448.93599999999998</v>
      </c>
      <c r="E34" s="16">
        <v>665.96299999999997</v>
      </c>
      <c r="F34" s="16">
        <v>446.25700000000001</v>
      </c>
      <c r="G34" s="16"/>
      <c r="H34" s="323" t="s">
        <v>1561</v>
      </c>
      <c r="I34" s="43"/>
      <c r="J34" s="43"/>
    </row>
    <row r="35" spans="1:10" s="2" customFormat="1" ht="25.5">
      <c r="A35" s="323" t="s">
        <v>643</v>
      </c>
      <c r="B35" s="16">
        <v>0.55500000000000005</v>
      </c>
      <c r="C35" s="54">
        <v>3659.67</v>
      </c>
      <c r="D35" s="54">
        <v>315.83999999999997</v>
      </c>
      <c r="E35" s="54">
        <v>1879.777</v>
      </c>
      <c r="F35" s="16">
        <v>0.495</v>
      </c>
      <c r="G35" s="54"/>
      <c r="H35" s="323" t="s">
        <v>1562</v>
      </c>
    </row>
    <row r="36" spans="1:10" s="2" customFormat="1" ht="25.5">
      <c r="A36" s="323" t="s">
        <v>407</v>
      </c>
      <c r="B36" s="16">
        <v>78.756</v>
      </c>
      <c r="C36" s="16">
        <v>49.204999999999998</v>
      </c>
      <c r="D36" s="16">
        <v>230.255</v>
      </c>
      <c r="E36" s="16">
        <v>278.25299999999999</v>
      </c>
      <c r="F36" s="16">
        <v>324.76499999999999</v>
      </c>
      <c r="G36" s="16"/>
      <c r="H36" s="323" t="s">
        <v>258</v>
      </c>
    </row>
    <row r="37" spans="1:10" s="2" customFormat="1" ht="25.5">
      <c r="A37" s="324" t="s">
        <v>1553</v>
      </c>
      <c r="B37" s="16">
        <v>105.40600000000001</v>
      </c>
      <c r="C37" s="16">
        <v>56.581000000000003</v>
      </c>
      <c r="D37" s="16">
        <v>56.784999999999997</v>
      </c>
      <c r="E37" s="55" t="s">
        <v>133</v>
      </c>
      <c r="F37" s="16">
        <v>33.466999999999999</v>
      </c>
      <c r="G37" s="16"/>
      <c r="H37" s="323" t="s">
        <v>1554</v>
      </c>
    </row>
    <row r="38" spans="1:10" s="2" customFormat="1" ht="51.75" customHeight="1">
      <c r="A38" s="323" t="s">
        <v>1563</v>
      </c>
      <c r="B38" s="16">
        <v>704.08799999999997</v>
      </c>
      <c r="C38" s="16">
        <v>541.88199999999995</v>
      </c>
      <c r="D38" s="16">
        <v>609.20600000000002</v>
      </c>
      <c r="E38" s="16">
        <v>617.65300000000002</v>
      </c>
      <c r="F38" s="16">
        <v>861.23400000000004</v>
      </c>
      <c r="G38" s="16"/>
      <c r="H38" s="323" t="s">
        <v>1564</v>
      </c>
    </row>
    <row r="39" spans="1:10" s="2" customFormat="1" ht="25.5">
      <c r="A39" s="323" t="s">
        <v>873</v>
      </c>
      <c r="B39" s="16">
        <v>216.62700000000001</v>
      </c>
      <c r="C39" s="16">
        <v>247.96299999999999</v>
      </c>
      <c r="D39" s="16">
        <v>279.57400000000001</v>
      </c>
      <c r="E39" s="16">
        <v>178.65199999999999</v>
      </c>
      <c r="F39" s="16">
        <v>158.96199999999999</v>
      </c>
      <c r="G39" s="16"/>
      <c r="H39" s="323" t="s">
        <v>1565</v>
      </c>
    </row>
    <row r="40" spans="1:10" s="2" customFormat="1" ht="54" customHeight="1">
      <c r="A40" s="310" t="s">
        <v>1566</v>
      </c>
      <c r="B40" s="55" t="s">
        <v>133</v>
      </c>
      <c r="C40" s="16">
        <v>7.5</v>
      </c>
      <c r="D40" s="16">
        <v>336.2</v>
      </c>
      <c r="E40" s="16">
        <v>752.6</v>
      </c>
      <c r="F40" s="16">
        <v>307.89999999999998</v>
      </c>
      <c r="G40" s="16"/>
      <c r="H40" s="310" t="s">
        <v>1567</v>
      </c>
    </row>
    <row r="41" spans="1:10" ht="10.5" customHeight="1">
      <c r="A41" s="325"/>
      <c r="B41" s="116"/>
      <c r="C41" s="56"/>
      <c r="D41" s="6"/>
      <c r="E41" s="326"/>
      <c r="F41" s="326"/>
      <c r="G41" s="6"/>
      <c r="H41" s="99"/>
    </row>
    <row r="42" spans="1:10" ht="10.5" customHeight="1"/>
    <row r="43" spans="1:10" ht="10.5" customHeight="1"/>
    <row r="44" spans="1:10" ht="23.25" customHeight="1">
      <c r="D44" s="237"/>
    </row>
    <row r="45" spans="1:10" ht="12" customHeight="1"/>
    <row r="51" spans="1:8" s="3" customFormat="1">
      <c r="A51" s="327"/>
      <c r="B51" s="2"/>
      <c r="C51" s="55"/>
      <c r="D51" s="1"/>
      <c r="E51" s="297"/>
      <c r="F51" s="297"/>
      <c r="G51" s="1"/>
      <c r="H51" s="8"/>
    </row>
    <row r="52" spans="1:8" s="3" customFormat="1">
      <c r="A52" s="327"/>
      <c r="B52" s="2"/>
      <c r="C52" s="55"/>
      <c r="D52" s="1"/>
      <c r="E52" s="297"/>
      <c r="F52" s="297"/>
      <c r="G52" s="1"/>
      <c r="H52" s="8"/>
    </row>
    <row r="53" spans="1:8" s="3" customFormat="1">
      <c r="A53" s="327"/>
      <c r="B53" s="2"/>
      <c r="C53" s="55"/>
      <c r="D53" s="1"/>
      <c r="E53" s="297"/>
      <c r="F53" s="297"/>
      <c r="G53" s="1"/>
      <c r="H53" s="8"/>
    </row>
  </sheetData>
  <mergeCells count="11">
    <mergeCell ref="A25:H25"/>
    <mergeCell ref="A26:H26"/>
    <mergeCell ref="A27:H27"/>
    <mergeCell ref="A28:H28"/>
    <mergeCell ref="B29:H29"/>
    <mergeCell ref="A10:H10"/>
    <mergeCell ref="A3:H3"/>
    <mergeCell ref="A4:H4"/>
    <mergeCell ref="A7:H7"/>
    <mergeCell ref="A8:H8"/>
    <mergeCell ref="A9:H9"/>
  </mergeCells>
  <hyperlinks>
    <hyperlink ref="A1" location="Содержание!A1" display="Мазмуну" xr:uid="{705D9975-2D4A-453D-81F5-8C204FF0E466}"/>
  </hyperlinks>
  <pageMargins left="0.78740157480314965" right="0.78740157480314965" top="0.78740157480314965" bottom="0.78740157480314965" header="0.51181102362204722" footer="0.51181102362204722"/>
  <pageSetup paperSize="9" scale="85" firstPageNumber="60" orientation="portrait" useFirstPageNumber="1"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3658D-D6D3-40F0-88DF-B1EE2DE8784E}">
  <dimension ref="A1:H50"/>
  <sheetViews>
    <sheetView zoomScale="90" zoomScaleNormal="90" zoomScaleSheetLayoutView="100" workbookViewId="0">
      <selection activeCell="A2" sqref="A2:H2"/>
    </sheetView>
  </sheetViews>
  <sheetFormatPr defaultColWidth="9.140625" defaultRowHeight="12.75"/>
  <cols>
    <col min="1" max="1" width="29.140625" style="67" customWidth="1"/>
    <col min="2" max="2" width="7.42578125" style="317" customWidth="1"/>
    <col min="3" max="3" width="7.42578125" style="330" customWidth="1"/>
    <col min="4" max="4" width="7.42578125" style="298" customWidth="1"/>
    <col min="5" max="6" width="7.42578125" style="332" customWidth="1"/>
    <col min="7" max="7" width="1.85546875" style="298" customWidth="1"/>
    <col min="8" max="8" width="29" style="8" customWidth="1"/>
    <col min="9" max="16384" width="9.140625" style="8"/>
  </cols>
  <sheetData>
    <row r="1" spans="1:8" s="571" customFormat="1">
      <c r="A1" s="296" t="s">
        <v>1161</v>
      </c>
      <c r="B1" s="570"/>
      <c r="C1" s="570"/>
      <c r="D1" s="570"/>
      <c r="E1" s="570"/>
    </row>
    <row r="2" spans="1:8" ht="18" customHeight="1">
      <c r="A2" s="1144" t="s">
        <v>1568</v>
      </c>
      <c r="B2" s="1144"/>
      <c r="C2" s="1144"/>
      <c r="D2" s="1144"/>
      <c r="E2" s="1144"/>
      <c r="F2" s="1144"/>
      <c r="G2" s="1144"/>
      <c r="H2" s="1144"/>
    </row>
    <row r="3" spans="1:8">
      <c r="A3" s="1171" t="s">
        <v>983</v>
      </c>
      <c r="B3" s="1171"/>
      <c r="C3" s="1171"/>
      <c r="D3" s="1171"/>
      <c r="E3" s="1171"/>
      <c r="F3" s="1171"/>
      <c r="G3" s="1171"/>
      <c r="H3" s="1171"/>
    </row>
    <row r="4" spans="1:8" ht="18" customHeight="1">
      <c r="A4" s="1137" t="s">
        <v>1569</v>
      </c>
      <c r="B4" s="1137"/>
      <c r="C4" s="1137"/>
      <c r="D4" s="1137"/>
      <c r="E4" s="1137"/>
      <c r="F4" s="1137"/>
      <c r="G4" s="1137"/>
      <c r="H4" s="1137"/>
    </row>
    <row r="5" spans="1:8" ht="14.25" customHeight="1">
      <c r="A5" s="1171" t="s">
        <v>731</v>
      </c>
      <c r="B5" s="1171"/>
      <c r="C5" s="1171"/>
      <c r="D5" s="1171"/>
      <c r="E5" s="1171"/>
      <c r="F5" s="1171"/>
      <c r="G5" s="1171"/>
      <c r="H5" s="1171"/>
    </row>
    <row r="6" spans="1:8">
      <c r="A6" s="103"/>
      <c r="B6" s="1173"/>
      <c r="C6" s="1173"/>
      <c r="D6" s="1173"/>
      <c r="E6" s="1173"/>
      <c r="F6" s="1173"/>
      <c r="G6" s="1173"/>
      <c r="H6" s="1173"/>
    </row>
    <row r="7" spans="1:8" ht="26.25" customHeight="1">
      <c r="A7" s="328"/>
      <c r="B7" s="329">
        <v>2020</v>
      </c>
      <c r="C7" s="329">
        <v>2021</v>
      </c>
      <c r="D7" s="329">
        <v>2022</v>
      </c>
      <c r="E7" s="221">
        <v>2023</v>
      </c>
      <c r="F7" s="221">
        <v>2024</v>
      </c>
      <c r="G7" s="329"/>
      <c r="H7" s="85"/>
    </row>
    <row r="8" spans="1:8" ht="8.25" customHeight="1">
      <c r="A8" s="103"/>
      <c r="B8" s="330"/>
      <c r="C8" s="331"/>
      <c r="D8" s="331"/>
      <c r="G8" s="331"/>
      <c r="H8" s="103"/>
    </row>
    <row r="9" spans="1:8" s="67" customFormat="1" ht="20.25" customHeight="1">
      <c r="A9" s="235" t="s">
        <v>531</v>
      </c>
      <c r="B9" s="235">
        <v>524.37599999999998</v>
      </c>
      <c r="C9" s="333">
        <v>104.217</v>
      </c>
      <c r="D9" s="333">
        <v>833.58600000000001</v>
      </c>
      <c r="E9" s="333">
        <v>408.14699999999999</v>
      </c>
      <c r="F9" s="333">
        <v>352.548</v>
      </c>
      <c r="G9" s="333"/>
      <c r="H9" s="235" t="s">
        <v>141</v>
      </c>
    </row>
    <row r="10" spans="1:8" s="67" customFormat="1" ht="12.75" customHeight="1">
      <c r="A10" s="103" t="s">
        <v>1547</v>
      </c>
      <c r="C10" s="331"/>
      <c r="D10" s="331"/>
      <c r="E10" s="332"/>
      <c r="F10" s="332"/>
      <c r="G10" s="331"/>
      <c r="H10" s="103" t="s">
        <v>185</v>
      </c>
    </row>
    <row r="11" spans="1:8" s="67" customFormat="1" ht="15" customHeight="1">
      <c r="A11" s="103"/>
      <c r="B11" s="103">
        <v>199.02</v>
      </c>
      <c r="C11" s="331" t="s">
        <v>133</v>
      </c>
      <c r="D11" s="331" t="s">
        <v>133</v>
      </c>
      <c r="E11" s="332" t="s">
        <v>133</v>
      </c>
      <c r="F11" s="332" t="s">
        <v>133</v>
      </c>
      <c r="G11" s="331"/>
      <c r="H11" s="103" t="s">
        <v>236</v>
      </c>
    </row>
    <row r="12" spans="1:8" s="67" customFormat="1" ht="24.95" customHeight="1">
      <c r="A12" s="103" t="s">
        <v>1548</v>
      </c>
      <c r="B12" s="103">
        <v>206.83</v>
      </c>
      <c r="C12" s="331">
        <v>104.217</v>
      </c>
      <c r="D12" s="331">
        <v>290.642</v>
      </c>
      <c r="E12" s="331">
        <v>266.61</v>
      </c>
      <c r="F12" s="16">
        <v>293.476</v>
      </c>
      <c r="G12" s="331"/>
      <c r="H12" s="323" t="s">
        <v>1549</v>
      </c>
    </row>
    <row r="13" spans="1:8" s="67" customFormat="1" ht="24.95" customHeight="1">
      <c r="A13" s="310" t="s">
        <v>1553</v>
      </c>
      <c r="B13" s="332" t="s">
        <v>133</v>
      </c>
      <c r="C13" s="332" t="s">
        <v>133</v>
      </c>
      <c r="D13" s="331">
        <v>48.75</v>
      </c>
      <c r="E13" s="332" t="s">
        <v>133</v>
      </c>
      <c r="F13" s="16">
        <v>0</v>
      </c>
      <c r="G13" s="331"/>
      <c r="H13" s="323" t="s">
        <v>1554</v>
      </c>
    </row>
    <row r="14" spans="1:8" s="67" customFormat="1" ht="24.75" customHeight="1">
      <c r="A14" s="103" t="s">
        <v>643</v>
      </c>
      <c r="B14" s="334" t="s">
        <v>133</v>
      </c>
      <c r="C14" s="332" t="s">
        <v>133</v>
      </c>
      <c r="D14" s="331">
        <v>13.473000000000001</v>
      </c>
      <c r="E14" s="332" t="s">
        <v>133</v>
      </c>
      <c r="F14" s="332" t="s">
        <v>133</v>
      </c>
      <c r="G14" s="331"/>
      <c r="H14" s="323" t="s">
        <v>1562</v>
      </c>
    </row>
    <row r="15" spans="1:8" s="317" customFormat="1" ht="39" customHeight="1">
      <c r="A15" s="103" t="s">
        <v>1570</v>
      </c>
      <c r="B15" s="334" t="s">
        <v>133</v>
      </c>
      <c r="C15" s="332" t="s">
        <v>133</v>
      </c>
      <c r="D15" s="331">
        <v>29.227</v>
      </c>
      <c r="E15" s="331">
        <v>55.962000000000003</v>
      </c>
      <c r="F15" s="332" t="s">
        <v>133</v>
      </c>
      <c r="G15" s="331"/>
      <c r="H15" s="103" t="s">
        <v>1571</v>
      </c>
    </row>
    <row r="16" spans="1:8" s="317" customFormat="1" ht="51" customHeight="1">
      <c r="A16" s="103" t="s">
        <v>1572</v>
      </c>
      <c r="B16" s="334">
        <v>89.793999999999997</v>
      </c>
      <c r="C16" s="332" t="s">
        <v>133</v>
      </c>
      <c r="D16" s="332" t="s">
        <v>133</v>
      </c>
      <c r="E16" s="332" t="s">
        <v>133</v>
      </c>
      <c r="F16" s="16">
        <v>0</v>
      </c>
      <c r="G16" s="332"/>
      <c r="H16" s="103" t="s">
        <v>1573</v>
      </c>
    </row>
    <row r="17" spans="1:8" s="317" customFormat="1" ht="8.25" customHeight="1">
      <c r="A17" s="246"/>
      <c r="B17" s="335"/>
      <c r="C17" s="335"/>
      <c r="D17" s="336"/>
      <c r="E17" s="336"/>
      <c r="F17" s="336"/>
      <c r="G17" s="336"/>
      <c r="H17" s="246"/>
    </row>
    <row r="18" spans="1:8" s="317" customFormat="1" ht="16.5" customHeight="1">
      <c r="A18" s="103"/>
      <c r="B18" s="337"/>
      <c r="C18" s="334"/>
      <c r="D18" s="338"/>
      <c r="E18" s="331"/>
      <c r="F18" s="331"/>
      <c r="G18" s="338"/>
    </row>
    <row r="19" spans="1:8" s="317" customFormat="1" ht="5.25" customHeight="1">
      <c r="A19" s="67"/>
      <c r="C19" s="103"/>
      <c r="D19" s="298"/>
      <c r="E19" s="332"/>
      <c r="F19" s="332"/>
      <c r="G19" s="298"/>
      <c r="H19" s="8"/>
    </row>
    <row r="20" spans="1:8" s="317" customFormat="1" ht="15" customHeight="1">
      <c r="A20" s="1144" t="s">
        <v>1574</v>
      </c>
      <c r="B20" s="1144"/>
      <c r="C20" s="1144"/>
      <c r="D20" s="1144"/>
      <c r="E20" s="1144"/>
      <c r="F20" s="1144"/>
      <c r="G20" s="1144"/>
      <c r="H20" s="1144"/>
    </row>
    <row r="21" spans="1:8" ht="13.5" customHeight="1">
      <c r="A21" s="1171" t="s">
        <v>983</v>
      </c>
      <c r="B21" s="1171"/>
      <c r="C21" s="1171"/>
      <c r="D21" s="1171"/>
      <c r="E21" s="1171"/>
      <c r="F21" s="1171"/>
      <c r="G21" s="1171"/>
      <c r="H21" s="1171"/>
    </row>
    <row r="22" spans="1:8" ht="13.5" customHeight="1">
      <c r="A22" s="1144" t="s">
        <v>1575</v>
      </c>
      <c r="B22" s="1144"/>
      <c r="C22" s="1144"/>
      <c r="D22" s="1144"/>
      <c r="E22" s="1144"/>
      <c r="F22" s="1144"/>
      <c r="G22" s="1144"/>
      <c r="H22" s="1144"/>
    </row>
    <row r="23" spans="1:8" s="67" customFormat="1" ht="15" customHeight="1">
      <c r="A23" s="1172" t="s">
        <v>817</v>
      </c>
      <c r="B23" s="1172"/>
      <c r="C23" s="1172"/>
      <c r="D23" s="1172"/>
      <c r="E23" s="1172"/>
      <c r="F23" s="1172"/>
      <c r="G23" s="1172"/>
      <c r="H23" s="1172"/>
    </row>
    <row r="24" spans="1:8" s="318" customFormat="1" ht="7.5" customHeight="1">
      <c r="A24" s="339"/>
      <c r="B24" s="340"/>
      <c r="C24" s="339"/>
      <c r="D24" s="341"/>
      <c r="E24" s="342"/>
      <c r="F24" s="342"/>
      <c r="G24" s="341"/>
      <c r="H24" s="340"/>
    </row>
    <row r="25" spans="1:8" s="317" customFormat="1" ht="21" customHeight="1">
      <c r="A25" s="328"/>
      <c r="B25" s="343">
        <v>2020</v>
      </c>
      <c r="C25" s="329">
        <v>2021</v>
      </c>
      <c r="D25" s="329">
        <v>2022</v>
      </c>
      <c r="E25" s="329">
        <v>2023</v>
      </c>
      <c r="F25" s="329">
        <v>2024</v>
      </c>
      <c r="G25" s="329"/>
      <c r="H25" s="85"/>
    </row>
    <row r="26" spans="1:8" s="317" customFormat="1">
      <c r="A26" s="67"/>
      <c r="B26" s="103"/>
      <c r="C26" s="332"/>
      <c r="D26" s="332"/>
      <c r="E26" s="331"/>
      <c r="F26" s="331"/>
      <c r="G26" s="332"/>
      <c r="H26" s="67"/>
    </row>
    <row r="27" spans="1:8" s="317" customFormat="1">
      <c r="A27" s="235" t="s">
        <v>531</v>
      </c>
      <c r="B27" s="344">
        <v>4771.5969999999998</v>
      </c>
      <c r="C27" s="345">
        <v>3357.66</v>
      </c>
      <c r="D27" s="345">
        <v>5119.28</v>
      </c>
      <c r="E27" s="345">
        <v>3816.38</v>
      </c>
      <c r="F27" s="345">
        <v>2153.16</v>
      </c>
      <c r="G27" s="345"/>
      <c r="H27" s="235" t="s">
        <v>141</v>
      </c>
    </row>
    <row r="28" spans="1:8" s="317" customFormat="1" ht="12.75" customHeight="1">
      <c r="A28" s="103" t="s">
        <v>1547</v>
      </c>
      <c r="B28" s="103"/>
      <c r="C28" s="346"/>
      <c r="D28" s="346"/>
      <c r="E28" s="347"/>
      <c r="F28" s="347"/>
      <c r="G28" s="346"/>
      <c r="H28" s="103" t="s">
        <v>185</v>
      </c>
    </row>
    <row r="29" spans="1:8" s="317" customFormat="1" ht="26.25" customHeight="1">
      <c r="A29" s="310" t="s">
        <v>1553</v>
      </c>
      <c r="B29" s="103">
        <v>27.347999999999999</v>
      </c>
      <c r="C29" s="103">
        <v>72.325000000000003</v>
      </c>
      <c r="D29" s="103">
        <v>54.212000000000003</v>
      </c>
      <c r="E29" s="347">
        <v>52.302</v>
      </c>
      <c r="F29" s="16">
        <v>63.472000000000001</v>
      </c>
      <c r="G29" s="103"/>
      <c r="H29" s="310" t="s">
        <v>1554</v>
      </c>
    </row>
    <row r="30" spans="1:8" s="317" customFormat="1" ht="14.25" customHeight="1">
      <c r="A30" s="103" t="s">
        <v>1576</v>
      </c>
      <c r="B30" s="103">
        <v>83.209000000000003</v>
      </c>
      <c r="C30" s="103">
        <v>21.6</v>
      </c>
      <c r="D30" s="103">
        <v>7.0339999999999998</v>
      </c>
      <c r="E30" s="347">
        <v>33.75</v>
      </c>
      <c r="F30" s="16">
        <v>20.515999999999998</v>
      </c>
      <c r="G30" s="103"/>
      <c r="H30" s="310" t="s">
        <v>262</v>
      </c>
    </row>
    <row r="31" spans="1:8" s="317" customFormat="1" ht="48.75" customHeight="1">
      <c r="A31" s="310" t="s">
        <v>1577</v>
      </c>
      <c r="B31" s="103">
        <v>186.21600000000001</v>
      </c>
      <c r="C31" s="103">
        <v>35.095999999999997</v>
      </c>
      <c r="D31" s="103">
        <v>110.595</v>
      </c>
      <c r="E31" s="347" t="s">
        <v>133</v>
      </c>
      <c r="F31" s="16">
        <v>0</v>
      </c>
      <c r="G31" s="103"/>
      <c r="H31" s="310" t="s">
        <v>1578</v>
      </c>
    </row>
    <row r="32" spans="1:8" s="317" customFormat="1" ht="13.5" customHeight="1">
      <c r="A32" s="67" t="s">
        <v>409</v>
      </c>
      <c r="B32" s="103">
        <v>614.54499999999996</v>
      </c>
      <c r="C32" s="103">
        <v>303.351</v>
      </c>
      <c r="D32" s="103">
        <v>606.13400000000001</v>
      </c>
      <c r="E32" s="347">
        <v>590.35199999999998</v>
      </c>
      <c r="F32" s="16">
        <v>485.62099999999998</v>
      </c>
      <c r="G32" s="103"/>
      <c r="H32" s="69" t="s">
        <v>219</v>
      </c>
    </row>
    <row r="33" spans="1:8" ht="38.25" customHeight="1">
      <c r="A33" s="209" t="s">
        <v>1579</v>
      </c>
      <c r="B33" s="103">
        <v>0.47799999999999998</v>
      </c>
      <c r="C33" s="103">
        <v>46.253999999999998</v>
      </c>
      <c r="D33" s="103">
        <v>0.44600000000000001</v>
      </c>
      <c r="E33" s="347" t="s">
        <v>133</v>
      </c>
      <c r="F33" s="16">
        <v>4.9930000000000003</v>
      </c>
      <c r="G33" s="103"/>
      <c r="H33" s="209" t="s">
        <v>1580</v>
      </c>
    </row>
    <row r="34" spans="1:8" ht="27.75" customHeight="1">
      <c r="A34" s="67" t="s">
        <v>1581</v>
      </c>
      <c r="B34" s="103">
        <v>2599.9</v>
      </c>
      <c r="C34" s="103">
        <v>438.00299999999999</v>
      </c>
      <c r="D34" s="103">
        <v>1688.864</v>
      </c>
      <c r="E34" s="347" t="s">
        <v>133</v>
      </c>
      <c r="F34" s="347" t="s">
        <v>133</v>
      </c>
      <c r="G34" s="103"/>
      <c r="H34" s="67" t="s">
        <v>1582</v>
      </c>
    </row>
    <row r="35" spans="1:8" ht="12" customHeight="1">
      <c r="A35" s="67" t="s">
        <v>1583</v>
      </c>
      <c r="B35" s="331">
        <v>243.86799999999999</v>
      </c>
      <c r="C35" s="331" t="s">
        <v>133</v>
      </c>
      <c r="D35" s="331" t="s">
        <v>133</v>
      </c>
      <c r="E35" s="347" t="s">
        <v>133</v>
      </c>
      <c r="F35" s="347" t="s">
        <v>133</v>
      </c>
      <c r="G35" s="103"/>
      <c r="H35" s="67" t="s">
        <v>186</v>
      </c>
    </row>
    <row r="36" spans="1:8" ht="50.25" customHeight="1">
      <c r="A36" s="67" t="s">
        <v>1566</v>
      </c>
      <c r="B36" s="331">
        <v>621.61400000000003</v>
      </c>
      <c r="C36" s="103">
        <v>953.76</v>
      </c>
      <c r="D36" s="103">
        <v>533.01800000000003</v>
      </c>
      <c r="E36" s="347">
        <v>1570.383</v>
      </c>
      <c r="F36" s="16">
        <v>573.17100000000005</v>
      </c>
      <c r="G36" s="103"/>
      <c r="H36" s="67" t="s">
        <v>1584</v>
      </c>
    </row>
    <row r="37" spans="1:8" ht="39.75" customHeight="1">
      <c r="A37" s="348" t="s">
        <v>1585</v>
      </c>
      <c r="B37" s="331" t="s">
        <v>133</v>
      </c>
      <c r="C37" s="331" t="s">
        <v>133</v>
      </c>
      <c r="D37" s="331" t="s">
        <v>133</v>
      </c>
      <c r="E37" s="331" t="s">
        <v>133</v>
      </c>
      <c r="F37" s="16">
        <v>304.10000000000002</v>
      </c>
      <c r="G37" s="103"/>
      <c r="H37" s="349" t="s">
        <v>1586</v>
      </c>
    </row>
    <row r="38" spans="1:8" ht="25.5" customHeight="1">
      <c r="A38" s="348" t="s">
        <v>461</v>
      </c>
      <c r="B38" s="331" t="s">
        <v>133</v>
      </c>
      <c r="C38" s="331" t="s">
        <v>133</v>
      </c>
      <c r="D38" s="331" t="s">
        <v>133</v>
      </c>
      <c r="E38" s="347">
        <v>59.4</v>
      </c>
      <c r="F38" s="16">
        <v>177.6</v>
      </c>
      <c r="G38" s="103"/>
      <c r="H38" s="349" t="s">
        <v>266</v>
      </c>
    </row>
    <row r="39" spans="1:8" ht="12" customHeight="1">
      <c r="A39" s="350"/>
      <c r="B39" s="246"/>
      <c r="C39" s="246"/>
      <c r="D39" s="336"/>
      <c r="E39" s="336"/>
      <c r="F39" s="336"/>
      <c r="G39" s="336"/>
      <c r="H39" s="351"/>
    </row>
    <row r="40" spans="1:8" ht="12" customHeight="1">
      <c r="A40" s="64"/>
      <c r="C40" s="103"/>
      <c r="D40" s="338"/>
      <c r="E40" s="331"/>
      <c r="F40" s="331"/>
      <c r="G40" s="338"/>
      <c r="H40" s="352"/>
    </row>
    <row r="41" spans="1:8" ht="12" customHeight="1">
      <c r="A41" s="64"/>
      <c r="C41" s="103"/>
      <c r="D41" s="338"/>
      <c r="E41" s="331"/>
      <c r="F41" s="331"/>
      <c r="G41" s="338"/>
      <c r="H41" s="352"/>
    </row>
    <row r="42" spans="1:8" ht="12" customHeight="1">
      <c r="A42" s="64"/>
      <c r="C42" s="103"/>
      <c r="D42" s="338"/>
      <c r="E42" s="331"/>
      <c r="F42" s="331"/>
      <c r="G42" s="338"/>
      <c r="H42" s="352"/>
    </row>
    <row r="43" spans="1:8" ht="12" customHeight="1">
      <c r="A43" s="64"/>
      <c r="C43" s="103"/>
      <c r="D43" s="338"/>
      <c r="E43" s="331"/>
      <c r="F43" s="331"/>
      <c r="G43" s="338"/>
      <c r="H43" s="352"/>
    </row>
    <row r="44" spans="1:8" ht="12" customHeight="1">
      <c r="A44" s="64"/>
      <c r="C44" s="103"/>
      <c r="D44" s="338"/>
      <c r="E44" s="331"/>
      <c r="F44" s="331"/>
      <c r="G44" s="338"/>
      <c r="H44" s="352"/>
    </row>
    <row r="45" spans="1:8" ht="12" customHeight="1">
      <c r="A45" s="64"/>
      <c r="C45" s="103"/>
      <c r="D45" s="338"/>
      <c r="E45" s="331"/>
      <c r="F45" s="331"/>
      <c r="G45" s="338"/>
      <c r="H45" s="352"/>
    </row>
    <row r="46" spans="1:8" ht="12" customHeight="1">
      <c r="A46" s="64"/>
      <c r="C46" s="103"/>
      <c r="D46" s="353"/>
      <c r="E46" s="331"/>
      <c r="F46" s="331"/>
      <c r="G46" s="338"/>
      <c r="H46" s="352"/>
    </row>
    <row r="47" spans="1:8" ht="12" customHeight="1">
      <c r="A47" s="64"/>
      <c r="C47" s="103"/>
      <c r="D47" s="338"/>
      <c r="E47" s="331"/>
      <c r="F47" s="331"/>
      <c r="G47" s="338"/>
      <c r="H47" s="352"/>
    </row>
    <row r="48" spans="1:8" ht="12" customHeight="1">
      <c r="C48" s="103"/>
      <c r="D48" s="338"/>
      <c r="E48" s="331"/>
      <c r="F48" s="331"/>
      <c r="G48" s="338"/>
      <c r="H48" s="354"/>
    </row>
    <row r="49" spans="1:8">
      <c r="C49" s="8"/>
    </row>
    <row r="50" spans="1:8" s="330" customFormat="1">
      <c r="A50" s="67"/>
      <c r="B50" s="8"/>
      <c r="D50" s="298"/>
      <c r="E50" s="332"/>
      <c r="F50" s="332"/>
      <c r="G50" s="298"/>
      <c r="H50" s="8"/>
    </row>
  </sheetData>
  <mergeCells count="9">
    <mergeCell ref="A21:H21"/>
    <mergeCell ref="A22:H22"/>
    <mergeCell ref="A23:H23"/>
    <mergeCell ref="A2:H2"/>
    <mergeCell ref="A3:H3"/>
    <mergeCell ref="A4:H4"/>
    <mergeCell ref="A5:H5"/>
    <mergeCell ref="B6:H6"/>
    <mergeCell ref="A20:H20"/>
  </mergeCells>
  <hyperlinks>
    <hyperlink ref="A1" location="Содержание!A1" display="Мазмуну" xr:uid="{B989CA0D-E4DD-42BE-8C98-1A84B5C9D5A7}"/>
  </hyperlinks>
  <pageMargins left="0.78740157480314965" right="0.78740157480314965" top="0.78740157480314965" bottom="0.78740157480314965" header="0.51181102362204722" footer="0.51181102362204722"/>
  <pageSetup paperSize="9" scale="85"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D0A62-3F05-491C-831D-204C46C4DF1D}">
  <dimension ref="A1:I43"/>
  <sheetViews>
    <sheetView zoomScale="90" zoomScaleNormal="90" zoomScaleSheetLayoutView="100" workbookViewId="0">
      <selection activeCell="A2" sqref="A2:H2"/>
    </sheetView>
  </sheetViews>
  <sheetFormatPr defaultColWidth="9.140625" defaultRowHeight="12" customHeight="1"/>
  <cols>
    <col min="1" max="1" width="27.140625" style="67" customWidth="1"/>
    <col min="2" max="2" width="8.85546875" style="338" customWidth="1"/>
    <col min="3" max="3" width="8.85546875" style="333" customWidth="1"/>
    <col min="4" max="6" width="8.85546875" style="67" customWidth="1"/>
    <col min="7" max="7" width="1.28515625" style="67" customWidth="1"/>
    <col min="8" max="8" width="29.28515625" style="67" customWidth="1"/>
    <col min="9" max="9" width="15.28515625" style="67" customWidth="1"/>
    <col min="10" max="16384" width="9.140625" style="67"/>
  </cols>
  <sheetData>
    <row r="1" spans="1:9" s="571" customFormat="1" ht="12.75">
      <c r="A1" s="296" t="s">
        <v>1161</v>
      </c>
      <c r="B1" s="570"/>
      <c r="C1" s="570"/>
      <c r="D1" s="570"/>
      <c r="E1" s="570"/>
    </row>
    <row r="2" spans="1:9" ht="15.75" customHeight="1">
      <c r="A2" s="1144" t="s">
        <v>1587</v>
      </c>
      <c r="B2" s="1144"/>
      <c r="C2" s="1144"/>
      <c r="D2" s="1144"/>
      <c r="E2" s="1144"/>
      <c r="F2" s="1144"/>
      <c r="G2" s="1144"/>
      <c r="H2" s="1144"/>
    </row>
    <row r="3" spans="1:9" ht="13.5" customHeight="1">
      <c r="A3" s="1171" t="s">
        <v>897</v>
      </c>
      <c r="B3" s="1171"/>
      <c r="C3" s="1171"/>
      <c r="D3" s="1171"/>
      <c r="E3" s="1171"/>
      <c r="F3" s="1171"/>
      <c r="G3" s="1171"/>
      <c r="H3" s="1171"/>
    </row>
    <row r="4" spans="1:9" ht="18" customHeight="1">
      <c r="A4" s="1137" t="s">
        <v>1588</v>
      </c>
      <c r="B4" s="1137"/>
      <c r="C4" s="1137"/>
      <c r="D4" s="1137"/>
      <c r="E4" s="1137"/>
      <c r="F4" s="1137"/>
      <c r="G4" s="1137"/>
      <c r="H4" s="1137"/>
    </row>
    <row r="5" spans="1:9" ht="17.25" customHeight="1">
      <c r="A5" s="1171" t="s">
        <v>731</v>
      </c>
      <c r="B5" s="1171"/>
      <c r="C5" s="1171"/>
      <c r="D5" s="1171"/>
      <c r="E5" s="1171"/>
      <c r="F5" s="1171"/>
      <c r="G5" s="1171"/>
      <c r="H5" s="1171"/>
    </row>
    <row r="6" spans="1:9" s="356" customFormat="1" ht="15" customHeight="1">
      <c r="A6" s="355"/>
      <c r="B6" s="329">
        <v>2020</v>
      </c>
      <c r="C6" s="343">
        <v>2021</v>
      </c>
      <c r="D6" s="343">
        <v>2022</v>
      </c>
      <c r="E6" s="343">
        <v>2023</v>
      </c>
      <c r="F6" s="343">
        <v>2024</v>
      </c>
      <c r="G6" s="343"/>
      <c r="H6" s="328"/>
    </row>
    <row r="7" spans="1:9" s="317" customFormat="1" ht="6.75" customHeight="1">
      <c r="A7" s="357"/>
      <c r="B7" s="333"/>
      <c r="C7" s="103"/>
      <c r="D7" s="103"/>
      <c r="E7" s="103"/>
      <c r="F7" s="103"/>
      <c r="G7" s="103"/>
      <c r="H7" s="103"/>
    </row>
    <row r="8" spans="1:9" s="317" customFormat="1" ht="12" customHeight="1">
      <c r="A8" s="235" t="s">
        <v>531</v>
      </c>
      <c r="B8" s="345">
        <v>10710.819</v>
      </c>
      <c r="C8" s="345">
        <v>15847.106</v>
      </c>
      <c r="D8" s="345">
        <v>24395.636999999999</v>
      </c>
      <c r="E8" s="345">
        <v>33965.798000000003</v>
      </c>
      <c r="F8" s="345">
        <v>43850.578999999998</v>
      </c>
      <c r="G8" s="358"/>
      <c r="H8" s="235" t="s">
        <v>141</v>
      </c>
    </row>
    <row r="9" spans="1:9" s="317" customFormat="1" ht="12" customHeight="1">
      <c r="A9" s="103" t="s">
        <v>1559</v>
      </c>
      <c r="B9" s="333"/>
      <c r="C9" s="333"/>
      <c r="D9" s="333"/>
      <c r="E9" s="333"/>
      <c r="F9" s="333"/>
      <c r="G9" s="103"/>
      <c r="H9" s="103" t="s">
        <v>185</v>
      </c>
    </row>
    <row r="10" spans="1:9" s="317" customFormat="1" ht="25.5" customHeight="1">
      <c r="A10" s="103" t="s">
        <v>1548</v>
      </c>
      <c r="B10" s="331">
        <v>232.08</v>
      </c>
      <c r="C10" s="331">
        <v>170.03</v>
      </c>
      <c r="D10" s="331">
        <v>113.988</v>
      </c>
      <c r="E10" s="331" t="s">
        <v>133</v>
      </c>
      <c r="F10" s="331">
        <v>6.25</v>
      </c>
      <c r="G10" s="16"/>
      <c r="H10" s="103" t="s">
        <v>1549</v>
      </c>
    </row>
    <row r="11" spans="1:9" s="317" customFormat="1" ht="51.75" customHeight="1">
      <c r="A11" s="103" t="s">
        <v>1589</v>
      </c>
      <c r="B11" s="331" t="s">
        <v>133</v>
      </c>
      <c r="C11" s="331" t="s">
        <v>133</v>
      </c>
      <c r="D11" s="331">
        <v>151.238</v>
      </c>
      <c r="E11" s="331">
        <v>89.376999999999995</v>
      </c>
      <c r="F11" s="331">
        <v>583.38900000000001</v>
      </c>
      <c r="G11" s="103"/>
      <c r="H11" s="310" t="s">
        <v>1590</v>
      </c>
    </row>
    <row r="12" spans="1:9" s="317" customFormat="1" ht="24.75" customHeight="1">
      <c r="A12" s="359" t="s">
        <v>1591</v>
      </c>
      <c r="B12" s="331" t="s">
        <v>133</v>
      </c>
      <c r="C12" s="331">
        <v>5.0999999999999996</v>
      </c>
      <c r="D12" s="331">
        <v>872.8</v>
      </c>
      <c r="E12" s="331">
        <v>3510.5</v>
      </c>
      <c r="F12" s="331">
        <v>1570.6</v>
      </c>
      <c r="G12" s="16"/>
      <c r="H12" s="360" t="s">
        <v>1592</v>
      </c>
      <c r="I12" s="361"/>
    </row>
    <row r="13" spans="1:9" s="317" customFormat="1" ht="37.5" customHeight="1">
      <c r="A13" s="103" t="s">
        <v>1593</v>
      </c>
      <c r="B13" s="331">
        <v>10.794</v>
      </c>
      <c r="C13" s="331">
        <v>15.505000000000001</v>
      </c>
      <c r="D13" s="331">
        <v>48.24</v>
      </c>
      <c r="E13" s="331">
        <v>3402.3620000000001</v>
      </c>
      <c r="F13" s="331">
        <v>1879.3720000000001</v>
      </c>
      <c r="G13" s="362"/>
      <c r="H13" s="310" t="s">
        <v>1594</v>
      </c>
    </row>
    <row r="14" spans="1:9" s="317" customFormat="1" ht="52.5" customHeight="1">
      <c r="A14" s="103" t="s">
        <v>1572</v>
      </c>
      <c r="B14" s="331">
        <v>45.853000000000002</v>
      </c>
      <c r="C14" s="331">
        <v>210.44200000000001</v>
      </c>
      <c r="D14" s="331">
        <v>102.16</v>
      </c>
      <c r="E14" s="331">
        <v>37.250999999999998</v>
      </c>
      <c r="F14" s="331">
        <v>96.344999999999999</v>
      </c>
      <c r="G14" s="103"/>
      <c r="H14" s="310" t="s">
        <v>1573</v>
      </c>
    </row>
    <row r="15" spans="1:9" s="317" customFormat="1" ht="24.75" customHeight="1">
      <c r="A15" s="363" t="s">
        <v>682</v>
      </c>
      <c r="B15" s="331">
        <v>4.0359999999999996</v>
      </c>
      <c r="C15" s="331">
        <v>29.294</v>
      </c>
      <c r="D15" s="331">
        <v>13.856</v>
      </c>
      <c r="E15" s="331">
        <v>149.07900000000001</v>
      </c>
      <c r="F15" s="331">
        <v>204.96899999999999</v>
      </c>
      <c r="G15" s="16"/>
      <c r="H15" s="310" t="s">
        <v>316</v>
      </c>
    </row>
    <row r="16" spans="1:9" s="317" customFormat="1" ht="50.25" customHeight="1">
      <c r="A16" s="103" t="s">
        <v>1566</v>
      </c>
      <c r="B16" s="331">
        <v>9944.8960000000006</v>
      </c>
      <c r="C16" s="331">
        <v>13964.735000000001</v>
      </c>
      <c r="D16" s="331">
        <v>14295.963</v>
      </c>
      <c r="E16" s="331">
        <v>21885.047999999999</v>
      </c>
      <c r="F16" s="331">
        <v>35401.396999999997</v>
      </c>
      <c r="G16" s="362"/>
      <c r="H16" s="103" t="s">
        <v>1567</v>
      </c>
    </row>
    <row r="17" spans="1:9" s="317" customFormat="1" ht="6.75" customHeight="1">
      <c r="A17" s="246"/>
      <c r="B17" s="364"/>
      <c r="C17" s="365"/>
      <c r="D17" s="246"/>
      <c r="E17" s="246"/>
      <c r="F17" s="246"/>
      <c r="G17" s="246"/>
      <c r="H17" s="246"/>
    </row>
    <row r="18" spans="1:9" s="317" customFormat="1" ht="9.75" customHeight="1">
      <c r="A18" s="139"/>
      <c r="B18" s="338"/>
      <c r="C18" s="333"/>
      <c r="H18" s="8"/>
    </row>
    <row r="19" spans="1:9" s="317" customFormat="1" ht="9.75" customHeight="1">
      <c r="A19" s="139"/>
      <c r="B19" s="338"/>
      <c r="C19" s="333"/>
      <c r="H19" s="8"/>
    </row>
    <row r="20" spans="1:9" s="317" customFormat="1" ht="18.75" customHeight="1">
      <c r="A20" s="1144" t="s">
        <v>1595</v>
      </c>
      <c r="B20" s="1144"/>
      <c r="C20" s="1144"/>
      <c r="D20" s="1144"/>
      <c r="E20" s="1144"/>
      <c r="F20" s="1144"/>
      <c r="G20" s="1144"/>
      <c r="H20" s="1144"/>
    </row>
    <row r="21" spans="1:9" s="317" customFormat="1" ht="12" customHeight="1">
      <c r="A21" s="1171" t="s">
        <v>897</v>
      </c>
      <c r="B21" s="1171"/>
      <c r="C21" s="1171"/>
      <c r="D21" s="1171"/>
      <c r="E21" s="1171"/>
      <c r="F21" s="1171"/>
      <c r="G21" s="1171"/>
      <c r="H21" s="1171"/>
    </row>
    <row r="22" spans="1:9" s="317" customFormat="1" ht="17.25" customHeight="1">
      <c r="A22" s="1137" t="s">
        <v>1596</v>
      </c>
      <c r="B22" s="1137"/>
      <c r="C22" s="1137"/>
      <c r="D22" s="1137"/>
      <c r="E22" s="1137"/>
      <c r="F22" s="1137"/>
      <c r="G22" s="1137"/>
      <c r="H22" s="1137"/>
    </row>
    <row r="23" spans="1:9" s="317" customFormat="1" ht="14.25" customHeight="1">
      <c r="A23" s="1171" t="s">
        <v>731</v>
      </c>
      <c r="B23" s="1171"/>
      <c r="C23" s="1171"/>
      <c r="D23" s="1171"/>
      <c r="E23" s="1171"/>
      <c r="F23" s="1171"/>
      <c r="G23" s="1171"/>
      <c r="H23" s="1171"/>
    </row>
    <row r="24" spans="1:9" s="317" customFormat="1" ht="15" customHeight="1">
      <c r="A24" s="366"/>
      <c r="B24" s="367">
        <v>2020</v>
      </c>
      <c r="C24" s="368">
        <v>2021</v>
      </c>
      <c r="D24" s="368">
        <v>2022</v>
      </c>
      <c r="E24" s="368">
        <v>2023</v>
      </c>
      <c r="F24" s="368">
        <v>2024</v>
      </c>
      <c r="G24" s="368"/>
      <c r="H24" s="366"/>
    </row>
    <row r="25" spans="1:9" s="317" customFormat="1" ht="7.5" customHeight="1">
      <c r="A25" s="103"/>
      <c r="B25" s="333"/>
      <c r="C25" s="103"/>
      <c r="D25" s="103"/>
      <c r="E25" s="103"/>
      <c r="F25" s="103"/>
      <c r="G25" s="103"/>
      <c r="H25" s="103"/>
    </row>
    <row r="26" spans="1:9" s="317" customFormat="1" ht="12" customHeight="1">
      <c r="A26" s="235" t="s">
        <v>531</v>
      </c>
      <c r="B26" s="345">
        <v>37067.858999999997</v>
      </c>
      <c r="C26" s="345">
        <v>58163.51</v>
      </c>
      <c r="D26" s="345">
        <v>86956.716</v>
      </c>
      <c r="E26" s="345">
        <v>83051.862999999998</v>
      </c>
      <c r="F26" s="345">
        <v>89901.879000000001</v>
      </c>
      <c r="G26" s="358"/>
      <c r="H26" s="235" t="s">
        <v>141</v>
      </c>
    </row>
    <row r="27" spans="1:9" s="317" customFormat="1" ht="12" customHeight="1">
      <c r="A27" s="103" t="s">
        <v>1547</v>
      </c>
      <c r="B27" s="345"/>
      <c r="C27" s="369"/>
      <c r="D27" s="369"/>
      <c r="E27" s="369"/>
      <c r="F27" s="369"/>
      <c r="G27" s="369"/>
      <c r="H27" s="103" t="s">
        <v>185</v>
      </c>
    </row>
    <row r="28" spans="1:9" s="317" customFormat="1" ht="13.5" customHeight="1">
      <c r="A28" s="103" t="s">
        <v>643</v>
      </c>
      <c r="B28" s="347">
        <v>1151.8920000000001</v>
      </c>
      <c r="C28" s="347">
        <v>1149.5260000000001</v>
      </c>
      <c r="D28" s="347">
        <v>1492.5060000000001</v>
      </c>
      <c r="E28" s="347">
        <v>2964.5940000000001</v>
      </c>
      <c r="F28" s="347">
        <v>1157.7439999999999</v>
      </c>
      <c r="G28" s="369"/>
      <c r="H28" s="103" t="s">
        <v>1597</v>
      </c>
    </row>
    <row r="29" spans="1:9" s="317" customFormat="1" ht="12.75" customHeight="1">
      <c r="A29" s="103" t="s">
        <v>409</v>
      </c>
      <c r="B29" s="347">
        <v>3467.7890000000002</v>
      </c>
      <c r="C29" s="347">
        <v>3497.616</v>
      </c>
      <c r="D29" s="347">
        <v>5682.5439999999999</v>
      </c>
      <c r="E29" s="347">
        <v>5062.9889999999996</v>
      </c>
      <c r="F29" s="347">
        <v>6219.4870000000001</v>
      </c>
      <c r="G29" s="369"/>
      <c r="H29" s="103" t="s">
        <v>219</v>
      </c>
      <c r="I29" s="361"/>
    </row>
    <row r="30" spans="1:9" s="317" customFormat="1" ht="37.5" customHeight="1">
      <c r="A30" s="103" t="s">
        <v>1598</v>
      </c>
      <c r="B30" s="347">
        <v>206.9</v>
      </c>
      <c r="C30" s="347">
        <v>439.36900000000003</v>
      </c>
      <c r="D30" s="347">
        <v>865.46600000000001</v>
      </c>
      <c r="E30" s="347">
        <v>886.99099999999999</v>
      </c>
      <c r="F30" s="347">
        <v>584.18799999999999</v>
      </c>
      <c r="G30" s="369"/>
      <c r="H30" s="103" t="s">
        <v>1599</v>
      </c>
    </row>
    <row r="31" spans="1:9" s="317" customFormat="1" ht="24" customHeight="1">
      <c r="A31" s="103" t="s">
        <v>1600</v>
      </c>
      <c r="B31" s="347">
        <v>1182.49</v>
      </c>
      <c r="C31" s="347">
        <v>4627.3599999999997</v>
      </c>
      <c r="D31" s="347">
        <v>3039.067</v>
      </c>
      <c r="E31" s="347">
        <v>4163.3549999999996</v>
      </c>
      <c r="F31" s="347">
        <v>2061.8040000000001</v>
      </c>
      <c r="G31" s="369"/>
      <c r="H31" s="103" t="s">
        <v>1601</v>
      </c>
    </row>
    <row r="32" spans="1:9" s="317" customFormat="1" ht="25.5" customHeight="1">
      <c r="A32" s="359" t="s">
        <v>1591</v>
      </c>
      <c r="B32" s="347">
        <v>1539.5920000000001</v>
      </c>
      <c r="C32" s="347">
        <v>3029.9119999999998</v>
      </c>
      <c r="D32" s="347">
        <v>2922.4459999999999</v>
      </c>
      <c r="E32" s="347">
        <v>4683.5469999999996</v>
      </c>
      <c r="F32" s="347">
        <v>2988.1149999999998</v>
      </c>
      <c r="G32" s="369"/>
      <c r="H32" s="360" t="s">
        <v>1592</v>
      </c>
    </row>
    <row r="33" spans="1:8" s="317" customFormat="1" ht="25.5" customHeight="1">
      <c r="A33" s="103" t="s">
        <v>428</v>
      </c>
      <c r="B33" s="347">
        <v>635.87800000000004</v>
      </c>
      <c r="C33" s="347">
        <v>815.03599999999994</v>
      </c>
      <c r="D33" s="347">
        <v>789.92100000000005</v>
      </c>
      <c r="E33" s="347">
        <v>1651.5050000000001</v>
      </c>
      <c r="F33" s="347">
        <v>1208.308</v>
      </c>
      <c r="G33" s="369"/>
      <c r="H33" s="103" t="s">
        <v>331</v>
      </c>
    </row>
    <row r="34" spans="1:8" s="317" customFormat="1" ht="13.5" customHeight="1">
      <c r="A34" s="103" t="s">
        <v>1602</v>
      </c>
      <c r="B34" s="347">
        <v>402.8</v>
      </c>
      <c r="C34" s="347">
        <v>1487.8</v>
      </c>
      <c r="D34" s="347">
        <v>2873.2</v>
      </c>
      <c r="E34" s="347">
        <v>5140.8</v>
      </c>
      <c r="F34" s="347">
        <v>8335.6</v>
      </c>
      <c r="G34" s="369"/>
      <c r="H34" s="103" t="s">
        <v>1603</v>
      </c>
    </row>
    <row r="35" spans="1:8" s="317" customFormat="1" ht="51.75" customHeight="1">
      <c r="A35" s="103" t="s">
        <v>1566</v>
      </c>
      <c r="B35" s="347">
        <v>6415.2740000000003</v>
      </c>
      <c r="C35" s="347">
        <v>10876.806</v>
      </c>
      <c r="D35" s="347">
        <v>9923.5349999999999</v>
      </c>
      <c r="E35" s="347">
        <v>13892.565000000001</v>
      </c>
      <c r="F35" s="347">
        <v>10438.26</v>
      </c>
      <c r="G35" s="369"/>
      <c r="H35" s="103" t="s">
        <v>1567</v>
      </c>
    </row>
    <row r="36" spans="1:8" s="317" customFormat="1" ht="12.75" customHeight="1">
      <c r="A36" s="103" t="s">
        <v>1604</v>
      </c>
      <c r="B36" s="347">
        <v>878.41899999999998</v>
      </c>
      <c r="C36" s="347">
        <v>1024.296</v>
      </c>
      <c r="D36" s="347">
        <v>1400.203</v>
      </c>
      <c r="E36" s="347">
        <v>1773.8889999999999</v>
      </c>
      <c r="F36" s="347">
        <v>1822.2750000000001</v>
      </c>
      <c r="G36" s="369"/>
      <c r="H36" s="103" t="s">
        <v>1605</v>
      </c>
    </row>
    <row r="37" spans="1:8" s="317" customFormat="1" ht="24.75" customHeight="1">
      <c r="A37" s="103" t="s">
        <v>406</v>
      </c>
      <c r="B37" s="347">
        <v>3785.4090000000001</v>
      </c>
      <c r="C37" s="347">
        <v>4697.71</v>
      </c>
      <c r="D37" s="347">
        <v>15545.981</v>
      </c>
      <c r="E37" s="347">
        <v>5664.4</v>
      </c>
      <c r="F37" s="347">
        <v>16090.4</v>
      </c>
      <c r="G37" s="369"/>
      <c r="H37" s="103" t="s">
        <v>1606</v>
      </c>
    </row>
    <row r="38" spans="1:8" s="317" customFormat="1" ht="51" customHeight="1">
      <c r="A38" s="103" t="s">
        <v>1555</v>
      </c>
      <c r="B38" s="347">
        <v>1154.6369999999999</v>
      </c>
      <c r="C38" s="347">
        <v>2801.6439999999998</v>
      </c>
      <c r="D38" s="347">
        <v>5228.8789999999999</v>
      </c>
      <c r="E38" s="347">
        <v>2635.7759999999998</v>
      </c>
      <c r="F38" s="347">
        <v>3536.5529999999999</v>
      </c>
      <c r="G38" s="369"/>
      <c r="H38" s="103" t="s">
        <v>1607</v>
      </c>
    </row>
    <row r="39" spans="1:8" s="317" customFormat="1" ht="24" customHeight="1">
      <c r="A39" s="103" t="s">
        <v>1581</v>
      </c>
      <c r="B39" s="347">
        <v>1505.4590000000001</v>
      </c>
      <c r="C39" s="347">
        <v>2975.9920000000002</v>
      </c>
      <c r="D39" s="347">
        <v>3361.6550000000002</v>
      </c>
      <c r="E39" s="347">
        <v>5786.1629999999996</v>
      </c>
      <c r="F39" s="347">
        <v>4610.348</v>
      </c>
      <c r="G39" s="369"/>
      <c r="H39" s="103" t="s">
        <v>1608</v>
      </c>
    </row>
    <row r="40" spans="1:8" s="317" customFormat="1" ht="24" customHeight="1">
      <c r="A40" s="103" t="s">
        <v>956</v>
      </c>
      <c r="B40" s="347">
        <v>2834.84</v>
      </c>
      <c r="C40" s="347">
        <v>3515.7579999999998</v>
      </c>
      <c r="D40" s="347">
        <v>9773.6219999999994</v>
      </c>
      <c r="E40" s="347">
        <v>9815.1450000000004</v>
      </c>
      <c r="F40" s="347">
        <v>12023.07</v>
      </c>
      <c r="G40" s="103"/>
      <c r="H40" s="103" t="s">
        <v>291</v>
      </c>
    </row>
    <row r="41" spans="1:8" ht="6.75" customHeight="1">
      <c r="A41" s="99"/>
      <c r="B41" s="370"/>
      <c r="C41" s="336"/>
      <c r="D41" s="99"/>
      <c r="E41" s="99"/>
      <c r="F41" s="99"/>
      <c r="G41" s="99"/>
      <c r="H41" s="99"/>
    </row>
    <row r="43" spans="1:8" ht="12" customHeight="1">
      <c r="D43" s="353"/>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37FB88ED-0A46-4771-9983-7967936AA0D0}"/>
  </hyperlinks>
  <pageMargins left="0.78740157480314965" right="0.78740157480314965" top="0.78740157480314965" bottom="0.78740157480314965" header="0.51181102362204722" footer="0.51181102362204722"/>
  <pageSetup paperSize="9" scale="85" firstPageNumber="62" orientation="portrait" useFirstPageNumber="1" r:id="rId1"/>
  <headerFooter alignWithMargins="0"/>
  <rowBreaks count="1" manualBreakCount="1">
    <brk id="83"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AEBB9-DFAE-4D6A-9578-8FB0DF68A9A0}">
  <dimension ref="A1:H84"/>
  <sheetViews>
    <sheetView zoomScale="90" zoomScaleNormal="90" zoomScaleSheetLayoutView="100" workbookViewId="0">
      <selection activeCell="A2" sqref="A2:H2"/>
    </sheetView>
  </sheetViews>
  <sheetFormatPr defaultColWidth="9.140625" defaultRowHeight="12.75"/>
  <cols>
    <col min="1" max="1" width="23" style="393" customWidth="1"/>
    <col min="2" max="2" width="10.140625" style="391" customWidth="1"/>
    <col min="3" max="3" width="10.140625" style="8" customWidth="1"/>
    <col min="4" max="5" width="10.140625" style="67" customWidth="1"/>
    <col min="6" max="6" width="10.28515625" style="67" customWidth="1"/>
    <col min="7" max="7" width="1" style="67" customWidth="1"/>
    <col min="8" max="8" width="27.28515625" style="393" customWidth="1"/>
    <col min="9" max="16384" width="9.140625" style="393"/>
  </cols>
  <sheetData>
    <row r="1" spans="1:8" s="571" customFormat="1">
      <c r="A1" s="296" t="s">
        <v>1161</v>
      </c>
      <c r="B1" s="570"/>
      <c r="C1" s="570"/>
      <c r="D1" s="570"/>
      <c r="E1" s="570"/>
    </row>
    <row r="2" spans="1:8" s="8" customFormat="1" ht="18" customHeight="1">
      <c r="A2" s="1144" t="s">
        <v>1609</v>
      </c>
      <c r="B2" s="1144"/>
      <c r="C2" s="1144"/>
      <c r="D2" s="1144"/>
      <c r="E2" s="1144"/>
      <c r="F2" s="1144"/>
      <c r="G2" s="1144"/>
      <c r="H2" s="1144"/>
    </row>
    <row r="3" spans="1:8" s="8" customFormat="1" ht="13.5" customHeight="1">
      <c r="A3" s="1171" t="s">
        <v>897</v>
      </c>
      <c r="B3" s="1171"/>
      <c r="C3" s="1171"/>
      <c r="D3" s="1171"/>
      <c r="E3" s="1171"/>
      <c r="F3" s="1171"/>
      <c r="G3" s="1171"/>
      <c r="H3" s="1171"/>
    </row>
    <row r="4" spans="1:8" s="8" customFormat="1" ht="18" customHeight="1">
      <c r="A4" s="1137" t="s">
        <v>1610</v>
      </c>
      <c r="B4" s="1137"/>
      <c r="C4" s="1137"/>
      <c r="D4" s="1137"/>
      <c r="E4" s="1137"/>
      <c r="F4" s="1137"/>
      <c r="G4" s="1137"/>
      <c r="H4" s="1137"/>
    </row>
    <row r="5" spans="1:8" s="8" customFormat="1" ht="13.5" customHeight="1">
      <c r="A5" s="1171" t="s">
        <v>731</v>
      </c>
      <c r="B5" s="1171"/>
      <c r="C5" s="1171"/>
      <c r="D5" s="1171"/>
      <c r="E5" s="1171"/>
      <c r="F5" s="1171"/>
      <c r="G5" s="1171"/>
      <c r="H5" s="1171"/>
    </row>
    <row r="6" spans="1:8" s="317" customFormat="1" ht="6.75" customHeight="1">
      <c r="A6" s="371"/>
      <c r="B6" s="372"/>
      <c r="C6" s="373"/>
      <c r="D6" s="354"/>
      <c r="E6" s="373"/>
      <c r="F6" s="354"/>
      <c r="G6" s="354"/>
      <c r="H6" s="354"/>
    </row>
    <row r="7" spans="1:8" s="356" customFormat="1" ht="15" customHeight="1">
      <c r="A7" s="374"/>
      <c r="B7" s="343">
        <v>2020</v>
      </c>
      <c r="C7" s="343">
        <v>2021</v>
      </c>
      <c r="D7" s="343">
        <v>2022</v>
      </c>
      <c r="E7" s="375">
        <v>2023</v>
      </c>
      <c r="F7" s="343">
        <v>2024</v>
      </c>
      <c r="G7" s="343"/>
      <c r="H7" s="376"/>
    </row>
    <row r="8" spans="1:8" s="378" customFormat="1" ht="12" customHeight="1">
      <c r="A8" s="377"/>
      <c r="B8" s="103"/>
      <c r="C8" s="103"/>
      <c r="D8" s="103"/>
      <c r="E8" s="103"/>
      <c r="F8" s="103"/>
      <c r="G8" s="103"/>
      <c r="H8" s="377"/>
    </row>
    <row r="9" spans="1:8" s="378" customFormat="1">
      <c r="A9" s="235" t="s">
        <v>531</v>
      </c>
      <c r="B9" s="379">
        <v>285941.90899999999</v>
      </c>
      <c r="C9" s="379">
        <v>382191.799</v>
      </c>
      <c r="D9" s="379">
        <v>410888.08600000001</v>
      </c>
      <c r="E9" s="379">
        <v>449009.32500000001</v>
      </c>
      <c r="F9" s="379">
        <v>494556.777</v>
      </c>
      <c r="G9" s="379"/>
      <c r="H9" s="235" t="s">
        <v>141</v>
      </c>
    </row>
    <row r="10" spans="1:8" s="378" customFormat="1">
      <c r="A10" s="103" t="s">
        <v>1611</v>
      </c>
      <c r="B10" s="103"/>
      <c r="C10" s="369"/>
      <c r="D10" s="369"/>
      <c r="E10" s="103"/>
      <c r="F10" s="369"/>
      <c r="G10" s="369"/>
      <c r="H10" s="103" t="s">
        <v>185</v>
      </c>
    </row>
    <row r="11" spans="1:8" s="378" customFormat="1">
      <c r="A11" s="103" t="s">
        <v>927</v>
      </c>
      <c r="B11" s="380">
        <v>6987.2479999999996</v>
      </c>
      <c r="C11" s="380">
        <v>7087.652</v>
      </c>
      <c r="D11" s="380">
        <v>3760.3780000000002</v>
      </c>
      <c r="E11" s="380">
        <v>1822.5139999999999</v>
      </c>
      <c r="F11" s="380">
        <v>254.429</v>
      </c>
      <c r="G11" s="380"/>
      <c r="H11" s="103" t="s">
        <v>236</v>
      </c>
    </row>
    <row r="12" spans="1:8" s="378" customFormat="1">
      <c r="A12" s="103" t="s">
        <v>1602</v>
      </c>
      <c r="B12" s="380">
        <v>25837.761999999999</v>
      </c>
      <c r="C12" s="380">
        <v>25123.971000000001</v>
      </c>
      <c r="D12" s="380">
        <v>27321.827000000001</v>
      </c>
      <c r="E12" s="380">
        <v>23611.972000000002</v>
      </c>
      <c r="F12" s="380">
        <v>33891.228999999999</v>
      </c>
      <c r="G12" s="380"/>
      <c r="H12" s="103" t="s">
        <v>1603</v>
      </c>
    </row>
    <row r="13" spans="1:8" s="378" customFormat="1" ht="25.5">
      <c r="A13" s="103" t="s">
        <v>1612</v>
      </c>
      <c r="B13" s="380">
        <v>3195.6149999999998</v>
      </c>
      <c r="C13" s="380">
        <v>4431.7759999999998</v>
      </c>
      <c r="D13" s="380">
        <v>6421.4830000000002</v>
      </c>
      <c r="E13" s="380">
        <v>5522.0069999999996</v>
      </c>
      <c r="F13" s="380">
        <v>7231.4269999999997</v>
      </c>
      <c r="G13" s="380"/>
      <c r="H13" s="103" t="s">
        <v>1549</v>
      </c>
    </row>
    <row r="14" spans="1:8" s="378" customFormat="1" ht="38.25">
      <c r="A14" s="209" t="s">
        <v>979</v>
      </c>
      <c r="B14" s="380">
        <v>3523.6469999999999</v>
      </c>
      <c r="C14" s="380">
        <v>3685.335</v>
      </c>
      <c r="D14" s="380">
        <v>6680.6109999999999</v>
      </c>
      <c r="E14" s="380">
        <v>5812.3590000000004</v>
      </c>
      <c r="F14" s="380">
        <v>4912.366</v>
      </c>
      <c r="G14" s="380"/>
      <c r="H14" s="103" t="s">
        <v>1550</v>
      </c>
    </row>
    <row r="15" spans="1:8" s="378" customFormat="1" ht="51">
      <c r="A15" s="103" t="s">
        <v>1570</v>
      </c>
      <c r="B15" s="380">
        <v>13555.439</v>
      </c>
      <c r="C15" s="380">
        <v>20988.947</v>
      </c>
      <c r="D15" s="380">
        <v>24410.78</v>
      </c>
      <c r="E15" s="380">
        <v>25639.133000000002</v>
      </c>
      <c r="F15" s="380">
        <v>25398.205999999998</v>
      </c>
      <c r="G15" s="380"/>
      <c r="H15" s="103" t="s">
        <v>1571</v>
      </c>
    </row>
    <row r="16" spans="1:8" s="378" customFormat="1" ht="38.25">
      <c r="A16" s="310" t="s">
        <v>1553</v>
      </c>
      <c r="B16" s="380">
        <v>5377.2780000000002</v>
      </c>
      <c r="C16" s="380">
        <v>6150.3860000000004</v>
      </c>
      <c r="D16" s="380">
        <v>8902.0669999999991</v>
      </c>
      <c r="E16" s="380">
        <v>8735.0059999999994</v>
      </c>
      <c r="F16" s="380">
        <v>6317.1289999999999</v>
      </c>
      <c r="G16" s="380"/>
      <c r="H16" s="323" t="s">
        <v>1554</v>
      </c>
    </row>
    <row r="17" spans="1:8" s="378" customFormat="1">
      <c r="A17" s="103" t="s">
        <v>1613</v>
      </c>
      <c r="B17" s="380">
        <v>113.124</v>
      </c>
      <c r="C17" s="380">
        <v>101.413</v>
      </c>
      <c r="D17" s="380">
        <v>101.801</v>
      </c>
      <c r="E17" s="103">
        <v>113.429</v>
      </c>
      <c r="F17" s="331">
        <v>115.199</v>
      </c>
      <c r="G17" s="331"/>
      <c r="H17" s="103" t="s">
        <v>1613</v>
      </c>
    </row>
    <row r="18" spans="1:8" s="378" customFormat="1" ht="25.5">
      <c r="A18" s="103" t="s">
        <v>1614</v>
      </c>
      <c r="B18" s="380">
        <v>31222.013999999999</v>
      </c>
      <c r="C18" s="380">
        <v>30032.68</v>
      </c>
      <c r="D18" s="380">
        <v>28697.888999999999</v>
      </c>
      <c r="E18" s="103">
        <v>29725.817999999999</v>
      </c>
      <c r="F18" s="331">
        <v>53493.428</v>
      </c>
      <c r="G18" s="331"/>
      <c r="H18" s="103" t="s">
        <v>1565</v>
      </c>
    </row>
    <row r="19" spans="1:8" s="378" customFormat="1" ht="25.5">
      <c r="A19" s="103" t="s">
        <v>1615</v>
      </c>
      <c r="B19" s="380">
        <v>2600.2559999999999</v>
      </c>
      <c r="C19" s="380">
        <v>2015.44</v>
      </c>
      <c r="D19" s="380">
        <v>2133.3180000000002</v>
      </c>
      <c r="E19" s="380">
        <v>2666.7289999999998</v>
      </c>
      <c r="F19" s="380">
        <v>3169.7739999999999</v>
      </c>
      <c r="G19" s="380"/>
      <c r="H19" s="103" t="s">
        <v>1616</v>
      </c>
    </row>
    <row r="20" spans="1:8" s="378" customFormat="1" ht="25.5">
      <c r="A20" s="103" t="s">
        <v>930</v>
      </c>
      <c r="B20" s="380">
        <v>123048.77499999999</v>
      </c>
      <c r="C20" s="380">
        <v>143937.166</v>
      </c>
      <c r="D20" s="380">
        <v>101992.936</v>
      </c>
      <c r="E20" s="380">
        <v>158361.84400000001</v>
      </c>
      <c r="F20" s="380">
        <v>129246.17600000001</v>
      </c>
      <c r="G20" s="380"/>
      <c r="H20" s="103" t="s">
        <v>269</v>
      </c>
    </row>
    <row r="21" spans="1:8" s="378" customFormat="1" ht="25.5">
      <c r="A21" s="103" t="s">
        <v>411</v>
      </c>
      <c r="B21" s="380">
        <v>18159.317999999999</v>
      </c>
      <c r="C21" s="380">
        <v>53455.398999999998</v>
      </c>
      <c r="D21" s="380">
        <v>26260.495999999999</v>
      </c>
      <c r="E21" s="380">
        <v>13696.844999999999</v>
      </c>
      <c r="F21" s="380">
        <v>11559.936</v>
      </c>
      <c r="G21" s="380"/>
      <c r="H21" s="103" t="s">
        <v>326</v>
      </c>
    </row>
    <row r="22" spans="1:8" s="378" customFormat="1" ht="51">
      <c r="A22" s="321" t="s">
        <v>1617</v>
      </c>
      <c r="B22" s="380">
        <v>2375.3409999999999</v>
      </c>
      <c r="C22" s="380">
        <v>9469.130000000001</v>
      </c>
      <c r="D22" s="380">
        <v>20168.324000000001</v>
      </c>
      <c r="E22" s="380">
        <v>12138.397000000001</v>
      </c>
      <c r="F22" s="380">
        <v>15564.287</v>
      </c>
      <c r="G22" s="380"/>
      <c r="H22" s="103" t="s">
        <v>1618</v>
      </c>
    </row>
    <row r="23" spans="1:8" s="378" customFormat="1" ht="25.5">
      <c r="A23" s="363" t="s">
        <v>682</v>
      </c>
      <c r="B23" s="380">
        <v>3106.5839999999998</v>
      </c>
      <c r="C23" s="380">
        <v>640.27599999999995</v>
      </c>
      <c r="D23" s="380">
        <v>3181.5630000000001</v>
      </c>
      <c r="E23" s="380">
        <v>5560.4920000000002</v>
      </c>
      <c r="F23" s="380">
        <v>3573.73</v>
      </c>
      <c r="G23" s="380"/>
      <c r="H23" s="310" t="s">
        <v>316</v>
      </c>
    </row>
    <row r="24" spans="1:8" s="378" customFormat="1" ht="63.75">
      <c r="A24" s="67" t="s">
        <v>1619</v>
      </c>
      <c r="B24" s="380">
        <v>4749.277</v>
      </c>
      <c r="C24" s="380">
        <v>2566.58</v>
      </c>
      <c r="D24" s="380">
        <v>5103.4780000000001</v>
      </c>
      <c r="E24" s="380">
        <v>4163.3940000000002</v>
      </c>
      <c r="F24" s="380">
        <v>5944.5039999999999</v>
      </c>
      <c r="G24" s="380"/>
      <c r="H24" s="103" t="s">
        <v>1607</v>
      </c>
    </row>
    <row r="25" spans="1:8" s="378" customFormat="1" ht="76.5">
      <c r="A25" s="310" t="s">
        <v>1566</v>
      </c>
      <c r="B25" s="380">
        <v>1412.8</v>
      </c>
      <c r="C25" s="380">
        <v>4256.5690000000004</v>
      </c>
      <c r="D25" s="380">
        <v>2556.741</v>
      </c>
      <c r="E25" s="380">
        <v>18840.856</v>
      </c>
      <c r="F25" s="380">
        <v>9311.4629999999997</v>
      </c>
      <c r="G25" s="380"/>
      <c r="H25" s="310" t="s">
        <v>1567</v>
      </c>
    </row>
    <row r="26" spans="1:8" s="378" customFormat="1">
      <c r="A26" s="246"/>
      <c r="B26" s="246"/>
      <c r="C26" s="381"/>
      <c r="D26" s="246"/>
      <c r="E26" s="246"/>
      <c r="F26" s="246"/>
      <c r="G26" s="246"/>
      <c r="H26" s="246"/>
    </row>
    <row r="27" spans="1:8" s="378" customFormat="1" ht="12.75" customHeight="1">
      <c r="A27" s="103"/>
      <c r="B27" s="317"/>
      <c r="C27" s="382"/>
      <c r="D27" s="317"/>
      <c r="E27" s="103"/>
      <c r="F27" s="317"/>
      <c r="G27" s="317"/>
      <c r="H27" s="317"/>
    </row>
    <row r="28" spans="1:8" s="378" customFormat="1" ht="12.75" customHeight="1">
      <c r="A28" s="103"/>
      <c r="B28" s="317"/>
      <c r="C28" s="382"/>
      <c r="D28" s="317"/>
      <c r="E28" s="317"/>
      <c r="F28" s="317"/>
      <c r="G28" s="317"/>
      <c r="H28" s="317"/>
    </row>
    <row r="29" spans="1:8" s="378" customFormat="1" ht="12.75" customHeight="1">
      <c r="A29" s="103"/>
      <c r="B29" s="317"/>
      <c r="D29" s="353"/>
      <c r="E29" s="317"/>
      <c r="F29" s="317"/>
      <c r="G29" s="317"/>
      <c r="H29" s="317"/>
    </row>
    <row r="30" spans="1:8" s="378" customFormat="1" ht="12.75" customHeight="1">
      <c r="A30" s="103"/>
      <c r="D30" s="317"/>
      <c r="E30" s="317"/>
      <c r="F30" s="317"/>
      <c r="G30" s="317"/>
      <c r="H30" s="317"/>
    </row>
    <row r="31" spans="1:8" s="378" customFormat="1" ht="18" customHeight="1">
      <c r="A31" s="1144" t="s">
        <v>1620</v>
      </c>
      <c r="B31" s="1144"/>
      <c r="C31" s="1144"/>
      <c r="D31" s="1144"/>
      <c r="E31" s="1144"/>
      <c r="F31" s="1144"/>
      <c r="G31" s="1144"/>
      <c r="H31" s="1144"/>
    </row>
    <row r="32" spans="1:8" s="8" customFormat="1" ht="13.5" customHeight="1">
      <c r="A32" s="1171" t="s">
        <v>897</v>
      </c>
      <c r="B32" s="1171"/>
      <c r="C32" s="1171"/>
      <c r="D32" s="1171"/>
      <c r="E32" s="1171"/>
      <c r="F32" s="1171"/>
      <c r="G32" s="1171"/>
      <c r="H32" s="1171"/>
    </row>
    <row r="33" spans="1:8" s="8" customFormat="1" ht="18" customHeight="1">
      <c r="A33" s="1137" t="s">
        <v>1621</v>
      </c>
      <c r="B33" s="1137"/>
      <c r="C33" s="1137"/>
      <c r="D33" s="1137"/>
      <c r="E33" s="1137"/>
      <c r="F33" s="1137"/>
      <c r="G33" s="1137"/>
      <c r="H33" s="1137"/>
    </row>
    <row r="34" spans="1:8" s="8" customFormat="1" ht="13.5" customHeight="1">
      <c r="A34" s="1171" t="s">
        <v>731</v>
      </c>
      <c r="B34" s="1171"/>
      <c r="C34" s="1171"/>
      <c r="D34" s="1171"/>
      <c r="E34" s="1171"/>
      <c r="F34" s="1171"/>
      <c r="G34" s="1171"/>
      <c r="H34" s="1171"/>
    </row>
    <row r="35" spans="1:8" s="317" customFormat="1" ht="6.75" customHeight="1">
      <c r="A35" s="371"/>
      <c r="B35" s="383"/>
      <c r="C35" s="373"/>
      <c r="D35" s="354"/>
      <c r="E35" s="373"/>
      <c r="F35" s="354"/>
      <c r="G35" s="354"/>
      <c r="H35" s="354"/>
    </row>
    <row r="36" spans="1:8" s="318" customFormat="1" ht="19.5" customHeight="1">
      <c r="A36" s="384"/>
      <c r="B36" s="343">
        <v>2020</v>
      </c>
      <c r="C36" s="343">
        <v>2021</v>
      </c>
      <c r="D36" s="343">
        <v>2022</v>
      </c>
      <c r="E36" s="343">
        <v>2023</v>
      </c>
      <c r="F36" s="343">
        <v>2024</v>
      </c>
      <c r="G36" s="343"/>
      <c r="H36" s="385"/>
    </row>
    <row r="37" spans="1:8" s="378" customFormat="1">
      <c r="A37" s="103"/>
      <c r="B37" s="103"/>
      <c r="C37" s="103"/>
      <c r="D37" s="103"/>
      <c r="E37" s="103"/>
      <c r="F37" s="103"/>
      <c r="G37" s="103"/>
      <c r="H37" s="103"/>
    </row>
    <row r="38" spans="1:8" s="378" customFormat="1">
      <c r="A38" s="235" t="s">
        <v>531</v>
      </c>
      <c r="B38" s="386">
        <v>523601.4</v>
      </c>
      <c r="C38" s="386">
        <v>661839.42200000002</v>
      </c>
      <c r="D38" s="386">
        <v>770215.58200000005</v>
      </c>
      <c r="E38" s="386">
        <v>922422.16099999996</v>
      </c>
      <c r="F38" s="386">
        <v>978855.56299999997</v>
      </c>
      <c r="G38" s="386"/>
      <c r="H38" s="235" t="s">
        <v>141</v>
      </c>
    </row>
    <row r="39" spans="1:8" s="378" customFormat="1">
      <c r="A39" s="103" t="s">
        <v>1547</v>
      </c>
      <c r="B39" s="369"/>
      <c r="C39" s="387"/>
      <c r="D39" s="387"/>
      <c r="E39" s="387"/>
      <c r="F39" s="387"/>
      <c r="G39" s="387"/>
      <c r="H39" s="103" t="s">
        <v>185</v>
      </c>
    </row>
    <row r="40" spans="1:8" s="378" customFormat="1" ht="25.5">
      <c r="A40" s="103" t="s">
        <v>406</v>
      </c>
      <c r="B40" s="369">
        <v>796.58699999999999</v>
      </c>
      <c r="C40" s="369">
        <v>6719.3789999999999</v>
      </c>
      <c r="D40" s="388">
        <v>11662.449000000001</v>
      </c>
      <c r="E40" s="388">
        <v>16120.476000000001</v>
      </c>
      <c r="F40" s="388">
        <v>18847.784</v>
      </c>
      <c r="G40" s="387"/>
      <c r="H40" s="103" t="s">
        <v>1606</v>
      </c>
    </row>
    <row r="41" spans="1:8" s="378" customFormat="1">
      <c r="A41" s="103" t="s">
        <v>1622</v>
      </c>
      <c r="B41" s="388">
        <v>16834.758999999998</v>
      </c>
      <c r="C41" s="388">
        <v>28540.424999999999</v>
      </c>
      <c r="D41" s="388">
        <v>7238.4189999999999</v>
      </c>
      <c r="E41" s="388">
        <v>11405.41</v>
      </c>
      <c r="F41" s="388">
        <v>15112.163</v>
      </c>
      <c r="G41" s="388"/>
      <c r="H41" s="103" t="s">
        <v>1623</v>
      </c>
    </row>
    <row r="42" spans="1:8" s="378" customFormat="1">
      <c r="A42" s="103" t="s">
        <v>1624</v>
      </c>
      <c r="B42" s="388">
        <v>23544.019</v>
      </c>
      <c r="C42" s="388">
        <v>12942.946</v>
      </c>
      <c r="D42" s="388">
        <v>8296.4419999999991</v>
      </c>
      <c r="E42" s="388">
        <v>24605.097000000002</v>
      </c>
      <c r="F42" s="388">
        <v>32836.601000000002</v>
      </c>
      <c r="G42" s="388"/>
      <c r="H42" s="103" t="s">
        <v>1625</v>
      </c>
    </row>
    <row r="43" spans="1:8" s="378" customFormat="1" ht="25.5">
      <c r="A43" s="389" t="s">
        <v>666</v>
      </c>
      <c r="B43" s="388">
        <v>3761.5259999999998</v>
      </c>
      <c r="C43" s="388">
        <v>7453.27</v>
      </c>
      <c r="D43" s="388">
        <v>5009.3180000000002</v>
      </c>
      <c r="E43" s="388">
        <v>4690.8909999999996</v>
      </c>
      <c r="F43" s="388">
        <v>3440.3429999999998</v>
      </c>
      <c r="G43" s="388"/>
      <c r="H43" s="103" t="s">
        <v>644</v>
      </c>
    </row>
    <row r="44" spans="1:8" s="378" customFormat="1" ht="38.25">
      <c r="A44" s="103" t="s">
        <v>1554</v>
      </c>
      <c r="B44" s="388">
        <v>22803.51</v>
      </c>
      <c r="C44" s="388">
        <v>32510.454000000002</v>
      </c>
      <c r="D44" s="388">
        <v>49192.116999999998</v>
      </c>
      <c r="E44" s="388">
        <v>70019.811000000002</v>
      </c>
      <c r="F44" s="388">
        <v>62640.391000000003</v>
      </c>
      <c r="G44" s="388"/>
      <c r="H44" s="103" t="s">
        <v>1554</v>
      </c>
    </row>
    <row r="45" spans="1:8" s="378" customFormat="1">
      <c r="A45" s="103" t="s">
        <v>1576</v>
      </c>
      <c r="B45" s="388">
        <v>12347.966</v>
      </c>
      <c r="C45" s="388">
        <v>16764.424999999999</v>
      </c>
      <c r="D45" s="388">
        <v>20374.453000000001</v>
      </c>
      <c r="E45" s="388">
        <v>21956.87</v>
      </c>
      <c r="F45" s="388">
        <v>34189.432999999997</v>
      </c>
      <c r="G45" s="388"/>
      <c r="H45" s="103" t="s">
        <v>262</v>
      </c>
    </row>
    <row r="46" spans="1:8" s="378" customFormat="1" ht="25.5">
      <c r="A46" s="103" t="s">
        <v>407</v>
      </c>
      <c r="B46" s="388">
        <v>5573.3419999999996</v>
      </c>
      <c r="C46" s="388">
        <v>6760.1679999999997</v>
      </c>
      <c r="D46" s="388">
        <v>10317.959000000001</v>
      </c>
      <c r="E46" s="388">
        <v>10070.067999999999</v>
      </c>
      <c r="F46" s="388">
        <v>22478.275000000001</v>
      </c>
      <c r="G46" s="388"/>
      <c r="H46" s="103" t="s">
        <v>258</v>
      </c>
    </row>
    <row r="47" spans="1:8" s="378" customFormat="1" ht="51">
      <c r="A47" s="103" t="s">
        <v>1570</v>
      </c>
      <c r="B47" s="388">
        <v>12656.174000000001</v>
      </c>
      <c r="C47" s="388">
        <v>14511.916999999999</v>
      </c>
      <c r="D47" s="388">
        <v>15216.671</v>
      </c>
      <c r="E47" s="388">
        <v>13475.163</v>
      </c>
      <c r="F47" s="388">
        <v>13545.960999999999</v>
      </c>
      <c r="G47" s="388"/>
      <c r="H47" s="103" t="s">
        <v>1571</v>
      </c>
    </row>
    <row r="48" spans="1:8" s="378" customFormat="1" ht="25.5">
      <c r="A48" s="103" t="s">
        <v>1626</v>
      </c>
      <c r="B48" s="388">
        <v>33457.095000000001</v>
      </c>
      <c r="C48" s="388">
        <v>32191.367999999999</v>
      </c>
      <c r="D48" s="388">
        <v>37415.428</v>
      </c>
      <c r="E48" s="388">
        <v>43004.625</v>
      </c>
      <c r="F48" s="388">
        <v>50387.523999999998</v>
      </c>
      <c r="G48" s="388"/>
      <c r="H48" s="103" t="s">
        <v>266</v>
      </c>
    </row>
    <row r="49" spans="1:8" s="378" customFormat="1" ht="44.25" customHeight="1">
      <c r="A49" s="103" t="s">
        <v>1627</v>
      </c>
      <c r="B49" s="388">
        <v>24687.09</v>
      </c>
      <c r="C49" s="388">
        <v>27992.47</v>
      </c>
      <c r="D49" s="388">
        <v>30958.100999999999</v>
      </c>
      <c r="E49" s="388">
        <v>62024.425000000003</v>
      </c>
      <c r="F49" s="388">
        <v>42665.982000000004</v>
      </c>
      <c r="G49" s="388"/>
      <c r="H49" s="103" t="s">
        <v>1628</v>
      </c>
    </row>
    <row r="50" spans="1:8" s="378" customFormat="1" ht="51">
      <c r="A50" s="310" t="s">
        <v>1581</v>
      </c>
      <c r="B50" s="388">
        <v>89620.695999999996</v>
      </c>
      <c r="C50" s="388">
        <v>79865.035999999993</v>
      </c>
      <c r="D50" s="388">
        <v>79000.733999999997</v>
      </c>
      <c r="E50" s="388">
        <v>141222.101</v>
      </c>
      <c r="F50" s="388">
        <v>223513.39600000001</v>
      </c>
      <c r="G50" s="388"/>
      <c r="H50" s="103" t="s">
        <v>1629</v>
      </c>
    </row>
    <row r="51" spans="1:8" s="378" customFormat="1" ht="51">
      <c r="A51" s="103" t="s">
        <v>1630</v>
      </c>
      <c r="B51" s="388">
        <v>11534.714</v>
      </c>
      <c r="C51" s="388" t="s">
        <v>716</v>
      </c>
      <c r="D51" s="388">
        <v>23336.135999999999</v>
      </c>
      <c r="E51" s="388">
        <v>17995.331999999999</v>
      </c>
      <c r="F51" s="388">
        <v>18407.715</v>
      </c>
      <c r="G51" s="388"/>
      <c r="H51" s="103" t="s">
        <v>1631</v>
      </c>
    </row>
    <row r="52" spans="1:8" s="378" customFormat="1">
      <c r="A52" s="103" t="s">
        <v>1583</v>
      </c>
      <c r="B52" s="388">
        <v>6786.3990000000003</v>
      </c>
      <c r="C52" s="388">
        <v>11591.495000000001</v>
      </c>
      <c r="D52" s="388">
        <v>15532.128000000001</v>
      </c>
      <c r="E52" s="388">
        <v>3692.029</v>
      </c>
      <c r="F52" s="388">
        <v>3779.5030000000002</v>
      </c>
      <c r="G52" s="388"/>
      <c r="H52" s="103" t="s">
        <v>1632</v>
      </c>
    </row>
    <row r="53" spans="1:8" s="378" customFormat="1">
      <c r="A53" s="103" t="s">
        <v>412</v>
      </c>
      <c r="B53" s="388">
        <v>25239.366999999998</v>
      </c>
      <c r="C53" s="388">
        <v>34626.976999999999</v>
      </c>
      <c r="D53" s="388">
        <v>38167.311999999998</v>
      </c>
      <c r="E53" s="388">
        <v>41374.353000000003</v>
      </c>
      <c r="F53" s="388">
        <v>49718.091999999997</v>
      </c>
      <c r="G53" s="388"/>
      <c r="H53" s="103" t="s">
        <v>329</v>
      </c>
    </row>
    <row r="54" spans="1:8" s="378" customFormat="1">
      <c r="A54" s="103" t="s">
        <v>1633</v>
      </c>
      <c r="B54" s="388">
        <v>21308.827000000001</v>
      </c>
      <c r="C54" s="388">
        <v>7687.277</v>
      </c>
      <c r="D54" s="388">
        <v>1419.6780000000001</v>
      </c>
      <c r="E54" s="388">
        <v>21956.87</v>
      </c>
      <c r="F54" s="388">
        <v>469.96100000000001</v>
      </c>
      <c r="G54" s="388"/>
      <c r="H54" s="103" t="s">
        <v>362</v>
      </c>
    </row>
    <row r="55" spans="1:8" s="378" customFormat="1">
      <c r="A55" s="103" t="s">
        <v>1634</v>
      </c>
      <c r="B55" s="388">
        <v>12075.091</v>
      </c>
      <c r="C55" s="388">
        <v>28753.342000000001</v>
      </c>
      <c r="D55" s="388">
        <v>21793.714</v>
      </c>
      <c r="E55" s="388">
        <v>48898.425999999999</v>
      </c>
      <c r="F55" s="388">
        <v>26922.050999999999</v>
      </c>
      <c r="G55" s="388"/>
      <c r="H55" s="103" t="s">
        <v>1635</v>
      </c>
    </row>
    <row r="56" spans="1:8" s="378" customFormat="1" ht="51">
      <c r="A56" s="103" t="s">
        <v>1563</v>
      </c>
      <c r="B56" s="388">
        <v>15132.370999999999</v>
      </c>
      <c r="C56" s="388">
        <v>14689.514999999999</v>
      </c>
      <c r="D56" s="388">
        <v>17556.126</v>
      </c>
      <c r="E56" s="388">
        <v>20763.776999999998</v>
      </c>
      <c r="F56" s="388">
        <v>22584.85</v>
      </c>
      <c r="G56" s="388"/>
      <c r="H56" s="103" t="s">
        <v>1636</v>
      </c>
    </row>
    <row r="57" spans="1:8" s="378" customFormat="1" ht="51">
      <c r="A57" s="103" t="s">
        <v>1598</v>
      </c>
      <c r="B57" s="388">
        <v>7735.9620000000004</v>
      </c>
      <c r="C57" s="388">
        <v>8422.9220000000005</v>
      </c>
      <c r="D57" s="388">
        <v>12485.166999999999</v>
      </c>
      <c r="E57" s="388">
        <v>10732.362999999999</v>
      </c>
      <c r="F57" s="388">
        <v>3101.8519999999999</v>
      </c>
      <c r="G57" s="388"/>
      <c r="H57" s="103" t="s">
        <v>1599</v>
      </c>
    </row>
    <row r="58" spans="1:8" s="378" customFormat="1" ht="25.5">
      <c r="A58" s="103" t="s">
        <v>1614</v>
      </c>
      <c r="B58" s="388">
        <v>25620.784</v>
      </c>
      <c r="C58" s="388">
        <v>37744.470999999998</v>
      </c>
      <c r="D58" s="388">
        <v>44298.69</v>
      </c>
      <c r="E58" s="388">
        <v>49844.167000000001</v>
      </c>
      <c r="F58" s="388">
        <v>38281.218999999997</v>
      </c>
      <c r="G58" s="388"/>
      <c r="H58" s="103" t="s">
        <v>1565</v>
      </c>
    </row>
    <row r="59" spans="1:8" s="378" customFormat="1" ht="26.25" customHeight="1">
      <c r="A59" s="103" t="s">
        <v>1637</v>
      </c>
      <c r="B59" s="388">
        <v>8340.009</v>
      </c>
      <c r="C59" s="388">
        <v>6841.0619999999999</v>
      </c>
      <c r="D59" s="388">
        <v>11084.968000000001</v>
      </c>
      <c r="E59" s="388">
        <v>10264.054</v>
      </c>
      <c r="F59" s="388">
        <v>10144.745999999999</v>
      </c>
      <c r="G59" s="388"/>
      <c r="H59" s="103" t="s">
        <v>1616</v>
      </c>
    </row>
    <row r="60" spans="1:8" s="378" customFormat="1" ht="51.75" customHeight="1">
      <c r="A60" s="209" t="s">
        <v>1579</v>
      </c>
      <c r="B60" s="388">
        <v>8023.4579999999996</v>
      </c>
      <c r="C60" s="388">
        <v>10151.116</v>
      </c>
      <c r="D60" s="388">
        <v>9162.1720000000005</v>
      </c>
      <c r="E60" s="388">
        <v>9279.6689999999999</v>
      </c>
      <c r="F60" s="388">
        <v>7699.3850000000002</v>
      </c>
      <c r="G60" s="388"/>
      <c r="H60" s="103" t="s">
        <v>1638</v>
      </c>
    </row>
    <row r="61" spans="1:8" s="378" customFormat="1" ht="25.5">
      <c r="A61" s="67" t="s">
        <v>1639</v>
      </c>
      <c r="B61" s="388">
        <v>12554.902</v>
      </c>
      <c r="C61" s="388">
        <v>10358.884</v>
      </c>
      <c r="D61" s="388">
        <v>20514.491999999998</v>
      </c>
      <c r="E61" s="388">
        <v>22592.79</v>
      </c>
      <c r="F61" s="388">
        <v>20471.008000000002</v>
      </c>
      <c r="G61" s="388"/>
      <c r="H61" s="67" t="s">
        <v>331</v>
      </c>
    </row>
    <row r="62" spans="1:8" s="391" customFormat="1">
      <c r="A62" s="390"/>
      <c r="B62" s="246"/>
      <c r="C62" s="246"/>
      <c r="D62" s="99"/>
      <c r="E62" s="99"/>
      <c r="F62" s="99"/>
      <c r="G62" s="99"/>
      <c r="H62" s="390"/>
    </row>
    <row r="63" spans="1:8" s="391" customFormat="1" ht="19.5" customHeight="1">
      <c r="A63" s="392"/>
      <c r="B63" s="392"/>
      <c r="C63" s="392"/>
      <c r="D63" s="392"/>
      <c r="E63" s="392"/>
      <c r="F63" s="392"/>
      <c r="G63" s="392"/>
      <c r="H63" s="392"/>
    </row>
    <row r="65" spans="4:4">
      <c r="D65" s="353"/>
    </row>
    <row r="84" spans="1:8" s="67" customFormat="1">
      <c r="A84" s="393"/>
      <c r="B84" s="391"/>
      <c r="C84" s="8"/>
      <c r="D84" s="393"/>
      <c r="H84" s="393"/>
    </row>
  </sheetData>
  <mergeCells count="8">
    <mergeCell ref="A33:H33"/>
    <mergeCell ref="A34:H34"/>
    <mergeCell ref="A2:H2"/>
    <mergeCell ref="A3:H3"/>
    <mergeCell ref="A4:H4"/>
    <mergeCell ref="A5:H5"/>
    <mergeCell ref="A31:H31"/>
    <mergeCell ref="A32:H32"/>
  </mergeCells>
  <hyperlinks>
    <hyperlink ref="A1" location="Содержание!A1" display="Мазмуну" xr:uid="{F769BD77-B71B-4FC1-A6E8-A690DF831674}"/>
  </hyperlinks>
  <pageMargins left="0.78740157480314965" right="0.78740157480314965" top="0.78740157480314965" bottom="0.78740157480314965" header="0.51181102362204722" footer="0.51181102362204722"/>
  <pageSetup paperSize="9" scale="85" firstPageNumber="64" orientation="portrait" useFirstPageNumber="1"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F9C0E-6EB3-4096-9AAA-979AE2EDE7C5}">
  <dimension ref="A1:M58"/>
  <sheetViews>
    <sheetView zoomScale="90" zoomScaleNormal="90" zoomScaleSheetLayoutView="100" workbookViewId="0">
      <selection activeCell="A3" sqref="A3:H3"/>
    </sheetView>
  </sheetViews>
  <sheetFormatPr defaultColWidth="9.140625" defaultRowHeight="12" customHeight="1"/>
  <cols>
    <col min="1" max="1" width="25.85546875" style="393" customWidth="1"/>
    <col min="2" max="2" width="8.28515625" style="338" customWidth="1"/>
    <col min="3" max="3" width="8" style="338" customWidth="1"/>
    <col min="4" max="5" width="9" style="338" customWidth="1"/>
    <col min="6" max="6" width="8.28515625" style="338" customWidth="1"/>
    <col min="7" max="7" width="2.140625" style="338" customWidth="1"/>
    <col min="8" max="8" width="29.28515625" style="400" customWidth="1"/>
    <col min="9" max="9" width="9.140625" style="67"/>
    <col min="10" max="16384" width="9.140625" style="393"/>
  </cols>
  <sheetData>
    <row r="1" spans="1:13" s="571" customFormat="1" ht="12.75">
      <c r="A1" s="296" t="s">
        <v>1161</v>
      </c>
      <c r="B1" s="570"/>
      <c r="C1" s="570"/>
      <c r="D1" s="570"/>
      <c r="E1" s="570"/>
    </row>
    <row r="3" spans="1:13" s="8" customFormat="1" ht="13.5" customHeight="1">
      <c r="A3" s="1144" t="s">
        <v>1640</v>
      </c>
      <c r="B3" s="1144"/>
      <c r="C3" s="1144"/>
      <c r="D3" s="1144"/>
      <c r="E3" s="1144"/>
      <c r="F3" s="1144"/>
      <c r="G3" s="1144"/>
      <c r="H3" s="1144"/>
    </row>
    <row r="4" spans="1:13" s="8" customFormat="1" ht="13.5" customHeight="1">
      <c r="A4" s="1171" t="s">
        <v>897</v>
      </c>
      <c r="B4" s="1171"/>
      <c r="C4" s="1171"/>
      <c r="D4" s="1171"/>
      <c r="E4" s="1171"/>
      <c r="F4" s="1171"/>
      <c r="G4" s="1171"/>
      <c r="H4" s="1171"/>
    </row>
    <row r="5" spans="1:13" s="8" customFormat="1" ht="15.75" customHeight="1">
      <c r="A5" s="1137" t="s">
        <v>1641</v>
      </c>
      <c r="B5" s="1137"/>
      <c r="C5" s="1137"/>
      <c r="D5" s="1137"/>
      <c r="E5" s="1137"/>
      <c r="F5" s="1137"/>
      <c r="G5" s="1137"/>
      <c r="H5" s="1137"/>
    </row>
    <row r="6" spans="1:13" s="317" customFormat="1" ht="13.5" customHeight="1">
      <c r="A6" s="1171" t="s">
        <v>731</v>
      </c>
      <c r="B6" s="1171"/>
      <c r="C6" s="1171"/>
      <c r="D6" s="1171"/>
      <c r="E6" s="1171"/>
      <c r="F6" s="1171"/>
      <c r="G6" s="1171"/>
      <c r="H6" s="1171"/>
    </row>
    <row r="7" spans="1:13" s="317" customFormat="1" ht="7.5" customHeight="1">
      <c r="A7" s="394"/>
      <c r="B7" s="395"/>
      <c r="C7" s="395"/>
      <c r="D7" s="395"/>
      <c r="E7" s="395"/>
      <c r="F7" s="395"/>
      <c r="G7" s="395"/>
      <c r="H7" s="395"/>
    </row>
    <row r="8" spans="1:13" s="356" customFormat="1" ht="20.25" customHeight="1">
      <c r="A8" s="396"/>
      <c r="B8" s="343">
        <v>2020</v>
      </c>
      <c r="C8" s="397">
        <v>2021</v>
      </c>
      <c r="D8" s="397">
        <v>2022</v>
      </c>
      <c r="E8" s="343">
        <v>2023</v>
      </c>
      <c r="F8" s="397">
        <v>2024</v>
      </c>
      <c r="G8" s="397"/>
      <c r="H8" s="396"/>
      <c r="M8" s="398"/>
    </row>
    <row r="9" spans="1:13" s="378" customFormat="1" ht="8.25" customHeight="1">
      <c r="A9" s="377"/>
      <c r="B9" s="377"/>
      <c r="C9" s="331"/>
      <c r="D9" s="331"/>
      <c r="E9" s="377"/>
      <c r="F9" s="331"/>
      <c r="G9" s="331"/>
      <c r="H9" s="377"/>
      <c r="J9" s="317"/>
      <c r="K9" s="317"/>
      <c r="L9" s="317"/>
    </row>
    <row r="10" spans="1:13" s="317" customFormat="1" ht="12" customHeight="1">
      <c r="A10" s="235" t="s">
        <v>531</v>
      </c>
      <c r="B10" s="235">
        <v>341.77</v>
      </c>
      <c r="C10" s="345">
        <v>1085.356</v>
      </c>
      <c r="D10" s="345">
        <v>3896.8620000000001</v>
      </c>
      <c r="E10" s="235">
        <v>368.82299999999998</v>
      </c>
      <c r="F10" s="345">
        <v>3112.8330000000001</v>
      </c>
      <c r="G10" s="345"/>
      <c r="H10" s="235" t="s">
        <v>141</v>
      </c>
    </row>
    <row r="11" spans="1:13" s="317" customFormat="1" ht="12" customHeight="1">
      <c r="A11" s="103" t="s">
        <v>1547</v>
      </c>
      <c r="B11" s="103"/>
      <c r="C11" s="347"/>
      <c r="D11" s="347"/>
      <c r="E11" s="103"/>
      <c r="F11" s="347"/>
      <c r="G11" s="347"/>
      <c r="H11" s="103" t="s">
        <v>185</v>
      </c>
    </row>
    <row r="12" spans="1:13" s="317" customFormat="1" ht="24.95" customHeight="1">
      <c r="A12" s="103" t="s">
        <v>1612</v>
      </c>
      <c r="B12" s="103">
        <v>297.23599999999999</v>
      </c>
      <c r="C12" s="103">
        <v>44.372999999999998</v>
      </c>
      <c r="D12" s="103">
        <v>42.78</v>
      </c>
      <c r="E12" s="103">
        <v>37.698</v>
      </c>
      <c r="F12" s="103">
        <v>184.08600000000001</v>
      </c>
      <c r="G12" s="103"/>
      <c r="H12" s="399" t="s">
        <v>1549</v>
      </c>
      <c r="J12" s="338"/>
    </row>
    <row r="13" spans="1:13" s="317" customFormat="1" ht="24.95" customHeight="1">
      <c r="A13" s="103" t="s">
        <v>979</v>
      </c>
      <c r="B13" s="331">
        <v>25.800999999999998</v>
      </c>
      <c r="C13" s="103">
        <v>995.19</v>
      </c>
      <c r="D13" s="103">
        <v>2213.8649999999998</v>
      </c>
      <c r="E13" s="331" t="s">
        <v>133</v>
      </c>
      <c r="F13" s="331" t="s">
        <v>133</v>
      </c>
      <c r="G13" s="331"/>
      <c r="H13" s="103" t="s">
        <v>1642</v>
      </c>
      <c r="J13" s="338"/>
    </row>
    <row r="14" spans="1:13" s="317" customFormat="1" ht="26.25" customHeight="1">
      <c r="A14" s="324" t="s">
        <v>1643</v>
      </c>
      <c r="B14" s="331" t="s">
        <v>133</v>
      </c>
      <c r="C14" s="331" t="s">
        <v>133</v>
      </c>
      <c r="D14" s="103">
        <v>1500</v>
      </c>
      <c r="E14" s="331" t="s">
        <v>133</v>
      </c>
      <c r="F14" s="103">
        <v>2700</v>
      </c>
      <c r="G14" s="103"/>
      <c r="H14" s="103" t="s">
        <v>1644</v>
      </c>
    </row>
    <row r="15" spans="1:13" ht="24.75" customHeight="1">
      <c r="A15" s="103" t="s">
        <v>1639</v>
      </c>
      <c r="B15" s="331" t="s">
        <v>133</v>
      </c>
      <c r="C15" s="331" t="s">
        <v>133</v>
      </c>
      <c r="D15" s="331" t="s">
        <v>133</v>
      </c>
      <c r="E15" s="103">
        <v>33.783999999999999</v>
      </c>
      <c r="F15" s="103">
        <v>21.178999999999998</v>
      </c>
      <c r="G15" s="103"/>
      <c r="H15" s="103" t="s">
        <v>331</v>
      </c>
      <c r="J15" s="67"/>
      <c r="K15" s="67"/>
      <c r="L15" s="67"/>
    </row>
    <row r="16" spans="1:13" ht="27" customHeight="1">
      <c r="A16" s="103" t="s">
        <v>1645</v>
      </c>
      <c r="B16" s="347" t="s">
        <v>133</v>
      </c>
      <c r="C16" s="331" t="s">
        <v>133</v>
      </c>
      <c r="D16" s="103">
        <v>82.138999999999996</v>
      </c>
      <c r="E16" s="103">
        <v>138.64500000000001</v>
      </c>
      <c r="F16" s="103">
        <v>101.655</v>
      </c>
      <c r="G16" s="103"/>
      <c r="H16" s="103" t="s">
        <v>337</v>
      </c>
      <c r="J16" s="67"/>
      <c r="K16" s="67"/>
      <c r="L16" s="67"/>
    </row>
    <row r="17" spans="1:12" ht="12" customHeight="1">
      <c r="A17" s="99"/>
      <c r="B17" s="336"/>
      <c r="C17" s="336"/>
      <c r="D17" s="336"/>
      <c r="E17" s="336"/>
      <c r="F17" s="336"/>
      <c r="G17" s="336"/>
      <c r="H17" s="390"/>
      <c r="J17" s="67"/>
      <c r="K17" s="67"/>
      <c r="L17" s="67"/>
    </row>
    <row r="18" spans="1:12" ht="12" customHeight="1">
      <c r="A18" s="67"/>
      <c r="J18" s="67"/>
      <c r="K18" s="67"/>
      <c r="L18" s="67"/>
    </row>
    <row r="19" spans="1:12" ht="12" customHeight="1">
      <c r="A19" s="67"/>
      <c r="J19" s="67"/>
      <c r="K19" s="67"/>
      <c r="L19" s="67"/>
    </row>
    <row r="20" spans="1:12" ht="12" customHeight="1">
      <c r="A20" s="67"/>
      <c r="J20" s="67"/>
      <c r="K20" s="67"/>
      <c r="L20" s="67"/>
    </row>
    <row r="21" spans="1:12" ht="15" customHeight="1">
      <c r="A21" s="1144" t="s">
        <v>1646</v>
      </c>
      <c r="B21" s="1144"/>
      <c r="C21" s="1144"/>
      <c r="D21" s="1144"/>
      <c r="E21" s="1144"/>
      <c r="F21" s="1144"/>
      <c r="G21" s="1144"/>
      <c r="H21" s="1144"/>
      <c r="J21" s="67"/>
      <c r="K21" s="67"/>
      <c r="L21" s="67"/>
    </row>
    <row r="22" spans="1:12" s="8" customFormat="1" ht="13.5" customHeight="1">
      <c r="A22" s="1171" t="s">
        <v>897</v>
      </c>
      <c r="B22" s="1171"/>
      <c r="C22" s="1171"/>
      <c r="D22" s="1171"/>
      <c r="E22" s="1171"/>
      <c r="F22" s="1171"/>
      <c r="G22" s="1171"/>
      <c r="H22" s="1171"/>
    </row>
    <row r="23" spans="1:12" s="8" customFormat="1" ht="17.25" customHeight="1">
      <c r="A23" s="1137" t="s">
        <v>1647</v>
      </c>
      <c r="B23" s="1137"/>
      <c r="C23" s="1137"/>
      <c r="D23" s="1137"/>
      <c r="E23" s="1137"/>
      <c r="F23" s="1137"/>
      <c r="G23" s="1137"/>
      <c r="H23" s="1137"/>
    </row>
    <row r="24" spans="1:12" s="8" customFormat="1" ht="13.5" customHeight="1">
      <c r="A24" s="1171" t="s">
        <v>731</v>
      </c>
      <c r="B24" s="1171"/>
      <c r="C24" s="1171"/>
      <c r="D24" s="1171"/>
      <c r="E24" s="1171"/>
      <c r="F24" s="1171"/>
      <c r="G24" s="1171"/>
      <c r="H24" s="1171"/>
    </row>
    <row r="25" spans="1:12" s="317" customFormat="1" ht="4.5" customHeight="1">
      <c r="A25" s="371"/>
      <c r="B25" s="383"/>
      <c r="C25" s="373"/>
      <c r="D25" s="354"/>
      <c r="E25" s="373"/>
      <c r="F25" s="354"/>
      <c r="G25" s="354"/>
      <c r="H25" s="401"/>
    </row>
    <row r="26" spans="1:12" s="403" customFormat="1" ht="21" customHeight="1">
      <c r="A26" s="402"/>
      <c r="B26" s="329">
        <v>2020</v>
      </c>
      <c r="C26" s="329">
        <v>2021</v>
      </c>
      <c r="D26" s="329">
        <v>2022</v>
      </c>
      <c r="E26" s="329">
        <v>2023</v>
      </c>
      <c r="F26" s="329"/>
      <c r="G26" s="329"/>
      <c r="H26" s="402"/>
    </row>
    <row r="27" spans="1:12" s="391" customFormat="1" ht="6.75" customHeight="1">
      <c r="A27" s="67"/>
      <c r="B27" s="393"/>
      <c r="C27" s="331"/>
      <c r="D27" s="331"/>
      <c r="E27" s="393"/>
      <c r="F27" s="331"/>
      <c r="G27" s="331"/>
      <c r="H27" s="393"/>
      <c r="J27" s="8"/>
      <c r="K27" s="8"/>
      <c r="L27" s="8"/>
    </row>
    <row r="28" spans="1:12" s="378" customFormat="1" ht="14.25" customHeight="1">
      <c r="A28" s="235" t="s">
        <v>531</v>
      </c>
      <c r="B28" s="235">
        <v>960.92600000000004</v>
      </c>
      <c r="C28" s="344">
        <v>1678.566</v>
      </c>
      <c r="D28" s="344">
        <v>1477.413</v>
      </c>
      <c r="E28" s="344">
        <v>1786.5519999999999</v>
      </c>
      <c r="F28" s="344">
        <v>1331.923</v>
      </c>
      <c r="G28" s="344"/>
      <c r="H28" s="235" t="s">
        <v>141</v>
      </c>
      <c r="J28" s="317"/>
      <c r="K28" s="317"/>
      <c r="L28" s="317"/>
    </row>
    <row r="29" spans="1:12" s="378" customFormat="1" ht="11.25" customHeight="1">
      <c r="A29" s="103" t="s">
        <v>1547</v>
      </c>
      <c r="B29" s="377"/>
      <c r="C29" s="404"/>
      <c r="D29" s="404"/>
      <c r="E29" s="377"/>
      <c r="F29" s="404"/>
      <c r="G29" s="404"/>
      <c r="H29" s="103" t="s">
        <v>185</v>
      </c>
      <c r="J29" s="317"/>
      <c r="K29" s="317"/>
      <c r="L29" s="317"/>
    </row>
    <row r="30" spans="1:12" s="378" customFormat="1" ht="24.75" customHeight="1">
      <c r="A30" s="103" t="s">
        <v>666</v>
      </c>
      <c r="B30" s="347">
        <v>22.274999999999999</v>
      </c>
      <c r="C30" s="347">
        <v>24.16</v>
      </c>
      <c r="D30" s="347">
        <v>30.472999999999999</v>
      </c>
      <c r="E30" s="347">
        <v>14.848000000000001</v>
      </c>
      <c r="F30" s="347" t="s">
        <v>133</v>
      </c>
      <c r="G30" s="347"/>
      <c r="H30" s="103" t="s">
        <v>644</v>
      </c>
      <c r="J30" s="317"/>
      <c r="K30" s="317"/>
      <c r="L30" s="317"/>
    </row>
    <row r="31" spans="1:12" s="378" customFormat="1" ht="27.75" customHeight="1">
      <c r="A31" s="103" t="s">
        <v>1553</v>
      </c>
      <c r="B31" s="347">
        <v>176.185</v>
      </c>
      <c r="C31" s="347">
        <v>179.45099999999999</v>
      </c>
      <c r="D31" s="347">
        <v>170.67400000000001</v>
      </c>
      <c r="E31" s="347">
        <v>164.232</v>
      </c>
      <c r="F31" s="347">
        <v>142.71799999999999</v>
      </c>
      <c r="G31" s="347"/>
      <c r="H31" s="103" t="s">
        <v>1554</v>
      </c>
      <c r="J31" s="317"/>
      <c r="K31" s="317"/>
      <c r="L31" s="317"/>
    </row>
    <row r="32" spans="1:12" s="378" customFormat="1" ht="15" customHeight="1">
      <c r="A32" s="103" t="s">
        <v>1648</v>
      </c>
      <c r="B32" s="347">
        <v>393.98500000000001</v>
      </c>
      <c r="C32" s="347">
        <v>821.04700000000003</v>
      </c>
      <c r="D32" s="347">
        <v>1132.4929999999999</v>
      </c>
      <c r="E32" s="347">
        <v>992.09199999999998</v>
      </c>
      <c r="F32" s="347">
        <v>1092.672</v>
      </c>
      <c r="G32" s="347"/>
      <c r="H32" s="103" t="s">
        <v>219</v>
      </c>
      <c r="J32" s="317"/>
      <c r="K32" s="317"/>
      <c r="L32" s="317"/>
    </row>
    <row r="33" spans="1:12" s="378" customFormat="1" ht="29.25" customHeight="1">
      <c r="A33" s="103" t="s">
        <v>682</v>
      </c>
      <c r="B33" s="347">
        <v>2.6160000000000001</v>
      </c>
      <c r="C33" s="347">
        <v>35.46</v>
      </c>
      <c r="D33" s="347">
        <v>3.6339999999999999</v>
      </c>
      <c r="E33" s="103">
        <v>49.023000000000003</v>
      </c>
      <c r="F33" s="404" t="s">
        <v>133</v>
      </c>
      <c r="G33" s="404"/>
      <c r="H33" s="69" t="s">
        <v>316</v>
      </c>
      <c r="J33" s="317"/>
      <c r="K33" s="317"/>
      <c r="L33" s="317"/>
    </row>
    <row r="34" spans="1:12" s="391" customFormat="1" ht="52.5" customHeight="1">
      <c r="A34" s="103" t="s">
        <v>1555</v>
      </c>
      <c r="B34" s="347">
        <v>42.792000000000002</v>
      </c>
      <c r="C34" s="404">
        <v>10.682</v>
      </c>
      <c r="D34" s="404" t="s">
        <v>133</v>
      </c>
      <c r="E34" s="103">
        <v>49.204000000000001</v>
      </c>
      <c r="F34" s="16">
        <v>9.1359999999999992</v>
      </c>
      <c r="G34" s="16"/>
      <c r="H34" s="103" t="s">
        <v>1607</v>
      </c>
      <c r="J34" s="8"/>
      <c r="K34" s="8"/>
      <c r="L34" s="8"/>
    </row>
    <row r="35" spans="1:12" ht="14.25" customHeight="1">
      <c r="A35" s="99"/>
      <c r="B35" s="336"/>
      <c r="C35" s="336"/>
      <c r="D35" s="336"/>
      <c r="E35" s="336"/>
      <c r="F35" s="336"/>
      <c r="G35" s="336"/>
      <c r="H35" s="390"/>
      <c r="J35" s="67"/>
      <c r="K35" s="67"/>
      <c r="L35" s="67"/>
    </row>
    <row r="36" spans="1:12" ht="15" customHeight="1">
      <c r="A36" s="67"/>
      <c r="J36" s="67"/>
      <c r="K36" s="67"/>
      <c r="L36" s="67"/>
    </row>
    <row r="37" spans="1:12" s="317" customFormat="1" ht="7.5" customHeight="1">
      <c r="A37" s="103"/>
      <c r="B37" s="338"/>
      <c r="C37" s="338"/>
      <c r="D37" s="338"/>
      <c r="E37" s="338"/>
      <c r="F37" s="338"/>
      <c r="G37" s="338"/>
      <c r="H37" s="405"/>
    </row>
    <row r="38" spans="1:12" ht="12" customHeight="1">
      <c r="A38" s="67"/>
      <c r="J38" s="67"/>
      <c r="K38" s="67"/>
      <c r="L38" s="67"/>
    </row>
    <row r="39" spans="1:12" ht="12" customHeight="1">
      <c r="A39" s="323"/>
      <c r="B39" s="323"/>
      <c r="C39" s="323"/>
      <c r="D39" s="323"/>
      <c r="E39" s="323"/>
      <c r="F39" s="323"/>
      <c r="G39" s="323"/>
      <c r="H39" s="406"/>
    </row>
    <row r="58" spans="1:13" s="338" customFormat="1" ht="12" customHeight="1">
      <c r="A58" s="393"/>
      <c r="D58" s="353"/>
      <c r="H58" s="400"/>
      <c r="I58" s="67"/>
      <c r="J58" s="393"/>
      <c r="K58" s="393"/>
      <c r="L58" s="393"/>
      <c r="M58" s="393"/>
    </row>
  </sheetData>
  <mergeCells count="8">
    <mergeCell ref="A23:H23"/>
    <mergeCell ref="A24:H24"/>
    <mergeCell ref="A3:H3"/>
    <mergeCell ref="A4:H4"/>
    <mergeCell ref="A5:H5"/>
    <mergeCell ref="A6:H6"/>
    <mergeCell ref="A21:H21"/>
    <mergeCell ref="A22:H22"/>
  </mergeCells>
  <hyperlinks>
    <hyperlink ref="A1" location="Содержание!A1" display="Мазмуну" xr:uid="{F3E7280C-DD9B-45E5-887C-D3192AE2DEE3}"/>
  </hyperlinks>
  <pageMargins left="0.94488188976377963" right="0.78740157480314965" top="0.78740157480314965" bottom="0.78740157480314965" header="0.51181102362204722" footer="0.51181102362204722"/>
  <pageSetup paperSize="9" scale="85" firstPageNumber="66" orientation="portrait" useFirstPageNumber="1"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698B5-CDB3-426F-AE78-E1CF5904DBAB}">
  <dimension ref="A1:M59"/>
  <sheetViews>
    <sheetView zoomScale="90" zoomScaleNormal="90" zoomScaleSheetLayoutView="100" workbookViewId="0">
      <selection activeCell="D37" sqref="D37"/>
    </sheetView>
  </sheetViews>
  <sheetFormatPr defaultColWidth="9.140625" defaultRowHeight="12.75"/>
  <cols>
    <col min="1" max="1" width="22.85546875" style="393" customWidth="1"/>
    <col min="2" max="4" width="10" style="317" customWidth="1"/>
    <col min="5" max="5" width="10.7109375" style="317" customWidth="1"/>
    <col min="6" max="6" width="10.85546875" style="317" customWidth="1"/>
    <col min="7" max="7" width="1.7109375" style="317" customWidth="1"/>
    <col min="8" max="8" width="26.140625" style="393" customWidth="1"/>
    <col min="9" max="16384" width="9.140625" style="393"/>
  </cols>
  <sheetData>
    <row r="1" spans="1:10" s="571" customFormat="1">
      <c r="A1" s="296" t="s">
        <v>1161</v>
      </c>
      <c r="B1" s="570"/>
      <c r="C1" s="570"/>
      <c r="D1" s="570"/>
      <c r="E1" s="570"/>
    </row>
    <row r="3" spans="1:10" s="8" customFormat="1" ht="18" customHeight="1">
      <c r="A3" s="1144" t="s">
        <v>1649</v>
      </c>
      <c r="B3" s="1144"/>
      <c r="C3" s="1144"/>
      <c r="D3" s="1144"/>
      <c r="E3" s="1144"/>
      <c r="F3" s="1144"/>
      <c r="G3" s="1144"/>
      <c r="H3" s="1144"/>
    </row>
    <row r="4" spans="1:10" s="8" customFormat="1" ht="13.5" customHeight="1">
      <c r="A4" s="1171" t="s">
        <v>983</v>
      </c>
      <c r="B4" s="1171"/>
      <c r="C4" s="1171"/>
      <c r="D4" s="1171"/>
      <c r="E4" s="1171"/>
      <c r="F4" s="1171"/>
      <c r="G4" s="1171"/>
      <c r="H4" s="1171"/>
    </row>
    <row r="5" spans="1:10" s="8" customFormat="1" ht="15.75" customHeight="1">
      <c r="A5" s="1137" t="s">
        <v>1650</v>
      </c>
      <c r="B5" s="1137"/>
      <c r="C5" s="1137"/>
      <c r="D5" s="1137"/>
      <c r="E5" s="1137"/>
      <c r="F5" s="1137"/>
      <c r="G5" s="1137"/>
      <c r="H5" s="1137"/>
    </row>
    <row r="6" spans="1:10" s="8" customFormat="1" ht="13.5" customHeight="1">
      <c r="A6" s="1171" t="s">
        <v>731</v>
      </c>
      <c r="B6" s="1171"/>
      <c r="C6" s="1171"/>
      <c r="D6" s="1171"/>
      <c r="E6" s="1171"/>
      <c r="F6" s="1171"/>
      <c r="G6" s="1171"/>
      <c r="H6" s="1171"/>
    </row>
    <row r="7" spans="1:10" s="67" customFormat="1" ht="8.4499999999999993" customHeight="1">
      <c r="A7" s="371"/>
      <c r="B7" s="383"/>
      <c r="C7" s="407"/>
      <c r="D7" s="408"/>
      <c r="E7" s="407"/>
      <c r="F7" s="408"/>
      <c r="G7" s="408"/>
      <c r="H7" s="354"/>
    </row>
    <row r="8" spans="1:10" s="356" customFormat="1" ht="22.5" customHeight="1">
      <c r="A8" s="374"/>
      <c r="B8" s="343">
        <v>2020</v>
      </c>
      <c r="C8" s="343">
        <v>2021</v>
      </c>
      <c r="D8" s="343">
        <v>2022</v>
      </c>
      <c r="E8" s="343">
        <v>2023</v>
      </c>
      <c r="F8" s="343">
        <v>2024</v>
      </c>
      <c r="G8" s="343"/>
      <c r="H8" s="409"/>
    </row>
    <row r="9" spans="1:10" s="391" customFormat="1" ht="10.5" customHeight="1">
      <c r="A9" s="103"/>
      <c r="B9" s="67"/>
      <c r="C9" s="67"/>
      <c r="D9" s="67"/>
      <c r="E9" s="67"/>
      <c r="F9" s="67"/>
      <c r="G9" s="67"/>
      <c r="H9" s="103"/>
      <c r="I9" s="317"/>
      <c r="J9" s="317"/>
    </row>
    <row r="10" spans="1:10" s="391" customFormat="1">
      <c r="A10" s="235" t="s">
        <v>531</v>
      </c>
      <c r="B10" s="410">
        <v>257324.185</v>
      </c>
      <c r="C10" s="410">
        <v>393340.098</v>
      </c>
      <c r="D10" s="410">
        <v>1069691.9129999999</v>
      </c>
      <c r="E10" s="358">
        <v>823728.78099999996</v>
      </c>
      <c r="F10" s="358">
        <v>1151703.2109999999</v>
      </c>
      <c r="G10" s="358"/>
      <c r="H10" s="235" t="s">
        <v>141</v>
      </c>
      <c r="I10" s="317"/>
      <c r="J10" s="317"/>
    </row>
    <row r="11" spans="1:10" s="391" customFormat="1">
      <c r="A11" s="103" t="s">
        <v>1559</v>
      </c>
      <c r="B11" s="369"/>
      <c r="C11" s="369"/>
      <c r="D11" s="369"/>
      <c r="E11" s="369"/>
      <c r="F11" s="369"/>
      <c r="G11" s="369"/>
      <c r="H11" s="103" t="s">
        <v>185</v>
      </c>
      <c r="I11" s="317"/>
      <c r="J11" s="317"/>
    </row>
    <row r="12" spans="1:10" s="391" customFormat="1" ht="25.5">
      <c r="A12" s="103" t="s">
        <v>406</v>
      </c>
      <c r="B12" s="369">
        <v>0</v>
      </c>
      <c r="C12" s="369">
        <v>0</v>
      </c>
      <c r="D12" s="369">
        <v>550.92999999999995</v>
      </c>
      <c r="E12" s="369">
        <v>19391.234</v>
      </c>
      <c r="F12" s="369">
        <v>17088.001</v>
      </c>
      <c r="G12" s="369"/>
      <c r="H12" s="103" t="s">
        <v>1606</v>
      </c>
      <c r="I12" s="317"/>
      <c r="J12" s="317"/>
    </row>
    <row r="13" spans="1:10" s="391" customFormat="1" ht="38.25">
      <c r="A13" s="103" t="s">
        <v>1612</v>
      </c>
      <c r="B13" s="334">
        <v>21578.125</v>
      </c>
      <c r="C13" s="334">
        <v>21100.126</v>
      </c>
      <c r="D13" s="334">
        <v>44808.483999999997</v>
      </c>
      <c r="E13" s="369">
        <v>27016.418000000001</v>
      </c>
      <c r="F13" s="369">
        <v>40228.832999999999</v>
      </c>
      <c r="G13" s="369"/>
      <c r="H13" s="103" t="s">
        <v>1549</v>
      </c>
    </row>
    <row r="14" spans="1:10" s="391" customFormat="1" ht="38.25">
      <c r="A14" s="103" t="s">
        <v>979</v>
      </c>
      <c r="B14" s="334">
        <v>27852.716</v>
      </c>
      <c r="C14" s="334">
        <v>28545.451000000001</v>
      </c>
      <c r="D14" s="334">
        <v>52777.656000000003</v>
      </c>
      <c r="E14" s="369">
        <v>50306.652000000002</v>
      </c>
      <c r="F14" s="369">
        <v>36806.714999999997</v>
      </c>
      <c r="G14" s="369"/>
      <c r="H14" s="103" t="s">
        <v>245</v>
      </c>
    </row>
    <row r="15" spans="1:10" s="391" customFormat="1" ht="25.5">
      <c r="A15" s="103" t="s">
        <v>1614</v>
      </c>
      <c r="B15" s="334">
        <v>1463.079</v>
      </c>
      <c r="C15" s="334">
        <v>2292.058</v>
      </c>
      <c r="D15" s="334">
        <v>15982.207</v>
      </c>
      <c r="E15" s="369">
        <v>13075.538</v>
      </c>
      <c r="F15" s="369">
        <v>17859.222000000002</v>
      </c>
      <c r="G15" s="369"/>
      <c r="H15" s="103" t="s">
        <v>1565</v>
      </c>
    </row>
    <row r="16" spans="1:10" s="391" customFormat="1" ht="25.5">
      <c r="A16" s="103" t="s">
        <v>1626</v>
      </c>
      <c r="B16" s="334">
        <v>247.29599999999999</v>
      </c>
      <c r="C16" s="334">
        <v>382.13400000000001</v>
      </c>
      <c r="D16" s="334">
        <v>482.28199999999998</v>
      </c>
      <c r="E16" s="369">
        <v>709.09799999999996</v>
      </c>
      <c r="F16" s="369">
        <v>477.70800000000003</v>
      </c>
      <c r="G16" s="369"/>
      <c r="H16" s="103" t="s">
        <v>266</v>
      </c>
      <c r="J16" s="103"/>
    </row>
    <row r="17" spans="1:13" s="391" customFormat="1">
      <c r="A17" s="103" t="s">
        <v>1651</v>
      </c>
      <c r="B17" s="334">
        <v>4709.277</v>
      </c>
      <c r="C17" s="334">
        <v>2435.35</v>
      </c>
      <c r="D17" s="334">
        <v>1774.222</v>
      </c>
      <c r="E17" s="369">
        <v>1490.723</v>
      </c>
      <c r="F17" s="369">
        <v>13648.63</v>
      </c>
      <c r="G17" s="369"/>
      <c r="H17" s="103" t="s">
        <v>1652</v>
      </c>
    </row>
    <row r="18" spans="1:13" s="391" customFormat="1" ht="25.5">
      <c r="A18" s="103" t="s">
        <v>1653</v>
      </c>
      <c r="B18" s="334">
        <v>4141.5990000000002</v>
      </c>
      <c r="C18" s="334">
        <v>4440.5360000000001</v>
      </c>
      <c r="D18" s="334">
        <v>28094.244999999999</v>
      </c>
      <c r="E18" s="369">
        <v>7426.5770000000002</v>
      </c>
      <c r="F18" s="369">
        <v>11131.668</v>
      </c>
      <c r="G18" s="369"/>
      <c r="H18" s="103" t="s">
        <v>1654</v>
      </c>
    </row>
    <row r="19" spans="1:13" s="391" customFormat="1" ht="25.5">
      <c r="A19" s="103" t="s">
        <v>411</v>
      </c>
      <c r="B19" s="334">
        <v>1319.14</v>
      </c>
      <c r="C19" s="334">
        <v>25562.734</v>
      </c>
      <c r="D19" s="334">
        <v>6329.0519999999997</v>
      </c>
      <c r="E19" s="369">
        <v>6085.6040000000003</v>
      </c>
      <c r="F19" s="369">
        <v>7326.0370000000003</v>
      </c>
      <c r="G19" s="369"/>
      <c r="H19" s="103" t="s">
        <v>326</v>
      </c>
    </row>
    <row r="20" spans="1:13" s="391" customFormat="1">
      <c r="A20" s="103" t="s">
        <v>412</v>
      </c>
      <c r="B20" s="334">
        <v>4201.8410000000003</v>
      </c>
      <c r="C20" s="334">
        <v>23636.984</v>
      </c>
      <c r="D20" s="334">
        <v>10719.707</v>
      </c>
      <c r="E20" s="369">
        <v>1784.5440000000001</v>
      </c>
      <c r="F20" s="369">
        <v>4686.3599999999997</v>
      </c>
      <c r="G20" s="369"/>
      <c r="H20" s="103" t="s">
        <v>329</v>
      </c>
    </row>
    <row r="21" spans="1:13" s="391" customFormat="1" ht="25.5">
      <c r="A21" s="103" t="s">
        <v>434</v>
      </c>
      <c r="B21" s="334">
        <v>29806.282999999999</v>
      </c>
      <c r="C21" s="334">
        <v>101978.53200000001</v>
      </c>
      <c r="D21" s="334">
        <v>86669.096999999994</v>
      </c>
      <c r="E21" s="369">
        <v>81044.735000000001</v>
      </c>
      <c r="F21" s="369">
        <v>64218.252</v>
      </c>
      <c r="G21" s="369"/>
      <c r="H21" s="103" t="s">
        <v>333</v>
      </c>
      <c r="M21" s="411"/>
    </row>
    <row r="22" spans="1:13" s="391" customFormat="1" ht="25.5">
      <c r="A22" s="103" t="s">
        <v>1645</v>
      </c>
      <c r="B22" s="334">
        <v>2061.0680000000002</v>
      </c>
      <c r="C22" s="334">
        <v>2484.58</v>
      </c>
      <c r="D22" s="334">
        <v>4416.3530000000001</v>
      </c>
      <c r="E22" s="369">
        <v>2432.27</v>
      </c>
      <c r="F22" s="369">
        <v>6277.5929999999998</v>
      </c>
      <c r="G22" s="369"/>
      <c r="H22" s="103" t="s">
        <v>337</v>
      </c>
    </row>
    <row r="23" spans="1:13" s="391" customFormat="1" ht="63.75">
      <c r="A23" s="191" t="s">
        <v>1655</v>
      </c>
      <c r="B23" s="334">
        <v>4.8280000000000003</v>
      </c>
      <c r="C23" s="334">
        <v>10.127000000000001</v>
      </c>
      <c r="D23" s="334">
        <v>1187.6559999999999</v>
      </c>
      <c r="E23" s="369">
        <v>247.672</v>
      </c>
      <c r="F23" s="369">
        <v>23903.543000000001</v>
      </c>
      <c r="G23" s="369"/>
      <c r="H23" s="103" t="s">
        <v>1656</v>
      </c>
    </row>
    <row r="24" spans="1:13" s="391" customFormat="1" ht="51">
      <c r="A24" s="103" t="s">
        <v>1617</v>
      </c>
      <c r="B24" s="334">
        <v>50388.08</v>
      </c>
      <c r="C24" s="334">
        <v>50945.648000000001</v>
      </c>
      <c r="D24" s="334">
        <v>86799.604999999996</v>
      </c>
      <c r="E24" s="369">
        <v>41001.99</v>
      </c>
      <c r="F24" s="369">
        <v>37380.712</v>
      </c>
      <c r="G24" s="369"/>
      <c r="H24" s="103" t="s">
        <v>1618</v>
      </c>
    </row>
    <row r="25" spans="1:13" s="391" customFormat="1" ht="38.25">
      <c r="A25" s="103" t="s">
        <v>1657</v>
      </c>
      <c r="B25" s="334">
        <v>205.94800000000001</v>
      </c>
      <c r="C25" s="334">
        <v>122.14400000000001</v>
      </c>
      <c r="D25" s="334">
        <v>52369.415999999997</v>
      </c>
      <c r="E25" s="369">
        <v>28546.793000000001</v>
      </c>
      <c r="F25" s="369">
        <v>58312.21</v>
      </c>
      <c r="G25" s="369"/>
      <c r="H25" s="103" t="s">
        <v>1658</v>
      </c>
    </row>
    <row r="26" spans="1:13" s="391" customFormat="1" ht="25.5">
      <c r="A26" s="103" t="s">
        <v>1659</v>
      </c>
      <c r="B26" s="334">
        <v>573.56100000000004</v>
      </c>
      <c r="C26" s="334">
        <v>972.59400000000005</v>
      </c>
      <c r="D26" s="334">
        <v>6928.8990000000003</v>
      </c>
      <c r="E26" s="369">
        <v>3513.0790000000002</v>
      </c>
      <c r="F26" s="369">
        <v>2515</v>
      </c>
      <c r="G26" s="369"/>
      <c r="H26" s="103" t="s">
        <v>286</v>
      </c>
    </row>
    <row r="27" spans="1:13" ht="25.5">
      <c r="A27" s="67" t="s">
        <v>682</v>
      </c>
      <c r="B27" s="334">
        <v>582.90599999999995</v>
      </c>
      <c r="C27" s="334">
        <v>5882.5910000000003</v>
      </c>
      <c r="D27" s="334">
        <v>60589.711000000003</v>
      </c>
      <c r="E27" s="369">
        <v>36870.154000000002</v>
      </c>
      <c r="F27" s="369">
        <v>150058.04699999999</v>
      </c>
      <c r="G27" s="369"/>
      <c r="H27" s="103" t="s">
        <v>316</v>
      </c>
    </row>
    <row r="28" spans="1:13" s="413" customFormat="1" ht="38.25">
      <c r="A28" s="359" t="s">
        <v>1591</v>
      </c>
      <c r="B28" s="412">
        <v>3721.6959999999999</v>
      </c>
      <c r="C28" s="412">
        <v>2126.4740000000002</v>
      </c>
      <c r="D28" s="412">
        <v>57786.377999999997</v>
      </c>
      <c r="E28" s="369">
        <v>174727.576</v>
      </c>
      <c r="F28" s="369">
        <v>193924.73300000001</v>
      </c>
      <c r="G28" s="369"/>
      <c r="H28" s="360" t="s">
        <v>1592</v>
      </c>
    </row>
    <row r="29" spans="1:13" ht="63.75">
      <c r="A29" s="103" t="s">
        <v>1619</v>
      </c>
      <c r="B29" s="334">
        <v>8600.7579999999998</v>
      </c>
      <c r="C29" s="334">
        <v>5784.3630000000003</v>
      </c>
      <c r="D29" s="334">
        <v>27250.04</v>
      </c>
      <c r="E29" s="369">
        <v>59991.771000000001</v>
      </c>
      <c r="F29" s="369">
        <v>64832.394</v>
      </c>
      <c r="G29" s="369"/>
      <c r="H29" s="103" t="s">
        <v>1607</v>
      </c>
    </row>
    <row r="30" spans="1:13" ht="51">
      <c r="A30" s="67" t="s">
        <v>1660</v>
      </c>
      <c r="B30" s="334">
        <v>13451.351000000001</v>
      </c>
      <c r="C30" s="334">
        <v>10098.293</v>
      </c>
      <c r="D30" s="334">
        <v>3120.924</v>
      </c>
      <c r="E30" s="369">
        <v>369.86599999999999</v>
      </c>
      <c r="F30" s="369">
        <v>5518.9660000000003</v>
      </c>
      <c r="G30" s="369"/>
      <c r="H30" s="103" t="s">
        <v>1661</v>
      </c>
    </row>
    <row r="31" spans="1:13" ht="25.5">
      <c r="A31" s="67" t="s">
        <v>1581</v>
      </c>
      <c r="B31" s="334">
        <v>1931.7829999999999</v>
      </c>
      <c r="C31" s="334">
        <v>1465.3409999999999</v>
      </c>
      <c r="D31" s="334">
        <v>4414.0659999999998</v>
      </c>
      <c r="E31" s="369">
        <v>5012.6390000000001</v>
      </c>
      <c r="F31" s="369">
        <v>4475.4059999999999</v>
      </c>
      <c r="G31" s="369"/>
      <c r="H31" s="103" t="s">
        <v>1582</v>
      </c>
    </row>
    <row r="32" spans="1:13" s="391" customFormat="1">
      <c r="A32" s="246"/>
      <c r="B32" s="246"/>
      <c r="C32" s="246"/>
      <c r="D32" s="246"/>
      <c r="E32" s="246"/>
      <c r="F32" s="246"/>
      <c r="G32" s="246"/>
      <c r="H32" s="246"/>
    </row>
    <row r="33" spans="1:8" s="391" customFormat="1" ht="9" customHeight="1">
      <c r="A33" s="103"/>
      <c r="B33" s="317"/>
      <c r="C33" s="317"/>
      <c r="D33" s="317"/>
      <c r="E33" s="103"/>
      <c r="F33" s="317"/>
      <c r="G33" s="317"/>
      <c r="H33" s="317"/>
    </row>
    <row r="34" spans="1:8" ht="14.25" customHeight="1">
      <c r="A34" s="103"/>
      <c r="H34" s="361"/>
    </row>
    <row r="35" spans="1:8" ht="14.25" customHeight="1">
      <c r="A35" s="103"/>
      <c r="H35" s="317"/>
    </row>
    <row r="36" spans="1:8" ht="14.25" customHeight="1">
      <c r="A36" s="103"/>
      <c r="H36" s="317"/>
    </row>
    <row r="37" spans="1:8" ht="14.25" customHeight="1">
      <c r="A37" s="103"/>
      <c r="D37" s="414"/>
      <c r="H37" s="317"/>
    </row>
    <row r="38" spans="1:8" ht="14.25" customHeight="1">
      <c r="A38" s="103"/>
      <c r="H38" s="317"/>
    </row>
    <row r="39" spans="1:8" ht="14.25" customHeight="1">
      <c r="A39" s="103"/>
      <c r="H39" s="317"/>
    </row>
    <row r="40" spans="1:8" ht="14.25" customHeight="1">
      <c r="A40" s="103"/>
      <c r="H40" s="317"/>
    </row>
    <row r="41" spans="1:8" ht="14.25" customHeight="1">
      <c r="B41" s="393"/>
      <c r="C41" s="8"/>
      <c r="D41" s="8"/>
      <c r="E41" s="8"/>
      <c r="F41" s="8"/>
      <c r="G41" s="8"/>
    </row>
    <row r="42" spans="1:8" ht="14.25" customHeight="1">
      <c r="A42" s="103"/>
      <c r="H42" s="317"/>
    </row>
    <row r="43" spans="1:8" ht="14.25" customHeight="1">
      <c r="A43" s="323"/>
      <c r="B43" s="323"/>
      <c r="C43" s="415"/>
      <c r="D43" s="415"/>
      <c r="E43" s="415"/>
      <c r="F43" s="415"/>
      <c r="G43" s="415"/>
      <c r="H43" s="323"/>
    </row>
    <row r="44" spans="1:8" ht="14.25" customHeight="1">
      <c r="A44" s="103"/>
      <c r="H44" s="317"/>
    </row>
    <row r="45" spans="1:8" ht="14.25" customHeight="1">
      <c r="A45" s="103"/>
      <c r="H45" s="317"/>
    </row>
    <row r="46" spans="1:8" ht="14.25" customHeight="1">
      <c r="A46" s="103"/>
      <c r="H46" s="317"/>
    </row>
    <row r="47" spans="1:8" ht="14.25" customHeight="1">
      <c r="A47" s="103"/>
      <c r="B47" s="393"/>
      <c r="H47" s="317"/>
    </row>
    <row r="48" spans="1:8" ht="14.25" customHeight="1">
      <c r="A48" s="103"/>
      <c r="H48" s="317"/>
    </row>
    <row r="49" spans="1:8" ht="14.25" customHeight="1">
      <c r="A49" s="103"/>
      <c r="H49" s="317"/>
    </row>
    <row r="50" spans="1:8" ht="14.25" customHeight="1">
      <c r="A50" s="103"/>
      <c r="H50" s="317"/>
    </row>
    <row r="51" spans="1:8" ht="14.25" customHeight="1">
      <c r="A51" s="103"/>
      <c r="H51" s="317"/>
    </row>
    <row r="52" spans="1:8" ht="14.25" customHeight="1">
      <c r="A52" s="103"/>
      <c r="H52" s="317"/>
    </row>
    <row r="53" spans="1:8" ht="14.25" customHeight="1">
      <c r="A53" s="103"/>
      <c r="H53" s="317"/>
    </row>
    <row r="54" spans="1:8" ht="14.25" customHeight="1">
      <c r="A54" s="103"/>
      <c r="H54" s="317"/>
    </row>
    <row r="55" spans="1:8" ht="14.25" customHeight="1">
      <c r="A55" s="103"/>
      <c r="H55" s="317"/>
    </row>
    <row r="56" spans="1:8" ht="14.25" customHeight="1">
      <c r="A56" s="103"/>
      <c r="H56" s="317"/>
    </row>
    <row r="57" spans="1:8" ht="14.25" customHeight="1">
      <c r="A57" s="103"/>
      <c r="H57" s="317"/>
    </row>
    <row r="58" spans="1:8" ht="14.25" customHeight="1">
      <c r="A58" s="103"/>
      <c r="H58" s="317"/>
    </row>
    <row r="59" spans="1:8" ht="14.25" customHeight="1">
      <c r="A59" s="103"/>
      <c r="H59" s="316"/>
    </row>
  </sheetData>
  <mergeCells count="4">
    <mergeCell ref="A3:H3"/>
    <mergeCell ref="A4:H4"/>
    <mergeCell ref="A5:H5"/>
    <mergeCell ref="A6:H6"/>
  </mergeCells>
  <hyperlinks>
    <hyperlink ref="A1" location="Содержание!A1" display="Мазмуну" xr:uid="{42158775-A583-4F53-B5F7-3045925386D8}"/>
  </hyperlinks>
  <pageMargins left="0.78740157480314965" right="0.78740157480314965" top="0.78740157480314965" bottom="0.78740157480314965" header="0.51181102362204722" footer="0.51181102362204722"/>
  <pageSetup paperSize="9" scale="84" firstPageNumber="67" orientation="portrait" useFirstPageNumber="1"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15AFE-2A59-4446-A7FD-C5E6A70FF947}">
  <dimension ref="A1:L46"/>
  <sheetViews>
    <sheetView zoomScale="90" zoomScaleNormal="90" zoomScaleSheetLayoutView="100" workbookViewId="0">
      <selection activeCell="D37" sqref="D37"/>
    </sheetView>
  </sheetViews>
  <sheetFormatPr defaultColWidth="9.140625" defaultRowHeight="12.75"/>
  <cols>
    <col min="1" max="1" width="22.5703125" style="67" customWidth="1"/>
    <col min="2" max="2" width="10.7109375" style="317" customWidth="1"/>
    <col min="3" max="3" width="11.28515625" style="331" customWidth="1"/>
    <col min="4" max="5" width="11.42578125" style="67" customWidth="1"/>
    <col min="6" max="6" width="11.28515625" style="67" customWidth="1"/>
    <col min="7" max="7" width="1" style="67" customWidth="1"/>
    <col min="8" max="8" width="23.28515625" style="67" customWidth="1"/>
    <col min="9" max="9" width="11.42578125" style="67" customWidth="1"/>
    <col min="10" max="10" width="9.140625" style="67"/>
    <col min="11" max="11" width="11.85546875" style="67" bestFit="1" customWidth="1"/>
    <col min="12" max="16384" width="9.140625" style="67"/>
  </cols>
  <sheetData>
    <row r="1" spans="1:12" s="571" customFormat="1">
      <c r="A1" s="296" t="s">
        <v>1161</v>
      </c>
      <c r="B1" s="570"/>
      <c r="C1" s="570"/>
      <c r="D1" s="570"/>
      <c r="E1" s="570"/>
    </row>
    <row r="3" spans="1:12" s="8" customFormat="1" ht="17.25" customHeight="1">
      <c r="A3" s="1144" t="s">
        <v>1662</v>
      </c>
      <c r="B3" s="1144"/>
      <c r="C3" s="1144"/>
      <c r="D3" s="1144"/>
      <c r="E3" s="1144"/>
      <c r="F3" s="1144"/>
      <c r="G3" s="1144"/>
      <c r="H3" s="1144"/>
    </row>
    <row r="4" spans="1:12" s="8" customFormat="1" ht="13.5" customHeight="1">
      <c r="A4" s="1171" t="s">
        <v>897</v>
      </c>
      <c r="B4" s="1171"/>
      <c r="C4" s="1171"/>
      <c r="D4" s="1171"/>
      <c r="E4" s="1171"/>
      <c r="F4" s="1171"/>
      <c r="G4" s="1171"/>
      <c r="H4" s="1171"/>
    </row>
    <row r="5" spans="1:12" s="8" customFormat="1" ht="16.5" customHeight="1">
      <c r="A5" s="1137" t="s">
        <v>1663</v>
      </c>
      <c r="B5" s="1137"/>
      <c r="C5" s="1137"/>
      <c r="D5" s="1137"/>
      <c r="E5" s="1137"/>
      <c r="F5" s="1137"/>
      <c r="G5" s="1137"/>
      <c r="H5" s="1137"/>
    </row>
    <row r="6" spans="1:12" s="8" customFormat="1" ht="13.5" customHeight="1">
      <c r="A6" s="1171" t="s">
        <v>731</v>
      </c>
      <c r="B6" s="1171"/>
      <c r="C6" s="1171"/>
      <c r="D6" s="1171"/>
      <c r="E6" s="1171"/>
      <c r="F6" s="1171"/>
      <c r="G6" s="1171"/>
      <c r="H6" s="1171"/>
    </row>
    <row r="7" spans="1:12" ht="12" customHeight="1">
      <c r="A7" s="371"/>
      <c r="B7" s="383"/>
      <c r="C7" s="416"/>
      <c r="D7" s="354"/>
      <c r="E7" s="373"/>
      <c r="F7" s="354"/>
      <c r="G7" s="354"/>
      <c r="H7" s="354"/>
    </row>
    <row r="8" spans="1:12" s="403" customFormat="1" ht="20.25" customHeight="1">
      <c r="A8" s="402"/>
      <c r="B8" s="329">
        <v>2020</v>
      </c>
      <c r="C8" s="329">
        <v>2021</v>
      </c>
      <c r="D8" s="329">
        <v>2022</v>
      </c>
      <c r="E8" s="329">
        <v>2023</v>
      </c>
      <c r="F8" s="329">
        <v>2024</v>
      </c>
      <c r="G8" s="329"/>
      <c r="H8" s="402"/>
    </row>
    <row r="9" spans="1:12" s="393" customFormat="1" ht="6" customHeight="1">
      <c r="A9" s="103"/>
      <c r="B9" s="67"/>
      <c r="C9" s="67"/>
      <c r="D9" s="67"/>
      <c r="E9" s="67"/>
      <c r="F9" s="67"/>
      <c r="G9" s="67"/>
      <c r="H9" s="103"/>
    </row>
    <row r="10" spans="1:12" s="393" customFormat="1">
      <c r="A10" s="235" t="s">
        <v>739</v>
      </c>
      <c r="B10" s="410">
        <v>1319903.9410000001</v>
      </c>
      <c r="C10" s="410">
        <v>1911522.348</v>
      </c>
      <c r="D10" s="410">
        <v>2406031.679</v>
      </c>
      <c r="E10" s="358">
        <v>2282845.8429999999</v>
      </c>
      <c r="F10" s="358">
        <v>2739838.99</v>
      </c>
      <c r="G10" s="358"/>
      <c r="H10" s="235" t="s">
        <v>141</v>
      </c>
      <c r="I10" s="382"/>
    </row>
    <row r="11" spans="1:12" s="393" customFormat="1">
      <c r="A11" s="103" t="s">
        <v>1547</v>
      </c>
      <c r="B11" s="67"/>
      <c r="C11" s="347"/>
      <c r="D11" s="347"/>
      <c r="E11" s="369"/>
      <c r="F11" s="369"/>
      <c r="G11" s="369"/>
      <c r="H11" s="103" t="s">
        <v>185</v>
      </c>
      <c r="L11" s="411"/>
    </row>
    <row r="12" spans="1:12" s="393" customFormat="1" ht="25.5">
      <c r="A12" s="103" t="s">
        <v>406</v>
      </c>
      <c r="B12" s="369">
        <v>7756.1059999999998</v>
      </c>
      <c r="C12" s="347">
        <v>10989.851000000001</v>
      </c>
      <c r="D12" s="347">
        <v>16450.598000000002</v>
      </c>
      <c r="E12" s="369">
        <v>13803.424000000001</v>
      </c>
      <c r="F12" s="369">
        <v>20964.027999999998</v>
      </c>
      <c r="G12" s="369"/>
      <c r="H12" s="103" t="s">
        <v>1606</v>
      </c>
      <c r="K12" s="417"/>
      <c r="L12" s="411"/>
    </row>
    <row r="13" spans="1:12" s="393" customFormat="1" ht="54" customHeight="1">
      <c r="A13" s="103" t="s">
        <v>1570</v>
      </c>
      <c r="B13" s="369">
        <v>36525.192000000003</v>
      </c>
      <c r="C13" s="347">
        <v>45535.07</v>
      </c>
      <c r="D13" s="347">
        <v>52037.389000000003</v>
      </c>
      <c r="E13" s="369">
        <v>53067.917000000001</v>
      </c>
      <c r="F13" s="369">
        <v>50090.250999999997</v>
      </c>
      <c r="G13" s="369"/>
      <c r="H13" s="103" t="s">
        <v>1664</v>
      </c>
      <c r="I13" s="67"/>
      <c r="J13" s="67"/>
      <c r="K13" s="67"/>
    </row>
    <row r="14" spans="1:12" s="393" customFormat="1" ht="25.5">
      <c r="A14" s="310" t="s">
        <v>643</v>
      </c>
      <c r="B14" s="369">
        <v>9827.8739999999998</v>
      </c>
      <c r="C14" s="347">
        <v>17730.419999999998</v>
      </c>
      <c r="D14" s="347">
        <v>15212.232</v>
      </c>
      <c r="E14" s="369">
        <v>36535.942999999999</v>
      </c>
      <c r="F14" s="369">
        <v>42948.911999999997</v>
      </c>
      <c r="G14" s="369"/>
      <c r="H14" s="103" t="s">
        <v>1562</v>
      </c>
      <c r="I14" s="67"/>
      <c r="J14" s="67"/>
      <c r="K14" s="418"/>
    </row>
    <row r="15" spans="1:12" s="393" customFormat="1" ht="25.5">
      <c r="A15" s="103" t="s">
        <v>407</v>
      </c>
      <c r="B15" s="369">
        <v>24754.278999999999</v>
      </c>
      <c r="C15" s="347">
        <v>33702.79</v>
      </c>
      <c r="D15" s="347">
        <v>33122.387999999999</v>
      </c>
      <c r="E15" s="369">
        <v>43102.690999999999</v>
      </c>
      <c r="F15" s="369">
        <v>59666.642999999996</v>
      </c>
      <c r="G15" s="369"/>
      <c r="H15" s="103" t="s">
        <v>258</v>
      </c>
      <c r="I15" s="139"/>
      <c r="J15" s="67"/>
      <c r="K15" s="67"/>
    </row>
    <row r="16" spans="1:12" s="393" customFormat="1" ht="38.25">
      <c r="A16" s="103" t="s">
        <v>1665</v>
      </c>
      <c r="B16" s="369">
        <v>35653.705999999998</v>
      </c>
      <c r="C16" s="347">
        <v>51170.68</v>
      </c>
      <c r="D16" s="347">
        <v>78337.245999999999</v>
      </c>
      <c r="E16" s="369">
        <v>51769.446000000004</v>
      </c>
      <c r="F16" s="369">
        <v>58026.127</v>
      </c>
      <c r="G16" s="369"/>
      <c r="H16" s="103" t="s">
        <v>1666</v>
      </c>
      <c r="I16" s="67"/>
      <c r="J16" s="67"/>
      <c r="K16" s="67"/>
    </row>
    <row r="17" spans="1:11" s="393" customFormat="1" ht="38.25">
      <c r="A17" s="103" t="s">
        <v>1553</v>
      </c>
      <c r="B17" s="369">
        <v>18045.725999999999</v>
      </c>
      <c r="C17" s="347">
        <v>27609.011999999999</v>
      </c>
      <c r="D17" s="347">
        <v>37411.375</v>
      </c>
      <c r="E17" s="369">
        <v>23197.366000000002</v>
      </c>
      <c r="F17" s="369">
        <v>26214.406999999999</v>
      </c>
      <c r="G17" s="369"/>
      <c r="H17" s="103" t="s">
        <v>1554</v>
      </c>
      <c r="I17" s="67"/>
      <c r="J17" s="67"/>
      <c r="K17" s="67"/>
    </row>
    <row r="18" spans="1:11" s="393" customFormat="1" ht="25.5">
      <c r="A18" s="103" t="s">
        <v>1667</v>
      </c>
      <c r="B18" s="369">
        <v>35584.167000000001</v>
      </c>
      <c r="C18" s="347">
        <v>31475.366000000002</v>
      </c>
      <c r="D18" s="347">
        <v>42901.351000000002</v>
      </c>
      <c r="E18" s="369">
        <v>29186.35</v>
      </c>
      <c r="F18" s="369">
        <v>40216.980000000003</v>
      </c>
      <c r="G18" s="369"/>
      <c r="H18" s="103" t="s">
        <v>219</v>
      </c>
      <c r="I18" s="139"/>
      <c r="J18" s="139"/>
      <c r="K18" s="139"/>
    </row>
    <row r="19" spans="1:11" s="393" customFormat="1" ht="25.5">
      <c r="A19" s="103" t="s">
        <v>1581</v>
      </c>
      <c r="B19" s="369">
        <v>419766.52500000002</v>
      </c>
      <c r="C19" s="347">
        <v>775012.26599999995</v>
      </c>
      <c r="D19" s="347">
        <v>887187.86899999995</v>
      </c>
      <c r="E19" s="369">
        <v>769722.67299999995</v>
      </c>
      <c r="F19" s="369">
        <v>1057103.889</v>
      </c>
      <c r="G19" s="369"/>
      <c r="H19" s="103" t="s">
        <v>1608</v>
      </c>
      <c r="I19" s="67"/>
      <c r="J19" s="67"/>
      <c r="K19" s="67"/>
    </row>
    <row r="20" spans="1:11" s="393" customFormat="1" ht="25.5">
      <c r="A20" s="103" t="s">
        <v>1668</v>
      </c>
      <c r="B20" s="369">
        <v>21452.350999999999</v>
      </c>
      <c r="C20" s="347">
        <v>22565.322</v>
      </c>
      <c r="D20" s="347">
        <v>19778.502</v>
      </c>
      <c r="E20" s="369">
        <v>22000.231</v>
      </c>
      <c r="F20" s="369">
        <v>23861.538</v>
      </c>
      <c r="G20" s="369"/>
      <c r="H20" s="103" t="s">
        <v>1669</v>
      </c>
      <c r="I20" s="67"/>
      <c r="J20" s="67"/>
      <c r="K20" s="67"/>
    </row>
    <row r="21" spans="1:11" s="393" customFormat="1" ht="51">
      <c r="A21" s="310" t="s">
        <v>1670</v>
      </c>
      <c r="B21" s="369">
        <v>18942.830000000002</v>
      </c>
      <c r="C21" s="347">
        <v>23959.829000000002</v>
      </c>
      <c r="D21" s="347">
        <v>30137.493999999999</v>
      </c>
      <c r="E21" s="369">
        <v>33545.275999999998</v>
      </c>
      <c r="F21" s="369">
        <v>29758.083999999999</v>
      </c>
      <c r="G21" s="369"/>
      <c r="H21" s="310" t="s">
        <v>1671</v>
      </c>
      <c r="I21" s="67"/>
      <c r="J21" s="67"/>
      <c r="K21" s="67"/>
    </row>
    <row r="22" spans="1:11" s="393" customFormat="1" ht="25.5">
      <c r="A22" s="103" t="s">
        <v>1672</v>
      </c>
      <c r="B22" s="369">
        <v>16306.912</v>
      </c>
      <c r="C22" s="347">
        <v>16820.97</v>
      </c>
      <c r="D22" s="347">
        <v>19307.003000000001</v>
      </c>
      <c r="E22" s="369">
        <v>16283.54</v>
      </c>
      <c r="F22" s="369">
        <v>35113.347999999998</v>
      </c>
      <c r="G22" s="369"/>
      <c r="H22" s="103" t="s">
        <v>1673</v>
      </c>
      <c r="I22" s="67"/>
      <c r="J22" s="67"/>
      <c r="K22" s="67"/>
    </row>
    <row r="23" spans="1:11" s="393" customFormat="1">
      <c r="A23" s="103" t="s">
        <v>672</v>
      </c>
      <c r="B23" s="369">
        <v>17747.024000000001</v>
      </c>
      <c r="C23" s="347">
        <v>23114.294999999998</v>
      </c>
      <c r="D23" s="347">
        <v>40008.269999999997</v>
      </c>
      <c r="E23" s="369">
        <v>36247.584000000003</v>
      </c>
      <c r="F23" s="369">
        <v>26242.579000000002</v>
      </c>
      <c r="G23" s="369"/>
      <c r="H23" s="103" t="s">
        <v>186</v>
      </c>
      <c r="I23" s="139"/>
      <c r="J23" s="103"/>
      <c r="K23" s="67"/>
    </row>
    <row r="24" spans="1:11" s="393" customFormat="1" ht="25.5">
      <c r="A24" s="419" t="s">
        <v>873</v>
      </c>
      <c r="B24" s="369">
        <v>34452.807999999997</v>
      </c>
      <c r="C24" s="347">
        <v>48550.631000000001</v>
      </c>
      <c r="D24" s="347">
        <v>57158.13</v>
      </c>
      <c r="E24" s="369">
        <v>51359.605000000003</v>
      </c>
      <c r="F24" s="369">
        <v>59287.521000000001</v>
      </c>
      <c r="G24" s="369"/>
      <c r="H24" s="103" t="s">
        <v>1565</v>
      </c>
      <c r="I24" s="317"/>
      <c r="J24" s="67"/>
      <c r="K24" s="67"/>
    </row>
    <row r="25" spans="1:11" s="393" customFormat="1" ht="38.25">
      <c r="A25" s="103" t="s">
        <v>956</v>
      </c>
      <c r="B25" s="369">
        <v>50656.54</v>
      </c>
      <c r="C25" s="347">
        <v>71264.375</v>
      </c>
      <c r="D25" s="347">
        <v>85565.028000000006</v>
      </c>
      <c r="E25" s="369">
        <v>64741.103000000003</v>
      </c>
      <c r="F25" s="369">
        <v>79712.343999999997</v>
      </c>
      <c r="G25" s="369"/>
      <c r="H25" s="103" t="s">
        <v>291</v>
      </c>
      <c r="I25" s="67"/>
      <c r="J25" s="67"/>
      <c r="K25" s="67"/>
    </row>
    <row r="26" spans="1:11" s="393" customFormat="1" ht="38.25">
      <c r="A26" s="103" t="s">
        <v>1615</v>
      </c>
      <c r="B26" s="369">
        <v>23628.542000000001</v>
      </c>
      <c r="C26" s="347">
        <v>32883.561999999998</v>
      </c>
      <c r="D26" s="347">
        <v>37947.377999999997</v>
      </c>
      <c r="E26" s="369">
        <v>32227.839</v>
      </c>
      <c r="F26" s="369">
        <v>30309.023000000001</v>
      </c>
      <c r="G26" s="369"/>
      <c r="H26" s="103" t="s">
        <v>1674</v>
      </c>
      <c r="I26" s="317"/>
      <c r="J26" s="317"/>
      <c r="K26" s="317"/>
    </row>
    <row r="27" spans="1:11" s="393" customFormat="1" ht="25.5">
      <c r="A27" s="103" t="s">
        <v>1675</v>
      </c>
      <c r="B27" s="369">
        <v>11479.976000000001</v>
      </c>
      <c r="C27" s="347">
        <v>11912.99</v>
      </c>
      <c r="D27" s="347">
        <v>6932.8580000000002</v>
      </c>
      <c r="E27" s="369">
        <v>6693.0060000000003</v>
      </c>
      <c r="F27" s="369">
        <v>9701.5910000000003</v>
      </c>
      <c r="G27" s="369"/>
      <c r="H27" s="103" t="s">
        <v>324</v>
      </c>
      <c r="I27" s="67"/>
      <c r="J27" s="67"/>
      <c r="K27" s="67"/>
    </row>
    <row r="28" spans="1:11" s="393" customFormat="1">
      <c r="A28" s="103" t="s">
        <v>412</v>
      </c>
      <c r="B28" s="369">
        <v>119669.91800000001</v>
      </c>
      <c r="C28" s="347">
        <v>149818.76800000001</v>
      </c>
      <c r="D28" s="347">
        <v>211255.72500000001</v>
      </c>
      <c r="E28" s="369">
        <v>243147.16800000001</v>
      </c>
      <c r="F28" s="369">
        <v>351449.63400000002</v>
      </c>
      <c r="G28" s="369"/>
      <c r="H28" s="103" t="s">
        <v>329</v>
      </c>
      <c r="I28" s="8"/>
      <c r="J28" s="67"/>
      <c r="K28" s="67"/>
    </row>
    <row r="29" spans="1:11" s="413" customFormat="1" ht="45" customHeight="1">
      <c r="A29" s="359" t="s">
        <v>1591</v>
      </c>
      <c r="B29" s="412">
        <v>36271.949000000001</v>
      </c>
      <c r="C29" s="412">
        <v>56992.213000000003</v>
      </c>
      <c r="D29" s="412">
        <v>57265.96</v>
      </c>
      <c r="E29" s="369">
        <v>61426.652999999998</v>
      </c>
      <c r="F29" s="369">
        <v>53621.841999999997</v>
      </c>
      <c r="G29" s="369"/>
      <c r="H29" s="360" t="s">
        <v>1592</v>
      </c>
    </row>
    <row r="30" spans="1:11" s="393" customFormat="1" ht="63.75">
      <c r="A30" s="103" t="s">
        <v>1676</v>
      </c>
      <c r="B30" s="369">
        <v>23730.207999999999</v>
      </c>
      <c r="C30" s="347">
        <v>29475.545999999998</v>
      </c>
      <c r="D30" s="347">
        <v>27159.858</v>
      </c>
      <c r="E30" s="369">
        <v>36400.142999999996</v>
      </c>
      <c r="F30" s="369">
        <v>131821.29800000001</v>
      </c>
      <c r="G30" s="369"/>
      <c r="H30" s="103" t="s">
        <v>1607</v>
      </c>
      <c r="I30" s="67"/>
      <c r="J30" s="67"/>
      <c r="K30" s="67"/>
    </row>
    <row r="31" spans="1:11" s="393" customFormat="1" ht="76.5">
      <c r="A31" s="310" t="s">
        <v>1566</v>
      </c>
      <c r="B31" s="369">
        <v>41549.457999999999</v>
      </c>
      <c r="C31" s="404">
        <v>79838.434999999998</v>
      </c>
      <c r="D31" s="404">
        <v>108273.287</v>
      </c>
      <c r="E31" s="369">
        <v>155422.84299999999</v>
      </c>
      <c r="F31" s="369">
        <v>61388.112000000001</v>
      </c>
      <c r="G31" s="369"/>
      <c r="H31" s="103" t="s">
        <v>1567</v>
      </c>
      <c r="I31" s="67"/>
      <c r="J31" s="67"/>
      <c r="K31" s="67"/>
    </row>
    <row r="32" spans="1:11" s="393" customFormat="1">
      <c r="A32" s="246"/>
      <c r="B32" s="420"/>
      <c r="C32" s="421"/>
      <c r="D32" s="421"/>
      <c r="E32" s="99"/>
      <c r="F32" s="421"/>
      <c r="G32" s="421"/>
      <c r="H32" s="422"/>
      <c r="I32" s="67"/>
      <c r="J32" s="67"/>
      <c r="K32" s="67"/>
    </row>
    <row r="33" spans="1:8" s="393" customFormat="1" ht="12" customHeight="1">
      <c r="A33" s="103"/>
      <c r="B33" s="317"/>
      <c r="C33" s="331"/>
      <c r="D33" s="67"/>
      <c r="E33" s="67"/>
      <c r="F33" s="67"/>
      <c r="G33" s="67"/>
      <c r="H33" s="316"/>
    </row>
    <row r="34" spans="1:8" s="393" customFormat="1" ht="12" customHeight="1">
      <c r="A34" s="323"/>
      <c r="B34" s="323"/>
      <c r="C34" s="423"/>
      <c r="D34" s="323"/>
      <c r="E34" s="323"/>
      <c r="F34" s="323"/>
      <c r="G34" s="323"/>
      <c r="H34" s="323"/>
    </row>
    <row r="35" spans="1:8" s="393" customFormat="1">
      <c r="B35" s="317"/>
      <c r="C35" s="331"/>
      <c r="D35" s="67"/>
      <c r="E35" s="67"/>
      <c r="F35" s="67"/>
      <c r="G35" s="67"/>
    </row>
    <row r="36" spans="1:8" s="393" customFormat="1">
      <c r="B36" s="317"/>
      <c r="C36" s="331"/>
      <c r="D36" s="67"/>
      <c r="E36" s="67"/>
      <c r="F36" s="67"/>
      <c r="G36" s="67"/>
    </row>
    <row r="37" spans="1:8" s="393" customFormat="1">
      <c r="B37" s="317"/>
      <c r="D37" s="353"/>
      <c r="E37" s="67"/>
      <c r="F37" s="67"/>
      <c r="G37" s="67"/>
    </row>
    <row r="38" spans="1:8" s="393" customFormat="1">
      <c r="B38" s="317"/>
      <c r="C38" s="331"/>
      <c r="D38" s="67"/>
      <c r="E38" s="67"/>
      <c r="F38" s="67"/>
      <c r="G38" s="67"/>
    </row>
    <row r="39" spans="1:8" s="393" customFormat="1">
      <c r="B39" s="317"/>
      <c r="C39" s="331"/>
      <c r="D39" s="67"/>
      <c r="E39" s="67"/>
      <c r="F39" s="67"/>
      <c r="G39" s="67"/>
    </row>
    <row r="40" spans="1:8" s="393" customFormat="1">
      <c r="B40" s="317"/>
      <c r="C40" s="331"/>
      <c r="D40" s="67"/>
      <c r="E40" s="67"/>
      <c r="F40" s="67"/>
      <c r="G40" s="67"/>
    </row>
    <row r="41" spans="1:8" s="393" customFormat="1">
      <c r="B41" s="317"/>
      <c r="C41" s="331"/>
      <c r="D41" s="67"/>
      <c r="E41" s="67"/>
      <c r="F41" s="67"/>
      <c r="G41" s="67"/>
    </row>
    <row r="42" spans="1:8" s="393" customFormat="1">
      <c r="B42" s="317"/>
      <c r="C42" s="331"/>
      <c r="D42" s="67"/>
      <c r="E42" s="67"/>
      <c r="F42" s="67"/>
      <c r="G42" s="67"/>
    </row>
    <row r="43" spans="1:8" s="393" customFormat="1">
      <c r="B43" s="317"/>
      <c r="C43" s="331"/>
      <c r="D43" s="67"/>
      <c r="E43" s="67"/>
      <c r="F43" s="67"/>
      <c r="G43" s="67"/>
    </row>
    <row r="44" spans="1:8" s="393" customFormat="1">
      <c r="B44" s="317"/>
      <c r="C44" s="331"/>
      <c r="D44" s="67"/>
      <c r="E44" s="67"/>
      <c r="F44" s="67"/>
      <c r="G44" s="67"/>
    </row>
    <row r="45" spans="1:8" s="393" customFormat="1">
      <c r="B45" s="317"/>
      <c r="C45" s="331"/>
      <c r="D45" s="67"/>
      <c r="E45" s="67"/>
      <c r="F45" s="67"/>
      <c r="G45" s="67"/>
    </row>
    <row r="46" spans="1:8" s="393" customFormat="1">
      <c r="B46" s="317"/>
      <c r="C46" s="331"/>
      <c r="D46" s="67"/>
      <c r="E46" s="67"/>
      <c r="F46" s="67"/>
      <c r="G46" s="67"/>
    </row>
  </sheetData>
  <mergeCells count="4">
    <mergeCell ref="A3:H3"/>
    <mergeCell ref="A4:H4"/>
    <mergeCell ref="A5:H5"/>
    <mergeCell ref="A6:H6"/>
  </mergeCells>
  <hyperlinks>
    <hyperlink ref="A1" location="Содержание!A1" display="Мазмуну" xr:uid="{48423637-C626-4656-9A41-26E23C3E4194}"/>
  </hyperlinks>
  <pageMargins left="0.78740157480314965" right="0.70866141732283472" top="0.59055118110236227" bottom="0.59055118110236227" header="0.51181102362204722" footer="0.51181102362204722"/>
  <pageSetup paperSize="9" scale="85" firstPageNumber="68" orientation="portrait" useFirstPageNumber="1"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41AAA-EC4D-4C6E-84D0-D6EAB9788357}">
  <dimension ref="A1:L58"/>
  <sheetViews>
    <sheetView zoomScale="90" zoomScaleNormal="90" zoomScaleSheetLayoutView="90" workbookViewId="0">
      <selection activeCell="A2" sqref="A2:H2"/>
    </sheetView>
  </sheetViews>
  <sheetFormatPr defaultColWidth="9.140625" defaultRowHeight="11.25" customHeight="1"/>
  <cols>
    <col min="1" max="1" width="23.7109375" style="393" customWidth="1"/>
    <col min="2" max="2" width="9.7109375" style="391" customWidth="1"/>
    <col min="3" max="3" width="10.42578125" style="8" customWidth="1"/>
    <col min="4" max="5" width="9.7109375" style="391" customWidth="1"/>
    <col min="6" max="6" width="8.5703125" style="391" customWidth="1"/>
    <col min="7" max="7" width="1.5703125" style="391" customWidth="1"/>
    <col min="8" max="8" width="28.140625" style="391" customWidth="1"/>
    <col min="9" max="16384" width="9.140625" style="391"/>
  </cols>
  <sheetData>
    <row r="1" spans="1:12" s="571" customFormat="1" ht="12.75">
      <c r="A1" s="296" t="s">
        <v>1161</v>
      </c>
      <c r="B1" s="570"/>
      <c r="C1" s="570"/>
      <c r="D1" s="570"/>
      <c r="E1" s="570"/>
    </row>
    <row r="2" spans="1:12" s="8" customFormat="1" ht="15" customHeight="1">
      <c r="A2" s="1144" t="s">
        <v>1677</v>
      </c>
      <c r="B2" s="1144"/>
      <c r="C2" s="1144"/>
      <c r="D2" s="1144"/>
      <c r="E2" s="1144"/>
      <c r="F2" s="1144"/>
      <c r="G2" s="1144"/>
      <c r="H2" s="1144"/>
    </row>
    <row r="3" spans="1:12" s="8" customFormat="1" ht="12.75" customHeight="1">
      <c r="A3" s="1171" t="s">
        <v>897</v>
      </c>
      <c r="B3" s="1171"/>
      <c r="C3" s="1171"/>
      <c r="D3" s="1171"/>
      <c r="E3" s="1171"/>
      <c r="F3" s="1171"/>
      <c r="G3" s="1171"/>
      <c r="H3" s="1171"/>
    </row>
    <row r="4" spans="1:12" s="8" customFormat="1" ht="16.5" customHeight="1">
      <c r="A4" s="1137" t="s">
        <v>1678</v>
      </c>
      <c r="B4" s="1137"/>
      <c r="C4" s="1137"/>
      <c r="D4" s="1137"/>
      <c r="E4" s="1137"/>
      <c r="F4" s="1137"/>
      <c r="G4" s="1137"/>
      <c r="H4" s="1137"/>
    </row>
    <row r="5" spans="1:12" s="8" customFormat="1" ht="12.75" customHeight="1">
      <c r="A5" s="1171" t="s">
        <v>731</v>
      </c>
      <c r="B5" s="1171"/>
      <c r="C5" s="1171"/>
      <c r="D5" s="1171"/>
      <c r="E5" s="1171"/>
      <c r="F5" s="1171"/>
      <c r="G5" s="1171"/>
      <c r="H5" s="1171"/>
    </row>
    <row r="6" spans="1:12" s="67" customFormat="1" ht="9.6" customHeight="1">
      <c r="A6" s="371"/>
      <c r="B6" s="383"/>
      <c r="C6" s="373"/>
      <c r="D6" s="354"/>
      <c r="E6" s="373"/>
      <c r="F6" s="354"/>
      <c r="G6" s="354"/>
      <c r="H6" s="354"/>
    </row>
    <row r="7" spans="1:12" s="356" customFormat="1" ht="15" customHeight="1">
      <c r="A7" s="374"/>
      <c r="B7" s="343">
        <v>2020</v>
      </c>
      <c r="C7" s="343">
        <v>2021</v>
      </c>
      <c r="D7" s="343">
        <v>2022</v>
      </c>
      <c r="E7" s="343">
        <v>2023</v>
      </c>
      <c r="F7" s="343">
        <v>2024</v>
      </c>
      <c r="G7" s="343"/>
      <c r="H7" s="374"/>
    </row>
    <row r="8" spans="1:12" s="317" customFormat="1" ht="8.25" customHeight="1">
      <c r="A8" s="103"/>
      <c r="B8" s="103"/>
      <c r="C8" s="103"/>
      <c r="D8" s="103"/>
      <c r="E8" s="103"/>
      <c r="F8" s="103"/>
      <c r="G8" s="103"/>
      <c r="H8" s="103"/>
    </row>
    <row r="9" spans="1:12" s="317" customFormat="1" ht="12.75">
      <c r="A9" s="235" t="s">
        <v>531</v>
      </c>
      <c r="B9" s="345">
        <v>28071.132000000001</v>
      </c>
      <c r="C9" s="345">
        <v>23794.237000000001</v>
      </c>
      <c r="D9" s="345">
        <v>3314.8470000000002</v>
      </c>
      <c r="E9" s="235">
        <v>1202.6420000000001</v>
      </c>
      <c r="F9" s="235">
        <v>26.776</v>
      </c>
      <c r="G9" s="235"/>
      <c r="H9" s="235" t="s">
        <v>141</v>
      </c>
      <c r="I9" s="113"/>
    </row>
    <row r="10" spans="1:12" s="317" customFormat="1" ht="12.75">
      <c r="A10" s="103" t="s">
        <v>1559</v>
      </c>
      <c r="B10" s="369"/>
      <c r="C10" s="369"/>
      <c r="D10" s="369"/>
      <c r="E10" s="103"/>
      <c r="F10" s="369"/>
      <c r="G10" s="369"/>
      <c r="H10" s="103" t="s">
        <v>185</v>
      </c>
      <c r="L10" s="411"/>
    </row>
    <row r="11" spans="1:12" s="317" customFormat="1" ht="12.75">
      <c r="A11" s="69" t="s">
        <v>1679</v>
      </c>
      <c r="B11" s="347">
        <v>309.13600000000002</v>
      </c>
      <c r="C11" s="347">
        <v>57.247999999999998</v>
      </c>
      <c r="D11" s="347" t="s">
        <v>133</v>
      </c>
      <c r="E11" s="347" t="s">
        <v>133</v>
      </c>
      <c r="F11" s="16">
        <v>0</v>
      </c>
      <c r="G11" s="16"/>
      <c r="H11" s="69" t="s">
        <v>1679</v>
      </c>
    </row>
    <row r="12" spans="1:12" s="378" customFormat="1" ht="25.5">
      <c r="A12" s="103" t="s">
        <v>407</v>
      </c>
      <c r="B12" s="347">
        <v>45.536000000000001</v>
      </c>
      <c r="C12" s="347">
        <v>3.2629999999999999</v>
      </c>
      <c r="D12" s="347" t="s">
        <v>133</v>
      </c>
      <c r="E12" s="347" t="s">
        <v>133</v>
      </c>
      <c r="F12" s="347" t="s">
        <v>133</v>
      </c>
      <c r="G12" s="347"/>
      <c r="H12" s="69" t="s">
        <v>258</v>
      </c>
      <c r="I12" s="317"/>
      <c r="J12" s="317"/>
      <c r="K12" s="317"/>
    </row>
    <row r="13" spans="1:12" s="317" customFormat="1" ht="51">
      <c r="A13" s="103" t="s">
        <v>1570</v>
      </c>
      <c r="B13" s="347">
        <v>1101.0029999999999</v>
      </c>
      <c r="C13" s="347">
        <v>769.51700000000005</v>
      </c>
      <c r="D13" s="347" t="s">
        <v>133</v>
      </c>
      <c r="E13" s="347" t="s">
        <v>133</v>
      </c>
      <c r="F13" s="16">
        <v>0</v>
      </c>
      <c r="G13" s="16"/>
      <c r="H13" s="69" t="s">
        <v>1664</v>
      </c>
    </row>
    <row r="14" spans="1:12" s="317" customFormat="1" ht="26.25" customHeight="1">
      <c r="A14" s="209" t="s">
        <v>1553</v>
      </c>
      <c r="B14" s="347">
        <v>160.22300000000001</v>
      </c>
      <c r="C14" s="347">
        <v>100.098</v>
      </c>
      <c r="D14" s="347" t="s">
        <v>133</v>
      </c>
      <c r="E14" s="103">
        <v>1.67</v>
      </c>
      <c r="F14" s="347" t="s">
        <v>133</v>
      </c>
      <c r="G14" s="347"/>
      <c r="H14" s="209" t="s">
        <v>1554</v>
      </c>
    </row>
    <row r="15" spans="1:12" s="317" customFormat="1" ht="12.75">
      <c r="A15" s="103" t="s">
        <v>927</v>
      </c>
      <c r="B15" s="347">
        <v>280.34100000000001</v>
      </c>
      <c r="C15" s="347" t="s">
        <v>133</v>
      </c>
      <c r="D15" s="347" t="s">
        <v>133</v>
      </c>
      <c r="E15" s="347" t="s">
        <v>133</v>
      </c>
      <c r="F15" s="347" t="s">
        <v>133</v>
      </c>
      <c r="G15" s="347"/>
      <c r="H15" s="323" t="s">
        <v>236</v>
      </c>
    </row>
    <row r="16" spans="1:12" s="317" customFormat="1" ht="25.5">
      <c r="A16" s="323" t="s">
        <v>1581</v>
      </c>
      <c r="B16" s="347">
        <v>5130.0119999999997</v>
      </c>
      <c r="C16" s="347">
        <v>6126.9070000000002</v>
      </c>
      <c r="D16" s="347">
        <v>118.654</v>
      </c>
      <c r="E16" s="103">
        <v>128.23699999999999</v>
      </c>
      <c r="F16" s="16">
        <v>25.170999999999999</v>
      </c>
      <c r="G16" s="16"/>
      <c r="H16" s="323" t="s">
        <v>1608</v>
      </c>
    </row>
    <row r="17" spans="1:11" s="317" customFormat="1" ht="12.75">
      <c r="A17" s="323" t="s">
        <v>672</v>
      </c>
      <c r="B17" s="347">
        <v>1653.0170000000001</v>
      </c>
      <c r="C17" s="347">
        <v>539.74</v>
      </c>
      <c r="D17" s="347" t="s">
        <v>133</v>
      </c>
      <c r="E17" s="347" t="s">
        <v>133</v>
      </c>
      <c r="F17" s="347" t="s">
        <v>133</v>
      </c>
      <c r="G17" s="347"/>
      <c r="H17" s="323" t="s">
        <v>186</v>
      </c>
    </row>
    <row r="18" spans="1:11" s="317" customFormat="1" ht="25.5">
      <c r="A18" s="419" t="s">
        <v>873</v>
      </c>
      <c r="B18" s="347">
        <v>4502.01</v>
      </c>
      <c r="C18" s="347">
        <v>4268.375</v>
      </c>
      <c r="D18" s="347">
        <v>304.56200000000001</v>
      </c>
      <c r="E18" s="347" t="s">
        <v>133</v>
      </c>
      <c r="F18" s="16">
        <v>0</v>
      </c>
      <c r="G18" s="16"/>
      <c r="H18" s="69" t="s">
        <v>1565</v>
      </c>
    </row>
    <row r="19" spans="1:11" s="317" customFormat="1" ht="25.5">
      <c r="A19" s="323" t="s">
        <v>1675</v>
      </c>
      <c r="B19" s="347">
        <v>42.406999999999996</v>
      </c>
      <c r="C19" s="347">
        <v>118.65</v>
      </c>
      <c r="D19" s="347">
        <v>6.21</v>
      </c>
      <c r="E19" s="347" t="s">
        <v>133</v>
      </c>
      <c r="F19" s="347" t="s">
        <v>133</v>
      </c>
      <c r="G19" s="347"/>
      <c r="H19" s="323" t="s">
        <v>324</v>
      </c>
    </row>
    <row r="20" spans="1:11" s="317" customFormat="1" ht="25.5">
      <c r="A20" s="323" t="s">
        <v>411</v>
      </c>
      <c r="B20" s="347">
        <v>4119.4409999999998</v>
      </c>
      <c r="C20" s="347">
        <v>3599.8159999999998</v>
      </c>
      <c r="D20" s="347">
        <v>1173.174</v>
      </c>
      <c r="E20" s="347" t="s">
        <v>133</v>
      </c>
      <c r="F20" s="347" t="s">
        <v>133</v>
      </c>
      <c r="G20" s="347"/>
      <c r="H20" s="323" t="s">
        <v>326</v>
      </c>
    </row>
    <row r="21" spans="1:11" s="317" customFormat="1" ht="25.5">
      <c r="A21" s="323" t="s">
        <v>428</v>
      </c>
      <c r="B21" s="347">
        <v>4119.4409999999998</v>
      </c>
      <c r="C21" s="347">
        <v>1080.752</v>
      </c>
      <c r="D21" s="347" t="s">
        <v>133</v>
      </c>
      <c r="E21" s="347" t="s">
        <v>133</v>
      </c>
      <c r="F21" s="16">
        <v>0</v>
      </c>
      <c r="G21" s="16"/>
      <c r="H21" s="323" t="s">
        <v>331</v>
      </c>
    </row>
    <row r="22" spans="1:11" s="317" customFormat="1" ht="51.75" customHeight="1">
      <c r="A22" s="310" t="s">
        <v>1676</v>
      </c>
      <c r="B22" s="347">
        <v>376.15899999999999</v>
      </c>
      <c r="C22" s="347">
        <v>613.67399999999998</v>
      </c>
      <c r="D22" s="347">
        <v>5.3719999999999999</v>
      </c>
      <c r="E22" s="347" t="s">
        <v>133</v>
      </c>
      <c r="F22" s="16">
        <v>0</v>
      </c>
      <c r="G22" s="16"/>
      <c r="H22" s="103" t="s">
        <v>1680</v>
      </c>
    </row>
    <row r="23" spans="1:11" s="318" customFormat="1" ht="63.75" customHeight="1">
      <c r="A23" s="67" t="s">
        <v>1681</v>
      </c>
      <c r="B23" s="347">
        <v>556.83199999999999</v>
      </c>
      <c r="C23" s="347">
        <v>937.99199999999996</v>
      </c>
      <c r="D23" s="347">
        <v>1479.318</v>
      </c>
      <c r="E23" s="347">
        <v>1000</v>
      </c>
      <c r="F23" s="16">
        <v>0</v>
      </c>
      <c r="G23" s="16"/>
      <c r="H23" s="310" t="s">
        <v>1567</v>
      </c>
    </row>
    <row r="24" spans="1:11" s="378" customFormat="1" ht="8.25" customHeight="1">
      <c r="A24" s="246"/>
      <c r="B24" s="336"/>
      <c r="C24" s="336"/>
      <c r="D24" s="246"/>
      <c r="E24" s="246"/>
      <c r="F24" s="246"/>
      <c r="G24" s="246"/>
      <c r="H24" s="246"/>
      <c r="I24" s="317"/>
      <c r="J24" s="317"/>
      <c r="K24" s="317"/>
    </row>
    <row r="25" spans="1:11" s="378" customFormat="1" ht="11.25" customHeight="1">
      <c r="A25" s="103"/>
      <c r="B25" s="338"/>
      <c r="C25" s="338"/>
      <c r="D25" s="317"/>
      <c r="E25" s="317"/>
      <c r="F25" s="317"/>
      <c r="G25" s="317"/>
      <c r="H25" s="317"/>
      <c r="I25" s="317"/>
      <c r="J25" s="317"/>
      <c r="K25" s="317"/>
    </row>
    <row r="26" spans="1:11" s="378" customFormat="1" ht="21" customHeight="1">
      <c r="A26" s="103"/>
      <c r="B26" s="338"/>
      <c r="C26" s="338"/>
      <c r="D26" s="317"/>
      <c r="E26" s="317"/>
      <c r="F26" s="317"/>
      <c r="G26" s="317"/>
      <c r="H26" s="317"/>
      <c r="I26" s="317"/>
      <c r="J26" s="317"/>
      <c r="K26" s="317"/>
    </row>
    <row r="27" spans="1:11" s="378" customFormat="1" ht="14.25" customHeight="1">
      <c r="A27" s="1144" t="s">
        <v>1682</v>
      </c>
      <c r="B27" s="1144"/>
      <c r="C27" s="1144"/>
      <c r="D27" s="1144"/>
      <c r="E27" s="1144"/>
      <c r="F27" s="1144"/>
      <c r="G27" s="1144"/>
      <c r="H27" s="1144"/>
      <c r="I27" s="317"/>
      <c r="J27" s="317"/>
      <c r="K27" s="317"/>
    </row>
    <row r="28" spans="1:11" s="8" customFormat="1" ht="13.5" customHeight="1">
      <c r="A28" s="1171" t="s">
        <v>897</v>
      </c>
      <c r="B28" s="1171"/>
      <c r="C28" s="1171"/>
      <c r="D28" s="1171"/>
      <c r="E28" s="1171"/>
      <c r="F28" s="1171"/>
      <c r="G28" s="1171"/>
      <c r="H28" s="1171"/>
    </row>
    <row r="29" spans="1:11" s="8" customFormat="1" ht="18" customHeight="1">
      <c r="A29" s="1137" t="s">
        <v>1683</v>
      </c>
      <c r="B29" s="1137"/>
      <c r="C29" s="1137"/>
      <c r="D29" s="1137"/>
      <c r="E29" s="1137"/>
      <c r="F29" s="1137"/>
      <c r="G29" s="1137"/>
      <c r="H29" s="1137"/>
    </row>
    <row r="30" spans="1:11" s="8" customFormat="1" ht="13.5" customHeight="1">
      <c r="A30" s="1171" t="s">
        <v>731</v>
      </c>
      <c r="B30" s="1171"/>
      <c r="C30" s="1171"/>
      <c r="D30" s="1171"/>
      <c r="E30" s="1171"/>
      <c r="F30" s="1171"/>
      <c r="G30" s="1171"/>
      <c r="H30" s="1171"/>
    </row>
    <row r="31" spans="1:11" s="67" customFormat="1" ht="8.4499999999999993" customHeight="1">
      <c r="A31" s="371"/>
      <c r="B31" s="383"/>
      <c r="C31" s="373"/>
      <c r="D31" s="354"/>
      <c r="E31" s="373"/>
      <c r="F31" s="354"/>
      <c r="G31" s="354"/>
      <c r="H31" s="354"/>
    </row>
    <row r="32" spans="1:11" s="318" customFormat="1" ht="15" customHeight="1">
      <c r="A32" s="384"/>
      <c r="B32" s="343">
        <v>2020</v>
      </c>
      <c r="C32" s="343">
        <v>2021</v>
      </c>
      <c r="D32" s="343">
        <v>2022</v>
      </c>
      <c r="E32" s="343">
        <v>2023</v>
      </c>
      <c r="F32" s="343">
        <v>2024</v>
      </c>
      <c r="G32" s="343"/>
      <c r="H32" s="384"/>
    </row>
    <row r="33" spans="1:11" s="318" customFormat="1" ht="11.25" customHeight="1">
      <c r="A33" s="424"/>
      <c r="B33" s="321"/>
      <c r="C33" s="321"/>
      <c r="D33" s="321"/>
      <c r="E33" s="321"/>
      <c r="F33" s="321"/>
      <c r="G33" s="321"/>
      <c r="H33" s="424"/>
    </row>
    <row r="34" spans="1:11" s="317" customFormat="1" ht="11.25" customHeight="1">
      <c r="A34" s="235" t="s">
        <v>531</v>
      </c>
      <c r="B34" s="345">
        <v>9181.0190000000002</v>
      </c>
      <c r="C34" s="345">
        <v>4100.0510000000004</v>
      </c>
      <c r="D34" s="345">
        <v>1707.123</v>
      </c>
      <c r="E34" s="345">
        <v>1180.4469999999999</v>
      </c>
      <c r="F34" s="345">
        <v>1654.9880000000001</v>
      </c>
      <c r="G34" s="345"/>
      <c r="H34" s="235" t="s">
        <v>141</v>
      </c>
    </row>
    <row r="35" spans="1:11" s="378" customFormat="1" ht="12" customHeight="1">
      <c r="A35" s="103" t="s">
        <v>1559</v>
      </c>
      <c r="B35" s="369"/>
      <c r="C35" s="369"/>
      <c r="D35" s="369"/>
      <c r="E35" s="369"/>
      <c r="F35" s="369"/>
      <c r="G35" s="369"/>
      <c r="H35" s="103" t="s">
        <v>185</v>
      </c>
      <c r="I35" s="317"/>
      <c r="J35" s="317"/>
      <c r="K35" s="317"/>
    </row>
    <row r="36" spans="1:11" s="378" customFormat="1" ht="27" customHeight="1">
      <c r="A36" s="103" t="s">
        <v>1612</v>
      </c>
      <c r="B36" s="347">
        <v>800.33399999999995</v>
      </c>
      <c r="C36" s="347">
        <v>50.484000000000002</v>
      </c>
      <c r="D36" s="347">
        <v>62.101999999999997</v>
      </c>
      <c r="E36" s="347">
        <v>1.929</v>
      </c>
      <c r="F36" s="347" t="s">
        <v>133</v>
      </c>
      <c r="G36" s="347"/>
      <c r="H36" s="310" t="s">
        <v>1549</v>
      </c>
      <c r="I36" s="317"/>
      <c r="J36" s="317"/>
      <c r="K36" s="317"/>
    </row>
    <row r="37" spans="1:11" s="378" customFormat="1" ht="25.5" customHeight="1">
      <c r="A37" s="103" t="s">
        <v>979</v>
      </c>
      <c r="B37" s="347">
        <v>1321.0809999999999</v>
      </c>
      <c r="C37" s="347">
        <v>586.24199999999996</v>
      </c>
      <c r="D37" s="347">
        <v>135.86699999999999</v>
      </c>
      <c r="E37" s="347">
        <v>34.536000000000001</v>
      </c>
      <c r="F37" s="16">
        <v>21.765999999999998</v>
      </c>
      <c r="G37" s="16"/>
      <c r="H37" s="103" t="s">
        <v>245</v>
      </c>
      <c r="I37" s="317"/>
      <c r="J37" s="317"/>
      <c r="K37" s="317"/>
    </row>
    <row r="38" spans="1:11" s="378" customFormat="1" ht="24.75" customHeight="1">
      <c r="A38" s="69" t="s">
        <v>1553</v>
      </c>
      <c r="B38" s="347">
        <v>445.94600000000003</v>
      </c>
      <c r="C38" s="347">
        <v>267.60500000000002</v>
      </c>
      <c r="D38" s="347">
        <v>0.54</v>
      </c>
      <c r="E38" s="347" t="s">
        <v>133</v>
      </c>
      <c r="F38" s="347" t="s">
        <v>133</v>
      </c>
      <c r="G38" s="347"/>
      <c r="H38" s="69" t="s">
        <v>1554</v>
      </c>
      <c r="I38" s="317"/>
      <c r="J38" s="317"/>
      <c r="K38" s="317"/>
    </row>
    <row r="39" spans="1:11" s="378" customFormat="1" ht="14.25" customHeight="1">
      <c r="A39" s="103" t="s">
        <v>423</v>
      </c>
      <c r="B39" s="347">
        <v>1804.04</v>
      </c>
      <c r="C39" s="347">
        <v>894.24800000000005</v>
      </c>
      <c r="D39" s="347" t="s">
        <v>133</v>
      </c>
      <c r="E39" s="347" t="s">
        <v>133</v>
      </c>
      <c r="F39" s="347" t="s">
        <v>133</v>
      </c>
      <c r="G39" s="347"/>
      <c r="H39" s="103" t="s">
        <v>298</v>
      </c>
      <c r="I39" s="317"/>
      <c r="J39" s="317"/>
      <c r="K39" s="317"/>
    </row>
    <row r="40" spans="1:11" ht="49.5" customHeight="1">
      <c r="A40" s="103" t="s">
        <v>1617</v>
      </c>
      <c r="B40" s="347">
        <v>178</v>
      </c>
      <c r="C40" s="347">
        <v>139.69999999999999</v>
      </c>
      <c r="D40" s="347">
        <v>2.0059999999999998</v>
      </c>
      <c r="E40" s="347">
        <v>1.4E-2</v>
      </c>
      <c r="F40" s="347" t="s">
        <v>133</v>
      </c>
      <c r="G40" s="347"/>
      <c r="H40" s="67" t="s">
        <v>1618</v>
      </c>
      <c r="I40" s="8"/>
      <c r="J40" s="8"/>
      <c r="K40" s="8"/>
    </row>
    <row r="41" spans="1:11" s="317" customFormat="1" ht="24.95" customHeight="1">
      <c r="A41" s="103" t="s">
        <v>1645</v>
      </c>
      <c r="B41" s="347">
        <v>859.23500000000001</v>
      </c>
      <c r="C41" s="347">
        <v>1100.241</v>
      </c>
      <c r="D41" s="347">
        <v>1227.5139999999999</v>
      </c>
      <c r="E41" s="347">
        <v>977.18899999999996</v>
      </c>
      <c r="F41" s="347">
        <v>1593.354</v>
      </c>
      <c r="G41" s="347"/>
      <c r="H41" s="103" t="s">
        <v>337</v>
      </c>
    </row>
    <row r="42" spans="1:11" s="317" customFormat="1" ht="11.25" customHeight="1">
      <c r="A42" s="246"/>
      <c r="B42" s="246"/>
      <c r="C42" s="246"/>
      <c r="D42" s="246"/>
      <c r="E42" s="246"/>
      <c r="F42" s="246"/>
      <c r="G42" s="246"/>
      <c r="H42" s="246"/>
    </row>
    <row r="43" spans="1:11" s="317" customFormat="1" ht="11.25" customHeight="1">
      <c r="A43" s="103"/>
    </row>
    <row r="44" spans="1:11" s="317" customFormat="1" ht="11.25" customHeight="1">
      <c r="A44" s="103"/>
    </row>
    <row r="45" spans="1:11" s="317" customFormat="1" ht="11.25" customHeight="1">
      <c r="A45" s="103"/>
    </row>
    <row r="46" spans="1:11" s="317" customFormat="1" ht="11.25" customHeight="1">
      <c r="A46" s="103"/>
      <c r="D46" s="353"/>
    </row>
    <row r="47" spans="1:11" s="317" customFormat="1" ht="11.25" customHeight="1">
      <c r="A47" s="425"/>
      <c r="H47" s="426"/>
    </row>
    <row r="48" spans="1:11" s="317" customFormat="1" ht="13.5" customHeight="1">
      <c r="A48" s="103"/>
    </row>
    <row r="49" spans="1:8" s="317" customFormat="1" ht="14.25" customHeight="1">
      <c r="A49" s="323"/>
      <c r="B49" s="323"/>
      <c r="C49" s="323"/>
      <c r="D49" s="323"/>
      <c r="E49" s="323"/>
      <c r="F49" s="323"/>
      <c r="G49" s="323"/>
      <c r="H49" s="323"/>
    </row>
    <row r="50" spans="1:8" s="317" customFormat="1" ht="11.25" customHeight="1">
      <c r="A50" s="103"/>
    </row>
    <row r="51" spans="1:8" s="317" customFormat="1" ht="11.25" customHeight="1">
      <c r="A51" s="235"/>
      <c r="H51" s="382"/>
    </row>
    <row r="52" spans="1:8" s="317" customFormat="1" ht="11.25" customHeight="1">
      <c r="A52" s="103"/>
    </row>
    <row r="53" spans="1:8" s="317" customFormat="1" ht="11.25" customHeight="1">
      <c r="A53" s="103"/>
    </row>
    <row r="54" spans="1:8" s="317" customFormat="1" ht="11.25" customHeight="1">
      <c r="A54" s="103"/>
    </row>
    <row r="55" spans="1:8" s="317" customFormat="1" ht="11.25" customHeight="1">
      <c r="A55" s="103"/>
    </row>
    <row r="56" spans="1:8" s="317" customFormat="1" ht="11.25" customHeight="1">
      <c r="A56" s="103"/>
    </row>
    <row r="57" spans="1:8" s="8" customFormat="1" ht="11.25" customHeight="1">
      <c r="A57" s="67"/>
    </row>
    <row r="58" spans="1:8" s="8" customFormat="1" ht="11.25" customHeight="1">
      <c r="A58" s="67"/>
    </row>
  </sheetData>
  <mergeCells count="8">
    <mergeCell ref="A29:H29"/>
    <mergeCell ref="A30:H30"/>
    <mergeCell ref="A2:H2"/>
    <mergeCell ref="A3:H3"/>
    <mergeCell ref="A4:H4"/>
    <mergeCell ref="A5:H5"/>
    <mergeCell ref="A27:H27"/>
    <mergeCell ref="A28:H28"/>
  </mergeCells>
  <hyperlinks>
    <hyperlink ref="A1" location="Содержание!A1" display="Мазмуну" xr:uid="{7670FAFF-94D5-4ECB-AC46-F388931E0824}"/>
  </hyperlinks>
  <pageMargins left="0.78740157480314965" right="0.78740157480314965" top="0.78740157480314965" bottom="0.78740157480314965" header="0.51181102362204722" footer="0.51181102362204722"/>
  <pageSetup paperSize="9" scale="85" firstPageNumber="70" orientation="portrait" useFirstPageNumber="1"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62193-4E58-4242-A264-1BD4AF2017C8}">
  <dimension ref="A1:L105"/>
  <sheetViews>
    <sheetView zoomScale="90" zoomScaleNormal="90" zoomScaleSheetLayoutView="100" workbookViewId="0">
      <selection activeCell="A2" sqref="A2:H2"/>
    </sheetView>
  </sheetViews>
  <sheetFormatPr defaultColWidth="9.140625" defaultRowHeight="12.95" customHeight="1"/>
  <cols>
    <col min="1" max="1" width="28.5703125" style="393" customWidth="1"/>
    <col min="2" max="2" width="8.85546875" style="391" customWidth="1"/>
    <col min="3" max="3" width="8.85546875" style="8" customWidth="1"/>
    <col min="4" max="4" width="8.85546875" style="391" customWidth="1"/>
    <col min="5" max="6" width="8.85546875" style="8" customWidth="1"/>
    <col min="7" max="7" width="1.42578125" style="8" customWidth="1"/>
    <col min="8" max="8" width="27.7109375" style="391" customWidth="1"/>
    <col min="9" max="9" width="10.5703125" style="391" customWidth="1"/>
    <col min="10" max="16384" width="9.140625" style="391"/>
  </cols>
  <sheetData>
    <row r="1" spans="1:11" s="571" customFormat="1" ht="12.75">
      <c r="A1" s="296" t="s">
        <v>1161</v>
      </c>
      <c r="B1" s="570"/>
      <c r="C1" s="570"/>
      <c r="D1" s="570"/>
      <c r="E1" s="570"/>
    </row>
    <row r="2" spans="1:11" s="8" customFormat="1" ht="15" customHeight="1">
      <c r="A2" s="1144" t="s">
        <v>1684</v>
      </c>
      <c r="B2" s="1144"/>
      <c r="C2" s="1144"/>
      <c r="D2" s="1144"/>
      <c r="E2" s="1144"/>
      <c r="F2" s="1144"/>
      <c r="G2" s="1144"/>
      <c r="H2" s="1144"/>
    </row>
    <row r="3" spans="1:11" s="8" customFormat="1" ht="15" customHeight="1">
      <c r="A3" s="1171" t="s">
        <v>897</v>
      </c>
      <c r="B3" s="1171"/>
      <c r="C3" s="1171"/>
      <c r="D3" s="1171"/>
      <c r="E3" s="1171"/>
      <c r="F3" s="1171"/>
      <c r="G3" s="1171"/>
      <c r="H3" s="1171"/>
    </row>
    <row r="4" spans="1:11" s="8" customFormat="1" ht="15" customHeight="1">
      <c r="A4" s="1137" t="s">
        <v>1685</v>
      </c>
      <c r="B4" s="1137"/>
      <c r="C4" s="1137"/>
      <c r="D4" s="1137"/>
      <c r="E4" s="1137"/>
      <c r="F4" s="1137"/>
      <c r="G4" s="1137"/>
      <c r="H4" s="1137"/>
    </row>
    <row r="5" spans="1:11" s="8" customFormat="1" ht="15" customHeight="1">
      <c r="A5" s="1171" t="s">
        <v>731</v>
      </c>
      <c r="B5" s="1171"/>
      <c r="C5" s="1171"/>
      <c r="D5" s="1171"/>
      <c r="E5" s="1171"/>
      <c r="F5" s="1171"/>
      <c r="G5" s="1171"/>
      <c r="H5" s="1171"/>
    </row>
    <row r="6" spans="1:11" s="67" customFormat="1" ht="15" customHeight="1">
      <c r="A6" s="371"/>
      <c r="B6" s="383"/>
      <c r="C6" s="373"/>
      <c r="D6" s="354"/>
      <c r="E6" s="373"/>
      <c r="F6" s="354"/>
      <c r="G6" s="354"/>
      <c r="H6" s="354"/>
    </row>
    <row r="7" spans="1:11" s="356" customFormat="1" ht="18.75" customHeight="1">
      <c r="A7" s="85"/>
      <c r="B7" s="343">
        <v>2020</v>
      </c>
      <c r="C7" s="343">
        <v>2021</v>
      </c>
      <c r="D7" s="343">
        <v>2022</v>
      </c>
      <c r="E7" s="343">
        <v>2023</v>
      </c>
      <c r="F7" s="343">
        <v>2024</v>
      </c>
      <c r="G7" s="343"/>
      <c r="H7" s="85"/>
    </row>
    <row r="8" spans="1:11" s="317" customFormat="1" ht="6.75" customHeight="1">
      <c r="A8" s="103"/>
      <c r="B8" s="103"/>
      <c r="C8" s="103"/>
      <c r="D8" s="103"/>
      <c r="E8" s="103"/>
      <c r="F8" s="103"/>
      <c r="G8" s="103"/>
      <c r="H8" s="103"/>
      <c r="K8" s="411"/>
    </row>
    <row r="9" spans="1:11" s="317" customFormat="1" ht="12.75">
      <c r="A9" s="235" t="s">
        <v>531</v>
      </c>
      <c r="B9" s="358">
        <v>4565.1130000000003</v>
      </c>
      <c r="C9" s="358">
        <v>5065.8810000000003</v>
      </c>
      <c r="D9" s="358">
        <v>4737.01</v>
      </c>
      <c r="E9" s="358">
        <v>4619.9719999999998</v>
      </c>
      <c r="F9" s="358">
        <v>8145.32</v>
      </c>
      <c r="G9" s="358"/>
      <c r="H9" s="235" t="s">
        <v>141</v>
      </c>
      <c r="I9" s="113"/>
      <c r="K9" s="391"/>
    </row>
    <row r="10" spans="1:11" s="317" customFormat="1" ht="12.75">
      <c r="A10" s="103" t="s">
        <v>1559</v>
      </c>
      <c r="B10" s="369"/>
      <c r="C10" s="369"/>
      <c r="D10" s="369"/>
      <c r="E10" s="369"/>
      <c r="F10" s="369"/>
      <c r="G10" s="369"/>
      <c r="H10" s="103" t="s">
        <v>185</v>
      </c>
      <c r="K10" s="391"/>
    </row>
    <row r="11" spans="1:11" s="317" customFormat="1" ht="25.5">
      <c r="A11" s="103" t="s">
        <v>407</v>
      </c>
      <c r="B11" s="369">
        <v>891.37900000000002</v>
      </c>
      <c r="C11" s="369">
        <v>1490.0250000000001</v>
      </c>
      <c r="D11" s="369">
        <v>885.08100000000002</v>
      </c>
      <c r="E11" s="369">
        <v>0</v>
      </c>
      <c r="F11" s="369">
        <v>4503.7550000000001</v>
      </c>
      <c r="G11" s="369"/>
      <c r="H11" s="103" t="s">
        <v>258</v>
      </c>
      <c r="K11" s="391"/>
    </row>
    <row r="12" spans="1:11" s="317" customFormat="1" ht="38.25">
      <c r="A12" s="103" t="s">
        <v>1627</v>
      </c>
      <c r="B12" s="334">
        <v>460</v>
      </c>
      <c r="C12" s="347" t="s">
        <v>133</v>
      </c>
      <c r="D12" s="347">
        <v>679.45500000000004</v>
      </c>
      <c r="E12" s="369">
        <v>1366.2</v>
      </c>
      <c r="F12" s="347" t="s">
        <v>133</v>
      </c>
      <c r="G12" s="347"/>
      <c r="H12" s="103" t="s">
        <v>1628</v>
      </c>
      <c r="K12" s="8"/>
    </row>
    <row r="13" spans="1:11" s="317" customFormat="1" ht="25.5">
      <c r="A13" s="103" t="s">
        <v>1612</v>
      </c>
      <c r="B13" s="369">
        <v>830.72500000000002</v>
      </c>
      <c r="C13" s="369">
        <v>132.86799999999999</v>
      </c>
      <c r="D13" s="369">
        <v>117.381</v>
      </c>
      <c r="E13" s="369">
        <v>342.58199999999999</v>
      </c>
      <c r="F13" s="16">
        <v>20.16</v>
      </c>
      <c r="G13" s="16"/>
      <c r="H13" s="103" t="s">
        <v>1549</v>
      </c>
    </row>
    <row r="14" spans="1:11" s="317" customFormat="1" ht="12.75">
      <c r="A14" s="67" t="s">
        <v>422</v>
      </c>
      <c r="B14" s="369">
        <v>338.23399999999998</v>
      </c>
      <c r="C14" s="369">
        <v>353.27600000000001</v>
      </c>
      <c r="D14" s="369">
        <v>90.834999999999994</v>
      </c>
      <c r="E14" s="347" t="s">
        <v>133</v>
      </c>
      <c r="F14" s="16">
        <v>251.583</v>
      </c>
      <c r="G14" s="16"/>
      <c r="H14" s="310" t="s">
        <v>262</v>
      </c>
    </row>
    <row r="15" spans="1:11" s="317" customFormat="1" ht="25.5">
      <c r="A15" s="103" t="s">
        <v>1581</v>
      </c>
      <c r="B15" s="369">
        <v>5.9569999999999999</v>
      </c>
      <c r="C15" s="369">
        <v>47.161999999999999</v>
      </c>
      <c r="D15" s="369">
        <v>542.447</v>
      </c>
      <c r="E15" s="369">
        <v>484.15100000000001</v>
      </c>
      <c r="F15" s="16">
        <v>182.00399999999999</v>
      </c>
      <c r="G15" s="16"/>
      <c r="H15" s="323" t="s">
        <v>1608</v>
      </c>
    </row>
    <row r="16" spans="1:11" s="317" customFormat="1" ht="51.75" customHeight="1">
      <c r="A16" s="103" t="s">
        <v>1619</v>
      </c>
      <c r="B16" s="369">
        <v>1270.3869999999999</v>
      </c>
      <c r="C16" s="369">
        <v>1416.011</v>
      </c>
      <c r="D16" s="369">
        <v>1676.1410000000001</v>
      </c>
      <c r="E16" s="369">
        <v>1585.538</v>
      </c>
      <c r="F16" s="369">
        <v>1067.309</v>
      </c>
      <c r="G16" s="369"/>
      <c r="H16" s="103" t="s">
        <v>1607</v>
      </c>
      <c r="I16" s="391"/>
      <c r="J16" s="391"/>
    </row>
    <row r="17" spans="1:12" s="317" customFormat="1" ht="12" customHeight="1">
      <c r="A17" s="427"/>
      <c r="B17" s="246"/>
      <c r="C17" s="246"/>
      <c r="D17" s="246"/>
      <c r="E17" s="246"/>
      <c r="F17" s="246"/>
      <c r="G17" s="246"/>
      <c r="H17" s="427"/>
    </row>
    <row r="18" spans="1:12" s="378" customFormat="1" ht="12" customHeight="1">
      <c r="A18" s="377"/>
      <c r="C18" s="317"/>
      <c r="E18" s="317"/>
      <c r="F18" s="317"/>
      <c r="G18" s="317"/>
    </row>
    <row r="19" spans="1:12" s="378" customFormat="1" ht="12" customHeight="1">
      <c r="A19" s="377"/>
      <c r="C19" s="317"/>
      <c r="E19" s="317"/>
      <c r="F19" s="317"/>
      <c r="G19" s="317"/>
    </row>
    <row r="20" spans="1:12" s="378" customFormat="1" ht="12" customHeight="1">
      <c r="A20" s="377"/>
      <c r="C20" s="317"/>
      <c r="E20" s="317"/>
      <c r="F20" s="317"/>
      <c r="G20" s="317"/>
    </row>
    <row r="21" spans="1:12" s="378" customFormat="1" ht="15" customHeight="1">
      <c r="A21" s="1144" t="s">
        <v>1686</v>
      </c>
      <c r="B21" s="1144"/>
      <c r="C21" s="1144"/>
      <c r="D21" s="1144"/>
      <c r="E21" s="1144"/>
      <c r="F21" s="1144"/>
      <c r="G21" s="1144"/>
      <c r="H21" s="1144"/>
    </row>
    <row r="22" spans="1:12" s="8" customFormat="1" ht="15" customHeight="1">
      <c r="A22" s="1171" t="s">
        <v>983</v>
      </c>
      <c r="B22" s="1171"/>
      <c r="C22" s="1171"/>
      <c r="D22" s="1171"/>
      <c r="E22" s="1171"/>
      <c r="F22" s="1171"/>
      <c r="G22" s="1171"/>
      <c r="H22" s="1171"/>
    </row>
    <row r="23" spans="1:12" s="8" customFormat="1" ht="15" customHeight="1">
      <c r="A23" s="1137" t="s">
        <v>1687</v>
      </c>
      <c r="B23" s="1137"/>
      <c r="C23" s="1137"/>
      <c r="D23" s="1137"/>
      <c r="E23" s="1137"/>
      <c r="F23" s="1137"/>
      <c r="G23" s="1137"/>
      <c r="H23" s="1137"/>
    </row>
    <row r="24" spans="1:12" s="8" customFormat="1" ht="15" customHeight="1">
      <c r="A24" s="1171" t="s">
        <v>731</v>
      </c>
      <c r="B24" s="1171"/>
      <c r="C24" s="1171"/>
      <c r="D24" s="1171"/>
      <c r="E24" s="1171"/>
      <c r="F24" s="1171"/>
      <c r="G24" s="1171"/>
      <c r="H24" s="1171"/>
    </row>
    <row r="25" spans="1:12" s="67" customFormat="1" ht="12" customHeight="1">
      <c r="A25" s="371"/>
      <c r="B25" s="383"/>
      <c r="C25" s="373"/>
      <c r="D25" s="354"/>
      <c r="E25" s="373"/>
      <c r="F25" s="354"/>
      <c r="G25" s="354"/>
      <c r="H25" s="354"/>
    </row>
    <row r="26" spans="1:12" s="318" customFormat="1" ht="17.25" customHeight="1">
      <c r="A26" s="85"/>
      <c r="B26" s="343">
        <v>2020</v>
      </c>
      <c r="C26" s="343">
        <v>2021</v>
      </c>
      <c r="D26" s="343">
        <v>2022</v>
      </c>
      <c r="E26" s="343">
        <v>2023</v>
      </c>
      <c r="F26" s="343">
        <v>2024</v>
      </c>
      <c r="G26" s="343"/>
      <c r="H26" s="85"/>
      <c r="I26" s="356"/>
    </row>
    <row r="27" spans="1:12" s="378" customFormat="1" ht="6" customHeight="1">
      <c r="A27" s="103"/>
      <c r="B27" s="103"/>
      <c r="C27" s="377"/>
      <c r="D27" s="377"/>
      <c r="E27" s="103"/>
      <c r="F27" s="103"/>
      <c r="G27" s="103"/>
      <c r="H27" s="103"/>
      <c r="I27" s="393"/>
      <c r="J27" s="393"/>
    </row>
    <row r="28" spans="1:12" s="378" customFormat="1" ht="12.75">
      <c r="A28" s="235" t="s">
        <v>531</v>
      </c>
      <c r="B28" s="358">
        <v>7202.8980000000001</v>
      </c>
      <c r="C28" s="358">
        <v>32779.402999999998</v>
      </c>
      <c r="D28" s="358">
        <v>77428.217999999993</v>
      </c>
      <c r="E28" s="358">
        <v>58926.012999999999</v>
      </c>
      <c r="F28" s="358">
        <v>77541.710999999996</v>
      </c>
      <c r="G28" s="358"/>
      <c r="H28" s="235" t="s">
        <v>141</v>
      </c>
      <c r="I28" s="393"/>
      <c r="J28" s="393"/>
    </row>
    <row r="29" spans="1:12" s="378" customFormat="1" ht="12.75">
      <c r="A29" s="103" t="s">
        <v>1559</v>
      </c>
      <c r="B29" s="369"/>
      <c r="C29" s="428"/>
      <c r="D29" s="428"/>
      <c r="E29" s="369"/>
      <c r="F29" s="369"/>
      <c r="G29" s="369"/>
      <c r="H29" s="103" t="s">
        <v>185</v>
      </c>
      <c r="I29" s="393"/>
      <c r="J29" s="393"/>
    </row>
    <row r="30" spans="1:12" s="378" customFormat="1" ht="25.5">
      <c r="A30" s="103" t="s">
        <v>643</v>
      </c>
      <c r="B30" s="369">
        <v>37.18</v>
      </c>
      <c r="C30" s="369">
        <v>33.146999999999998</v>
      </c>
      <c r="D30" s="369">
        <v>224.25</v>
      </c>
      <c r="E30" s="369">
        <v>235.68700000000001</v>
      </c>
      <c r="F30" s="16">
        <v>208.29</v>
      </c>
      <c r="G30" s="16"/>
      <c r="H30" s="103" t="s">
        <v>1562</v>
      </c>
      <c r="I30" s="393"/>
      <c r="J30" s="393"/>
    </row>
    <row r="31" spans="1:12" s="317" customFormat="1" ht="40.5" customHeight="1">
      <c r="A31" s="67" t="s">
        <v>1570</v>
      </c>
      <c r="B31" s="362">
        <v>220.84200000000001</v>
      </c>
      <c r="C31" s="362">
        <v>313.62099999999998</v>
      </c>
      <c r="D31" s="362">
        <v>279.46899999999999</v>
      </c>
      <c r="E31" s="369">
        <v>188.50299999999999</v>
      </c>
      <c r="F31" s="16">
        <v>265.61200000000002</v>
      </c>
      <c r="G31" s="16"/>
      <c r="H31" s="67" t="s">
        <v>1664</v>
      </c>
      <c r="L31" s="103"/>
    </row>
    <row r="32" spans="1:12" s="317" customFormat="1" ht="42" customHeight="1">
      <c r="A32" s="67" t="s">
        <v>1579</v>
      </c>
      <c r="B32" s="362">
        <v>7.4880000000000004</v>
      </c>
      <c r="C32" s="362">
        <v>2.81</v>
      </c>
      <c r="D32" s="362">
        <v>1.3180000000000001</v>
      </c>
      <c r="E32" s="369">
        <v>14.355</v>
      </c>
      <c r="F32" s="16">
        <v>26.899000000000001</v>
      </c>
      <c r="G32" s="16"/>
      <c r="H32" s="67" t="s">
        <v>1638</v>
      </c>
      <c r="L32" s="103"/>
    </row>
    <row r="33" spans="1:12" s="317" customFormat="1" ht="28.5" customHeight="1">
      <c r="A33" s="67" t="s">
        <v>1672</v>
      </c>
      <c r="B33" s="362">
        <v>8.4600000000000009</v>
      </c>
      <c r="C33" s="362">
        <v>9.4079999999999995</v>
      </c>
      <c r="D33" s="362">
        <v>237.005</v>
      </c>
      <c r="E33" s="369">
        <v>938.27800000000002</v>
      </c>
      <c r="F33" s="16">
        <v>614.60400000000004</v>
      </c>
      <c r="G33" s="16"/>
      <c r="H33" s="67" t="s">
        <v>1673</v>
      </c>
      <c r="L33" s="103"/>
    </row>
    <row r="34" spans="1:12" s="317" customFormat="1" ht="25.5">
      <c r="A34" s="67" t="s">
        <v>1688</v>
      </c>
      <c r="B34" s="362">
        <v>719.75300000000004</v>
      </c>
      <c r="C34" s="362">
        <v>1962.348</v>
      </c>
      <c r="D34" s="362">
        <v>1362.222</v>
      </c>
      <c r="E34" s="369">
        <v>1222.5999999999999</v>
      </c>
      <c r="F34" s="16">
        <v>602.38800000000003</v>
      </c>
      <c r="G34" s="16"/>
      <c r="H34" s="67" t="s">
        <v>1565</v>
      </c>
      <c r="L34" s="103"/>
    </row>
    <row r="35" spans="1:12" s="317" customFormat="1" ht="15" customHeight="1">
      <c r="A35" s="67" t="s">
        <v>672</v>
      </c>
      <c r="B35" s="404" t="s">
        <v>133</v>
      </c>
      <c r="C35" s="362">
        <v>27.181999999999999</v>
      </c>
      <c r="D35" s="404" t="s">
        <v>133</v>
      </c>
      <c r="E35" s="404" t="s">
        <v>133</v>
      </c>
      <c r="F35" s="404" t="s">
        <v>133</v>
      </c>
      <c r="G35" s="404"/>
      <c r="H35" s="67" t="s">
        <v>186</v>
      </c>
      <c r="L35" s="103"/>
    </row>
    <row r="36" spans="1:12" s="317" customFormat="1" ht="25.5">
      <c r="A36" s="67" t="s">
        <v>1615</v>
      </c>
      <c r="B36" s="404">
        <v>9.0999999999999998E-2</v>
      </c>
      <c r="C36" s="404" t="s">
        <v>133</v>
      </c>
      <c r="D36" s="404" t="s">
        <v>133</v>
      </c>
      <c r="E36" s="369">
        <v>0.125</v>
      </c>
      <c r="F36" s="16">
        <v>114.654</v>
      </c>
      <c r="G36" s="16"/>
      <c r="H36" s="67" t="s">
        <v>1674</v>
      </c>
      <c r="L36" s="103"/>
    </row>
    <row r="37" spans="1:12" s="317" customFormat="1" ht="12.75">
      <c r="A37" s="67" t="s">
        <v>423</v>
      </c>
      <c r="B37" s="362">
        <v>44.44</v>
      </c>
      <c r="C37" s="362">
        <v>42.503999999999998</v>
      </c>
      <c r="D37" s="362">
        <v>39.268999999999998</v>
      </c>
      <c r="E37" s="369">
        <v>43.692</v>
      </c>
      <c r="F37" s="16">
        <v>23.98</v>
      </c>
      <c r="G37" s="16"/>
      <c r="H37" s="67" t="s">
        <v>298</v>
      </c>
      <c r="L37" s="103"/>
    </row>
    <row r="38" spans="1:12" s="317" customFormat="1" ht="51">
      <c r="A38" s="67" t="s">
        <v>1581</v>
      </c>
      <c r="B38" s="404" t="s">
        <v>133</v>
      </c>
      <c r="C38" s="404">
        <v>14850.178</v>
      </c>
      <c r="D38" s="404">
        <v>61140.84</v>
      </c>
      <c r="E38" s="369">
        <v>41452.442999999999</v>
      </c>
      <c r="F38" s="369">
        <v>61508.038999999997</v>
      </c>
      <c r="G38" s="369"/>
      <c r="H38" s="67" t="s">
        <v>1629</v>
      </c>
      <c r="L38" s="103"/>
    </row>
    <row r="39" spans="1:12" s="317" customFormat="1" ht="51">
      <c r="A39" s="67" t="s">
        <v>1617</v>
      </c>
      <c r="B39" s="362">
        <v>0.33200000000000002</v>
      </c>
      <c r="C39" s="362">
        <v>65.3</v>
      </c>
      <c r="D39" s="362">
        <v>60.75</v>
      </c>
      <c r="E39" s="347" t="s">
        <v>133</v>
      </c>
      <c r="F39" s="404" t="s">
        <v>133</v>
      </c>
      <c r="G39" s="404"/>
      <c r="H39" s="67" t="s">
        <v>1618</v>
      </c>
      <c r="L39" s="103"/>
    </row>
    <row r="40" spans="1:12" s="317" customFormat="1" ht="25.5">
      <c r="A40" s="67" t="s">
        <v>428</v>
      </c>
      <c r="B40" s="404" t="s">
        <v>133</v>
      </c>
      <c r="C40" s="404" t="s">
        <v>133</v>
      </c>
      <c r="D40" s="404">
        <v>0.36599999999999999</v>
      </c>
      <c r="E40" s="369">
        <v>2.7E-2</v>
      </c>
      <c r="F40" s="404" t="s">
        <v>133</v>
      </c>
      <c r="G40" s="404"/>
      <c r="H40" s="67" t="s">
        <v>331</v>
      </c>
      <c r="L40" s="103"/>
    </row>
    <row r="41" spans="1:12" s="317" customFormat="1" ht="12.75">
      <c r="A41" s="67" t="s">
        <v>414</v>
      </c>
      <c r="B41" s="404">
        <v>3.1</v>
      </c>
      <c r="C41" s="404" t="s">
        <v>133</v>
      </c>
      <c r="D41" s="404">
        <v>3.83</v>
      </c>
      <c r="E41" s="369">
        <v>4.4000000000000004</v>
      </c>
      <c r="F41" s="16">
        <v>25.343</v>
      </c>
      <c r="G41" s="16"/>
      <c r="H41" s="67" t="s">
        <v>362</v>
      </c>
      <c r="L41" s="103"/>
    </row>
    <row r="42" spans="1:12" ht="12" customHeight="1">
      <c r="A42" s="390"/>
      <c r="B42" s="336"/>
      <c r="C42" s="420"/>
      <c r="D42" s="390"/>
      <c r="E42" s="99"/>
      <c r="F42" s="99"/>
      <c r="G42" s="99"/>
      <c r="H42" s="390"/>
    </row>
    <row r="43" spans="1:12" s="317" customFormat="1" ht="12" customHeight="1">
      <c r="A43" s="67"/>
      <c r="H43" s="8"/>
    </row>
    <row r="44" spans="1:12" s="317" customFormat="1" ht="12" customHeight="1">
      <c r="A44" s="103"/>
    </row>
    <row r="45" spans="1:12" s="317" customFormat="1" ht="12" customHeight="1">
      <c r="A45" s="103"/>
    </row>
    <row r="46" spans="1:12" s="317" customFormat="1" ht="12" customHeight="1">
      <c r="A46" s="103"/>
    </row>
    <row r="47" spans="1:12" s="317" customFormat="1" ht="12" customHeight="1">
      <c r="A47" s="103"/>
    </row>
    <row r="48" spans="1:12" s="317" customFormat="1" ht="12.95" customHeight="1">
      <c r="A48" s="103"/>
      <c r="D48" s="353"/>
    </row>
    <row r="49" spans="1:8" s="317" customFormat="1" ht="12.95" customHeight="1">
      <c r="A49" s="103"/>
    </row>
    <row r="50" spans="1:8" s="317" customFormat="1" ht="13.5" customHeight="1">
      <c r="A50" s="103"/>
    </row>
    <row r="51" spans="1:8" s="317" customFormat="1" ht="13.5" customHeight="1">
      <c r="A51" s="103"/>
    </row>
    <row r="52" spans="1:8" s="317" customFormat="1" ht="13.5" customHeight="1">
      <c r="A52" s="103"/>
    </row>
    <row r="53" spans="1:8" s="317" customFormat="1" ht="13.5" customHeight="1">
      <c r="A53" s="103"/>
    </row>
    <row r="54" spans="1:8" s="317" customFormat="1" ht="13.5" customHeight="1">
      <c r="A54" s="103"/>
    </row>
    <row r="55" spans="1:8" s="317" customFormat="1" ht="13.5" customHeight="1">
      <c r="A55" s="103"/>
    </row>
    <row r="56" spans="1:8" s="317" customFormat="1" ht="13.5" customHeight="1">
      <c r="A56" s="103"/>
    </row>
    <row r="57" spans="1:8" s="317" customFormat="1" ht="13.5" customHeight="1">
      <c r="A57" s="103"/>
    </row>
    <row r="58" spans="1:8" s="317" customFormat="1" ht="13.5" customHeight="1">
      <c r="A58" s="103"/>
    </row>
    <row r="59" spans="1:8" s="317" customFormat="1" ht="13.5" customHeight="1">
      <c r="A59" s="103"/>
    </row>
    <row r="60" spans="1:8" s="317" customFormat="1" ht="13.5" customHeight="1">
      <c r="A60" s="103"/>
    </row>
    <row r="61" spans="1:8" s="317" customFormat="1" ht="13.5" customHeight="1">
      <c r="A61" s="103"/>
    </row>
    <row r="64" spans="1:8" ht="12.95" customHeight="1">
      <c r="A64" s="323"/>
      <c r="B64" s="323"/>
      <c r="C64" s="323"/>
      <c r="D64" s="323"/>
      <c r="E64" s="323"/>
      <c r="F64" s="323"/>
      <c r="G64" s="323"/>
      <c r="H64" s="323"/>
    </row>
    <row r="91" spans="1:1" s="317" customFormat="1" ht="13.5" customHeight="1">
      <c r="A91" s="103"/>
    </row>
    <row r="92" spans="1:1" s="8" customFormat="1" ht="13.5" customHeight="1">
      <c r="A92" s="67"/>
    </row>
    <row r="93" spans="1:1" s="8" customFormat="1" ht="12.95" customHeight="1">
      <c r="A93" s="67"/>
    </row>
    <row r="105" spans="8:8" ht="12.95" customHeight="1">
      <c r="H105" s="393"/>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30A26E5B-DCD9-4EBC-9D68-E6624833DC1D}"/>
  </hyperlinks>
  <pageMargins left="0.78740157480314965" right="0.78740157480314965" top="0.59055118110236227" bottom="0.59055118110236227" header="0.51181102362204722" footer="0.51181102362204722"/>
  <pageSetup paperSize="9" scale="85" firstPageNumber="72" orientation="portrait" useFirstPageNumber="1"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01EF7-4A9F-41B7-9062-D6EF11441056}">
  <dimension ref="A1:L52"/>
  <sheetViews>
    <sheetView zoomScale="90" zoomScaleNormal="90" zoomScaleSheetLayoutView="100" workbookViewId="0">
      <selection activeCell="A2" sqref="A2:H2"/>
    </sheetView>
  </sheetViews>
  <sheetFormatPr defaultColWidth="9.140625" defaultRowHeight="12" customHeight="1"/>
  <cols>
    <col min="1" max="1" width="26.7109375" style="393" customWidth="1"/>
    <col min="2" max="2" width="9.42578125" style="391" customWidth="1"/>
    <col min="3" max="3" width="9" style="8" customWidth="1"/>
    <col min="4" max="4" width="9.140625" style="391" customWidth="1"/>
    <col min="5" max="6" width="9.5703125" style="8" customWidth="1"/>
    <col min="7" max="7" width="1.140625" style="8" customWidth="1"/>
    <col min="8" max="8" width="27.5703125" style="391" customWidth="1"/>
    <col min="9" max="9" width="10.85546875" style="391" customWidth="1"/>
    <col min="10" max="10" width="10.42578125" style="391" bestFit="1" customWidth="1"/>
    <col min="11" max="17" width="9.140625" style="391"/>
    <col min="18" max="18" width="10.85546875" style="391" bestFit="1" customWidth="1"/>
    <col min="19" max="16384" width="9.140625" style="391"/>
  </cols>
  <sheetData>
    <row r="1" spans="1:12" s="571" customFormat="1" ht="12.75">
      <c r="A1" s="296" t="s">
        <v>1161</v>
      </c>
      <c r="B1" s="570"/>
      <c r="C1" s="570"/>
      <c r="D1" s="570"/>
      <c r="E1" s="570"/>
    </row>
    <row r="2" spans="1:12" s="8" customFormat="1" ht="18.75" customHeight="1">
      <c r="A2" s="1144" t="s">
        <v>1689</v>
      </c>
      <c r="B2" s="1144"/>
      <c r="C2" s="1144"/>
      <c r="D2" s="1144"/>
      <c r="E2" s="1144"/>
      <c r="F2" s="1144"/>
      <c r="G2" s="1144"/>
      <c r="H2" s="1144"/>
    </row>
    <row r="3" spans="1:12" s="8" customFormat="1" ht="18.75" customHeight="1">
      <c r="A3" s="1171" t="s">
        <v>897</v>
      </c>
      <c r="B3" s="1171"/>
      <c r="C3" s="1171"/>
      <c r="D3" s="1171"/>
      <c r="E3" s="1171"/>
      <c r="F3" s="1171"/>
      <c r="G3" s="1171"/>
      <c r="H3" s="1171"/>
    </row>
    <row r="4" spans="1:12" s="8" customFormat="1" ht="18.75" customHeight="1">
      <c r="A4" s="1137" t="s">
        <v>1690</v>
      </c>
      <c r="B4" s="1137"/>
      <c r="C4" s="1137"/>
      <c r="D4" s="1137"/>
      <c r="E4" s="1137"/>
      <c r="F4" s="1137"/>
      <c r="G4" s="1137"/>
      <c r="H4" s="1137"/>
    </row>
    <row r="5" spans="1:12" s="8" customFormat="1" ht="18.75" customHeight="1">
      <c r="A5" s="1171" t="s">
        <v>731</v>
      </c>
      <c r="B5" s="1171"/>
      <c r="C5" s="1171"/>
      <c r="D5" s="1171"/>
      <c r="E5" s="1171"/>
      <c r="F5" s="1171"/>
      <c r="G5" s="1171"/>
      <c r="H5" s="1171"/>
      <c r="I5" s="383"/>
    </row>
    <row r="6" spans="1:12" s="67" customFormat="1" ht="3" customHeight="1">
      <c r="A6" s="371"/>
      <c r="B6" s="383"/>
      <c r="C6" s="373"/>
      <c r="D6" s="354"/>
      <c r="E6" s="373"/>
      <c r="F6" s="354"/>
      <c r="G6" s="354"/>
      <c r="H6" s="354"/>
    </row>
    <row r="7" spans="1:12" s="318" customFormat="1" ht="21" customHeight="1">
      <c r="A7" s="85"/>
      <c r="B7" s="343">
        <v>2020</v>
      </c>
      <c r="C7" s="343">
        <v>2021</v>
      </c>
      <c r="D7" s="343">
        <v>2022</v>
      </c>
      <c r="E7" s="343">
        <v>2023</v>
      </c>
      <c r="F7" s="343">
        <v>2024</v>
      </c>
      <c r="G7" s="343"/>
      <c r="H7" s="85"/>
      <c r="I7" s="356"/>
    </row>
    <row r="8" spans="1:12" s="378" customFormat="1" ht="4.5" customHeight="1">
      <c r="A8" s="103"/>
      <c r="B8" s="103"/>
      <c r="C8" s="377"/>
      <c r="D8" s="377"/>
      <c r="E8" s="103"/>
      <c r="F8" s="103"/>
      <c r="G8" s="103"/>
      <c r="H8" s="377"/>
      <c r="I8" s="317"/>
      <c r="J8" s="317"/>
      <c r="K8" s="8"/>
      <c r="L8" s="317"/>
    </row>
    <row r="9" spans="1:12" s="378" customFormat="1" ht="12.75">
      <c r="A9" s="235" t="s">
        <v>531</v>
      </c>
      <c r="B9" s="358">
        <v>152898.595</v>
      </c>
      <c r="C9" s="429">
        <v>180142.959</v>
      </c>
      <c r="D9" s="429">
        <v>236646.68</v>
      </c>
      <c r="E9" s="358">
        <v>290766.70299999998</v>
      </c>
      <c r="F9" s="358">
        <v>346858.766</v>
      </c>
      <c r="G9" s="358"/>
      <c r="H9" s="430" t="s">
        <v>141</v>
      </c>
      <c r="I9" s="317"/>
      <c r="J9" s="317"/>
      <c r="K9" s="8"/>
      <c r="L9" s="317"/>
    </row>
    <row r="10" spans="1:12" s="378" customFormat="1" ht="12.75">
      <c r="A10" s="103" t="s">
        <v>1559</v>
      </c>
      <c r="B10" s="103"/>
      <c r="C10" s="431"/>
      <c r="D10" s="431"/>
      <c r="E10" s="369"/>
      <c r="F10" s="369"/>
      <c r="G10" s="369"/>
      <c r="H10" s="399" t="s">
        <v>185</v>
      </c>
      <c r="I10" s="113"/>
      <c r="J10" s="411"/>
      <c r="K10" s="8"/>
      <c r="L10" s="317"/>
    </row>
    <row r="11" spans="1:12" s="378" customFormat="1" ht="12.75">
      <c r="A11" s="323" t="s">
        <v>927</v>
      </c>
      <c r="B11" s="369">
        <v>13325.126</v>
      </c>
      <c r="C11" s="431">
        <v>4018.232</v>
      </c>
      <c r="D11" s="431">
        <v>64810.610999999997</v>
      </c>
      <c r="E11" s="431">
        <v>52098.188000000002</v>
      </c>
      <c r="F11" s="431">
        <v>48430.421000000002</v>
      </c>
      <c r="G11" s="431"/>
      <c r="H11" s="111" t="s">
        <v>236</v>
      </c>
      <c r="I11" s="317"/>
      <c r="J11" s="317"/>
      <c r="K11" s="317"/>
      <c r="L11" s="317"/>
    </row>
    <row r="12" spans="1:12" s="378" customFormat="1" ht="25.5">
      <c r="A12" s="103" t="s">
        <v>1612</v>
      </c>
      <c r="B12" s="369">
        <v>22618.168000000001</v>
      </c>
      <c r="C12" s="432">
        <v>4552.7579999999998</v>
      </c>
      <c r="D12" s="432">
        <v>8093.1589999999997</v>
      </c>
      <c r="E12" s="432">
        <v>6303.7520000000004</v>
      </c>
      <c r="F12" s="432">
        <v>11170.531999999999</v>
      </c>
      <c r="G12" s="432"/>
      <c r="H12" s="192" t="s">
        <v>1549</v>
      </c>
      <c r="I12" s="317"/>
      <c r="J12" s="317"/>
      <c r="K12" s="317"/>
      <c r="L12" s="317"/>
    </row>
    <row r="13" spans="1:12" s="378" customFormat="1" ht="50.25" customHeight="1">
      <c r="A13" s="103" t="s">
        <v>1570</v>
      </c>
      <c r="B13" s="369">
        <v>290.71699999999998</v>
      </c>
      <c r="C13" s="432">
        <v>423.197</v>
      </c>
      <c r="D13" s="432">
        <v>1433.0609999999999</v>
      </c>
      <c r="E13" s="432">
        <v>1539.836</v>
      </c>
      <c r="F13" s="432">
        <v>3622.96</v>
      </c>
      <c r="G13" s="432"/>
      <c r="H13" s="103" t="s">
        <v>1664</v>
      </c>
      <c r="I13" s="317"/>
      <c r="J13" s="317"/>
      <c r="K13" s="317"/>
      <c r="L13" s="317"/>
    </row>
    <row r="14" spans="1:12" s="378" customFormat="1" ht="28.5" customHeight="1">
      <c r="A14" s="310" t="s">
        <v>643</v>
      </c>
      <c r="B14" s="369">
        <v>482.37599999999998</v>
      </c>
      <c r="C14" s="432">
        <v>104.833</v>
      </c>
      <c r="D14" s="432">
        <v>9.6880000000000006</v>
      </c>
      <c r="E14" s="432">
        <v>16.431000000000001</v>
      </c>
      <c r="F14" s="432">
        <v>10413.171</v>
      </c>
      <c r="G14" s="432"/>
      <c r="H14" s="103" t="s">
        <v>1562</v>
      </c>
      <c r="I14" s="317"/>
      <c r="J14" s="317"/>
      <c r="K14" s="317"/>
      <c r="L14" s="317"/>
    </row>
    <row r="15" spans="1:12" s="378" customFormat="1" ht="25.5">
      <c r="A15" s="103" t="s">
        <v>1581</v>
      </c>
      <c r="B15" s="369">
        <v>39805.870000000003</v>
      </c>
      <c r="C15" s="431">
        <v>42622.961000000003</v>
      </c>
      <c r="D15" s="431">
        <v>47330</v>
      </c>
      <c r="E15" s="431">
        <v>95554.92</v>
      </c>
      <c r="F15" s="431">
        <v>107014.83199999999</v>
      </c>
      <c r="G15" s="431"/>
      <c r="H15" s="399" t="s">
        <v>1608</v>
      </c>
      <c r="I15" s="317"/>
      <c r="J15" s="317"/>
      <c r="K15" s="317"/>
      <c r="L15" s="317"/>
    </row>
    <row r="16" spans="1:12" s="378" customFormat="1" ht="16.5" customHeight="1">
      <c r="A16" s="103" t="s">
        <v>672</v>
      </c>
      <c r="B16" s="369">
        <v>429.07100000000003</v>
      </c>
      <c r="C16" s="431">
        <v>20.094000000000001</v>
      </c>
      <c r="D16" s="431">
        <v>65.724999999999994</v>
      </c>
      <c r="E16" s="431">
        <v>4.2300000000000004</v>
      </c>
      <c r="F16" s="431">
        <v>101.108</v>
      </c>
      <c r="G16" s="431"/>
      <c r="H16" s="433" t="s">
        <v>186</v>
      </c>
      <c r="I16" s="317"/>
      <c r="J16" s="317"/>
      <c r="K16" s="317"/>
      <c r="L16" s="317"/>
    </row>
    <row r="17" spans="1:12" s="378" customFormat="1" ht="16.5" customHeight="1">
      <c r="A17" s="323" t="s">
        <v>423</v>
      </c>
      <c r="B17" s="369">
        <v>1.25</v>
      </c>
      <c r="C17" s="431">
        <v>8.3149999999999995</v>
      </c>
      <c r="D17" s="431">
        <v>750.96400000000006</v>
      </c>
      <c r="E17" s="431">
        <v>950.28099999999995</v>
      </c>
      <c r="F17" s="431">
        <v>210.00700000000001</v>
      </c>
      <c r="G17" s="431"/>
      <c r="H17" s="103" t="s">
        <v>298</v>
      </c>
      <c r="I17" s="317"/>
      <c r="J17" s="317"/>
      <c r="K17" s="317"/>
      <c r="L17" s="317"/>
    </row>
    <row r="18" spans="1:12" s="378" customFormat="1" ht="24.75" customHeight="1">
      <c r="A18" s="103" t="s">
        <v>1675</v>
      </c>
      <c r="B18" s="369">
        <v>1190.4939999999999</v>
      </c>
      <c r="C18" s="431">
        <v>146.62700000000001</v>
      </c>
      <c r="D18" s="431">
        <v>10.025</v>
      </c>
      <c r="E18" s="431">
        <v>149.446</v>
      </c>
      <c r="F18" s="431">
        <v>40.031999999999996</v>
      </c>
      <c r="G18" s="431"/>
      <c r="H18" s="399" t="s">
        <v>324</v>
      </c>
      <c r="I18" s="317"/>
      <c r="J18" s="317"/>
      <c r="K18" s="317"/>
      <c r="L18" s="317"/>
    </row>
    <row r="19" spans="1:12" s="378" customFormat="1" ht="25.5">
      <c r="A19" s="103" t="s">
        <v>1691</v>
      </c>
      <c r="B19" s="369">
        <v>1407.8630000000001</v>
      </c>
      <c r="C19" s="431">
        <v>1531.68</v>
      </c>
      <c r="D19" s="431">
        <v>3553.0250000000001</v>
      </c>
      <c r="E19" s="431">
        <v>8948.3449999999993</v>
      </c>
      <c r="F19" s="431">
        <v>4009.92</v>
      </c>
      <c r="G19" s="431"/>
      <c r="H19" s="399" t="s">
        <v>1565</v>
      </c>
      <c r="I19" s="317"/>
      <c r="J19" s="317"/>
      <c r="K19" s="317"/>
      <c r="L19" s="317"/>
    </row>
    <row r="20" spans="1:12" s="378" customFormat="1" ht="25.5">
      <c r="A20" s="103" t="s">
        <v>411</v>
      </c>
      <c r="B20" s="369">
        <v>6568.0969999999998</v>
      </c>
      <c r="C20" s="431">
        <v>6855.027</v>
      </c>
      <c r="D20" s="431">
        <v>8977.4560000000001</v>
      </c>
      <c r="E20" s="431">
        <v>5047.1030000000001</v>
      </c>
      <c r="F20" s="431">
        <v>7157.5219999999999</v>
      </c>
      <c r="G20" s="431"/>
      <c r="H20" s="399" t="s">
        <v>326</v>
      </c>
      <c r="I20" s="317"/>
      <c r="J20" s="317"/>
      <c r="K20" s="317"/>
      <c r="L20" s="317"/>
    </row>
    <row r="21" spans="1:12" s="378" customFormat="1" ht="16.5" customHeight="1">
      <c r="A21" s="103" t="s">
        <v>412</v>
      </c>
      <c r="B21" s="369">
        <v>20140.516</v>
      </c>
      <c r="C21" s="432">
        <v>21119.788</v>
      </c>
      <c r="D21" s="432">
        <v>10596</v>
      </c>
      <c r="E21" s="369">
        <v>12254.858</v>
      </c>
      <c r="F21" s="16">
        <v>2995.6370000000002</v>
      </c>
      <c r="G21" s="16"/>
      <c r="H21" s="399" t="s">
        <v>329</v>
      </c>
      <c r="I21" s="317"/>
      <c r="J21" s="317"/>
      <c r="K21" s="317"/>
      <c r="L21" s="317"/>
    </row>
    <row r="22" spans="1:12" s="378" customFormat="1" ht="29.25" customHeight="1">
      <c r="A22" s="359" t="s">
        <v>1591</v>
      </c>
      <c r="B22" s="369">
        <v>10543.477000000001</v>
      </c>
      <c r="C22" s="432">
        <v>7798.2219999999998</v>
      </c>
      <c r="D22" s="432">
        <v>11147.285</v>
      </c>
      <c r="E22" s="369">
        <v>14448.017</v>
      </c>
      <c r="F22" s="16">
        <v>10732.244000000001</v>
      </c>
      <c r="G22" s="16"/>
      <c r="H22" s="399" t="s">
        <v>1592</v>
      </c>
      <c r="I22" s="317"/>
      <c r="J22" s="317"/>
      <c r="K22" s="317"/>
      <c r="L22" s="317"/>
    </row>
    <row r="23" spans="1:12" s="378" customFormat="1" ht="65.25" customHeight="1">
      <c r="A23" s="419" t="s">
        <v>1676</v>
      </c>
      <c r="B23" s="369">
        <v>1442.143</v>
      </c>
      <c r="C23" s="431">
        <v>17489.635999999999</v>
      </c>
      <c r="D23" s="431">
        <v>7272.8509999999997</v>
      </c>
      <c r="E23" s="369">
        <v>2487.3939999999998</v>
      </c>
      <c r="F23" s="369">
        <v>2492.0050000000001</v>
      </c>
      <c r="G23" s="369"/>
      <c r="H23" s="399" t="s">
        <v>1607</v>
      </c>
      <c r="I23" s="317"/>
      <c r="J23" s="317"/>
      <c r="K23" s="317"/>
    </row>
    <row r="24" spans="1:12" ht="6.75" customHeight="1">
      <c r="A24" s="99"/>
      <c r="B24" s="434"/>
      <c r="C24" s="246"/>
      <c r="D24" s="434"/>
      <c r="E24" s="246"/>
      <c r="F24" s="246"/>
      <c r="G24" s="246"/>
      <c r="H24" s="350"/>
      <c r="I24" s="8"/>
      <c r="J24" s="8"/>
      <c r="K24" s="8"/>
      <c r="L24" s="8"/>
    </row>
    <row r="25" spans="1:12" ht="9.75" customHeight="1">
      <c r="A25" s="67"/>
      <c r="B25" s="435"/>
      <c r="C25" s="317"/>
      <c r="D25" s="435"/>
      <c r="E25" s="317"/>
      <c r="F25" s="317"/>
      <c r="G25" s="317"/>
      <c r="H25" s="436"/>
      <c r="I25" s="8"/>
      <c r="J25" s="8"/>
      <c r="K25" s="8"/>
      <c r="L25" s="8"/>
    </row>
    <row r="26" spans="1:12" ht="15.75" customHeight="1">
      <c r="A26" s="67"/>
      <c r="B26" s="435"/>
      <c r="C26" s="317"/>
      <c r="D26" s="435"/>
      <c r="E26" s="317"/>
      <c r="F26" s="317"/>
      <c r="G26" s="317"/>
      <c r="H26" s="436"/>
      <c r="I26" s="8"/>
      <c r="J26" s="8"/>
      <c r="K26" s="8"/>
      <c r="L26" s="8"/>
    </row>
    <row r="27" spans="1:12" ht="15.75" customHeight="1">
      <c r="A27" s="67"/>
      <c r="B27" s="435"/>
      <c r="C27" s="317"/>
      <c r="D27" s="435"/>
      <c r="E27" s="317"/>
      <c r="F27" s="317"/>
      <c r="G27" s="317"/>
      <c r="H27" s="436"/>
      <c r="I27" s="8"/>
      <c r="J27" s="8"/>
      <c r="K27" s="8"/>
      <c r="L27" s="8"/>
    </row>
    <row r="28" spans="1:12" ht="15.75" customHeight="1">
      <c r="A28" s="67"/>
      <c r="B28" s="435"/>
      <c r="C28" s="317"/>
      <c r="D28" s="435"/>
      <c r="E28" s="317"/>
      <c r="F28" s="317"/>
      <c r="G28" s="317"/>
      <c r="H28" s="436"/>
      <c r="I28" s="8"/>
      <c r="J28" s="8"/>
      <c r="K28" s="8"/>
      <c r="L28" s="8"/>
    </row>
    <row r="29" spans="1:12" ht="15.75" customHeight="1">
      <c r="A29" s="67"/>
      <c r="B29" s="435"/>
      <c r="C29" s="317"/>
      <c r="D29" s="435"/>
      <c r="E29" s="317"/>
      <c r="F29" s="317"/>
      <c r="G29" s="317"/>
      <c r="H29" s="436"/>
      <c r="I29" s="8"/>
      <c r="J29" s="8"/>
      <c r="K29" s="8"/>
      <c r="L29" s="8"/>
    </row>
    <row r="30" spans="1:12" ht="15.75" customHeight="1">
      <c r="A30" s="67"/>
      <c r="B30" s="435"/>
      <c r="C30" s="317"/>
      <c r="D30" s="435"/>
      <c r="E30" s="317"/>
      <c r="F30" s="317"/>
      <c r="G30" s="317"/>
      <c r="H30" s="436"/>
      <c r="I30" s="8"/>
      <c r="J30" s="8"/>
      <c r="K30" s="8"/>
      <c r="L30" s="8"/>
    </row>
    <row r="31" spans="1:12" ht="15.75" customHeight="1">
      <c r="A31" s="67"/>
      <c r="B31" s="435"/>
      <c r="C31" s="317"/>
      <c r="D31" s="435"/>
      <c r="E31" s="317"/>
      <c r="F31" s="317"/>
      <c r="G31" s="317"/>
      <c r="H31" s="436"/>
      <c r="I31" s="8"/>
      <c r="J31" s="8"/>
      <c r="K31" s="8"/>
      <c r="L31" s="8"/>
    </row>
    <row r="32" spans="1:12" ht="15.75" customHeight="1">
      <c r="A32" s="67"/>
      <c r="B32" s="435"/>
      <c r="C32" s="317"/>
      <c r="D32" s="435"/>
      <c r="E32" s="317"/>
      <c r="F32" s="317"/>
      <c r="G32" s="317"/>
      <c r="H32" s="436"/>
      <c r="I32" s="8"/>
      <c r="J32" s="8"/>
      <c r="K32" s="8"/>
      <c r="L32" s="8"/>
    </row>
    <row r="33" spans="1:12" ht="15.75" customHeight="1">
      <c r="A33" s="67"/>
      <c r="B33" s="435"/>
      <c r="C33" s="317"/>
      <c r="D33" s="435"/>
      <c r="E33" s="317"/>
      <c r="F33" s="317"/>
      <c r="G33" s="317"/>
      <c r="H33" s="436"/>
      <c r="I33" s="8"/>
      <c r="J33" s="8"/>
      <c r="K33" s="8"/>
      <c r="L33" s="8"/>
    </row>
    <row r="34" spans="1:12" ht="15.75" customHeight="1">
      <c r="A34" s="67"/>
      <c r="B34" s="435"/>
      <c r="C34" s="317"/>
      <c r="D34" s="435"/>
      <c r="E34" s="317"/>
      <c r="F34" s="317"/>
      <c r="G34" s="317"/>
      <c r="H34" s="436"/>
      <c r="I34" s="8"/>
      <c r="J34" s="8"/>
      <c r="K34" s="8"/>
      <c r="L34" s="8"/>
    </row>
    <row r="35" spans="1:12" ht="15.75" customHeight="1">
      <c r="A35" s="67"/>
      <c r="B35" s="435"/>
      <c r="C35" s="317"/>
      <c r="D35" s="435"/>
      <c r="E35" s="317"/>
      <c r="F35" s="317"/>
      <c r="G35" s="317"/>
      <c r="H35" s="436"/>
      <c r="I35" s="8"/>
      <c r="J35" s="8"/>
      <c r="K35" s="8"/>
      <c r="L35" s="8"/>
    </row>
    <row r="36" spans="1:12" ht="15.75" customHeight="1">
      <c r="A36" s="67"/>
      <c r="B36" s="435"/>
      <c r="C36" s="317"/>
      <c r="D36" s="435"/>
      <c r="E36" s="317"/>
      <c r="F36" s="317"/>
      <c r="G36" s="317"/>
      <c r="H36" s="436"/>
      <c r="I36" s="8"/>
      <c r="J36" s="8"/>
      <c r="K36" s="8"/>
      <c r="L36" s="8"/>
    </row>
    <row r="37" spans="1:12" ht="15.75" customHeight="1">
      <c r="A37" s="67"/>
      <c r="B37" s="435"/>
      <c r="C37" s="317"/>
      <c r="D37" s="435"/>
      <c r="E37" s="317"/>
      <c r="F37" s="317"/>
      <c r="G37" s="317"/>
      <c r="H37" s="436"/>
      <c r="I37" s="8"/>
      <c r="J37" s="8"/>
      <c r="K37" s="8"/>
      <c r="L37" s="8"/>
    </row>
    <row r="38" spans="1:12" ht="15.75" customHeight="1">
      <c r="A38" s="67"/>
      <c r="B38" s="435"/>
      <c r="C38" s="317"/>
      <c r="D38" s="435"/>
      <c r="E38" s="317"/>
      <c r="F38" s="317"/>
      <c r="G38" s="317"/>
      <c r="H38" s="436"/>
      <c r="I38" s="8"/>
      <c r="J38" s="8"/>
      <c r="K38" s="8"/>
      <c r="L38" s="8"/>
    </row>
    <row r="39" spans="1:12" ht="15.75" customHeight="1">
      <c r="A39" s="67"/>
      <c r="B39" s="435"/>
      <c r="C39" s="317"/>
      <c r="D39" s="435"/>
      <c r="E39" s="317"/>
      <c r="F39" s="317"/>
      <c r="G39" s="317"/>
      <c r="H39" s="436"/>
      <c r="I39" s="8"/>
      <c r="J39" s="8"/>
      <c r="K39" s="8"/>
      <c r="L39" s="8"/>
    </row>
    <row r="40" spans="1:12" ht="15.75" customHeight="1">
      <c r="A40" s="67"/>
      <c r="B40" s="435"/>
      <c r="C40" s="317"/>
      <c r="D40" s="435"/>
      <c r="E40" s="317"/>
      <c r="F40" s="317"/>
      <c r="G40" s="317"/>
      <c r="H40" s="436"/>
      <c r="I40" s="8"/>
      <c r="J40" s="8"/>
      <c r="K40" s="8"/>
      <c r="L40" s="8"/>
    </row>
    <row r="41" spans="1:12" ht="15.75" customHeight="1">
      <c r="A41" s="67"/>
      <c r="B41" s="435"/>
      <c r="C41" s="317"/>
      <c r="D41" s="435"/>
      <c r="E41" s="317"/>
      <c r="F41" s="317"/>
      <c r="G41" s="317"/>
      <c r="H41" s="436"/>
      <c r="I41" s="8"/>
      <c r="J41" s="8"/>
      <c r="K41" s="8"/>
      <c r="L41" s="8"/>
    </row>
    <row r="42" spans="1:12" ht="15.75" customHeight="1">
      <c r="A42" s="67"/>
      <c r="B42" s="435"/>
      <c r="C42" s="317"/>
      <c r="D42" s="435"/>
      <c r="E42" s="317"/>
      <c r="F42" s="317"/>
      <c r="G42" s="317"/>
      <c r="H42" s="436"/>
      <c r="I42" s="8"/>
      <c r="J42" s="8"/>
      <c r="K42" s="8"/>
      <c r="L42" s="8"/>
    </row>
    <row r="43" spans="1:12" ht="15.75" customHeight="1">
      <c r="A43" s="67"/>
      <c r="B43" s="435"/>
      <c r="C43" s="317"/>
      <c r="D43" s="435"/>
      <c r="E43" s="317"/>
      <c r="F43" s="317"/>
      <c r="G43" s="317"/>
      <c r="H43" s="436"/>
      <c r="I43" s="8"/>
      <c r="J43" s="8"/>
      <c r="K43" s="8"/>
      <c r="L43" s="8"/>
    </row>
    <row r="44" spans="1:12" ht="15.75" customHeight="1">
      <c r="A44" s="67"/>
      <c r="B44" s="435"/>
      <c r="C44" s="317"/>
      <c r="D44" s="435"/>
      <c r="E44" s="317"/>
      <c r="F44" s="317"/>
      <c r="G44" s="317"/>
      <c r="H44" s="436"/>
      <c r="I44" s="8"/>
      <c r="J44" s="8"/>
      <c r="K44" s="8"/>
      <c r="L44" s="8"/>
    </row>
    <row r="45" spans="1:12" ht="15.75" customHeight="1">
      <c r="A45" s="67"/>
      <c r="B45" s="435"/>
      <c r="C45" s="317"/>
      <c r="D45" s="435"/>
      <c r="E45" s="317"/>
      <c r="F45" s="317"/>
      <c r="G45" s="317"/>
      <c r="H45" s="436"/>
      <c r="I45" s="8"/>
      <c r="J45" s="8"/>
      <c r="K45" s="8"/>
      <c r="L45" s="8"/>
    </row>
    <row r="46" spans="1:12" ht="15.75" customHeight="1">
      <c r="A46" s="67"/>
      <c r="B46" s="435"/>
      <c r="C46" s="317"/>
      <c r="D46" s="435"/>
      <c r="E46" s="317"/>
      <c r="F46" s="317"/>
      <c r="G46" s="317"/>
      <c r="H46" s="436"/>
      <c r="I46" s="8"/>
      <c r="J46" s="8"/>
      <c r="K46" s="8"/>
      <c r="L46" s="8"/>
    </row>
    <row r="47" spans="1:12" ht="15.75" customHeight="1">
      <c r="A47" s="67"/>
      <c r="B47" s="435"/>
      <c r="C47" s="317"/>
      <c r="D47" s="435"/>
      <c r="E47" s="317"/>
      <c r="F47" s="317"/>
      <c r="G47" s="317"/>
      <c r="H47" s="436"/>
      <c r="I47" s="8"/>
      <c r="J47" s="8"/>
      <c r="K47" s="8"/>
      <c r="L47" s="8"/>
    </row>
    <row r="48" spans="1:12" ht="15.75" customHeight="1">
      <c r="A48" s="67"/>
      <c r="B48" s="435"/>
      <c r="C48" s="317"/>
      <c r="D48" s="435"/>
      <c r="E48" s="317"/>
      <c r="F48" s="317"/>
      <c r="G48" s="317"/>
      <c r="H48" s="436"/>
      <c r="I48" s="8"/>
      <c r="J48" s="8"/>
      <c r="K48" s="8"/>
      <c r="L48" s="8"/>
    </row>
    <row r="49" spans="1:12" ht="15.75" customHeight="1">
      <c r="A49" s="67"/>
      <c r="B49" s="435"/>
      <c r="C49" s="317"/>
      <c r="D49" s="435"/>
      <c r="E49" s="317"/>
      <c r="F49" s="317"/>
      <c r="G49" s="317"/>
      <c r="H49" s="436"/>
      <c r="I49" s="8"/>
      <c r="J49" s="8"/>
      <c r="K49" s="8"/>
      <c r="L49" s="8"/>
    </row>
    <row r="50" spans="1:12" ht="12.75" customHeight="1">
      <c r="C50" s="391"/>
      <c r="D50" s="353"/>
      <c r="I50" s="8"/>
      <c r="J50" s="8"/>
      <c r="K50" s="8"/>
      <c r="L50" s="8"/>
    </row>
    <row r="51" spans="1:12" ht="13.5" customHeight="1">
      <c r="A51" s="323"/>
      <c r="B51" s="323"/>
      <c r="C51" s="323"/>
      <c r="D51" s="323"/>
      <c r="E51" s="323"/>
      <c r="F51" s="323"/>
      <c r="G51" s="323"/>
      <c r="H51" s="323"/>
      <c r="I51" s="8"/>
      <c r="J51" s="8"/>
      <c r="K51" s="8"/>
      <c r="L51" s="8"/>
    </row>
    <row r="52" spans="1:12" ht="18" customHeight="1">
      <c r="I52" s="8"/>
      <c r="J52" s="8"/>
      <c r="K52" s="8"/>
      <c r="L52" s="8"/>
    </row>
  </sheetData>
  <mergeCells count="4">
    <mergeCell ref="A2:H2"/>
    <mergeCell ref="A3:H3"/>
    <mergeCell ref="A4:H4"/>
    <mergeCell ref="A5:H5"/>
  </mergeCells>
  <hyperlinks>
    <hyperlink ref="A1" location="Содержание!A1" display="Мазмуну" xr:uid="{74A2C1F9-31B0-4386-83B2-472244291843}"/>
  </hyperlinks>
  <pageMargins left="0.78740157480314965" right="0.78740157480314965" top="0.59055118110236227" bottom="0.59055118110236227" header="0.51181102362204722" footer="0.51181102362204722"/>
  <pageSetup paperSize="9" scale="85" firstPageNumber="74" orientation="portrait" useFirstPageNumber="1"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4E848-E627-4DCC-B2A6-F0A1E75F5392}">
  <dimension ref="A1:L48"/>
  <sheetViews>
    <sheetView zoomScale="90" zoomScaleNormal="90" zoomScaleSheetLayoutView="100" workbookViewId="0">
      <selection activeCell="A3" sqref="A3:H3"/>
    </sheetView>
  </sheetViews>
  <sheetFormatPr defaultColWidth="9.140625" defaultRowHeight="12.75"/>
  <cols>
    <col min="1" max="1" width="26.7109375" style="393" customWidth="1"/>
    <col min="2" max="2" width="9.42578125" style="391" customWidth="1"/>
    <col min="3" max="3" width="9" style="8" customWidth="1"/>
    <col min="4" max="4" width="9.140625" style="391"/>
    <col min="5" max="6" width="9.5703125" style="8" customWidth="1"/>
    <col min="7" max="7" width="1.140625" style="8" customWidth="1"/>
    <col min="8" max="8" width="27.5703125" style="391" customWidth="1"/>
    <col min="9" max="9" width="10.85546875" style="391" customWidth="1"/>
    <col min="10" max="10" width="10.42578125" style="391" bestFit="1" customWidth="1"/>
    <col min="11" max="17" width="9.140625" style="391"/>
    <col min="18" max="18" width="10.85546875" style="391" bestFit="1" customWidth="1"/>
    <col min="19" max="16384" width="9.140625" style="391"/>
  </cols>
  <sheetData>
    <row r="1" spans="1:12" s="571" customFormat="1">
      <c r="A1" s="296" t="s">
        <v>1161</v>
      </c>
      <c r="B1" s="570"/>
      <c r="C1" s="570"/>
      <c r="D1" s="570"/>
      <c r="E1" s="570"/>
    </row>
    <row r="2" spans="1:12" ht="15.75" customHeight="1">
      <c r="A2" s="67"/>
      <c r="B2" s="435"/>
      <c r="C2" s="317"/>
      <c r="D2" s="435"/>
      <c r="E2" s="317"/>
      <c r="F2" s="317"/>
      <c r="G2" s="317"/>
      <c r="H2" s="436"/>
      <c r="I2" s="8"/>
      <c r="J2" s="8"/>
      <c r="K2" s="8"/>
      <c r="L2" s="8"/>
    </row>
    <row r="3" spans="1:12" ht="15" customHeight="1">
      <c r="A3" s="1144" t="s">
        <v>1692</v>
      </c>
      <c r="B3" s="1144"/>
      <c r="C3" s="1144"/>
      <c r="D3" s="1144"/>
      <c r="E3" s="1144"/>
      <c r="F3" s="1144"/>
      <c r="G3" s="1144"/>
      <c r="H3" s="1144"/>
      <c r="I3" s="8"/>
      <c r="J3" s="8"/>
      <c r="K3" s="8"/>
      <c r="L3" s="8"/>
    </row>
    <row r="4" spans="1:12" s="8" customFormat="1" ht="15" customHeight="1">
      <c r="A4" s="1171" t="s">
        <v>897</v>
      </c>
      <c r="B4" s="1171"/>
      <c r="C4" s="1171"/>
      <c r="D4" s="1171"/>
      <c r="E4" s="1171"/>
      <c r="F4" s="1171"/>
      <c r="G4" s="1171"/>
      <c r="H4" s="1171"/>
    </row>
    <row r="5" spans="1:12" s="8" customFormat="1" ht="14.25" customHeight="1">
      <c r="A5" s="1174" t="s">
        <v>1693</v>
      </c>
      <c r="B5" s="1174"/>
      <c r="C5" s="1174"/>
      <c r="D5" s="1174"/>
      <c r="E5" s="1174"/>
      <c r="F5" s="1174"/>
      <c r="G5" s="1174"/>
      <c r="H5" s="1174"/>
    </row>
    <row r="6" spans="1:12" s="8" customFormat="1" ht="12.75" customHeight="1">
      <c r="A6" s="1172" t="s">
        <v>731</v>
      </c>
      <c r="B6" s="1172"/>
      <c r="C6" s="1172"/>
      <c r="D6" s="1172"/>
      <c r="E6" s="1172"/>
      <c r="F6" s="1172"/>
      <c r="G6" s="1172"/>
      <c r="H6" s="1172"/>
    </row>
    <row r="7" spans="1:12" s="67" customFormat="1" ht="4.5" customHeight="1">
      <c r="A7" s="437"/>
      <c r="B7" s="438"/>
      <c r="C7" s="373"/>
      <c r="D7" s="354"/>
      <c r="E7" s="373"/>
      <c r="F7" s="354"/>
      <c r="G7" s="354"/>
      <c r="H7" s="354"/>
    </row>
    <row r="8" spans="1:12" s="318" customFormat="1" ht="18.75" customHeight="1">
      <c r="A8" s="328"/>
      <c r="B8" s="343">
        <v>2020</v>
      </c>
      <c r="C8" s="439">
        <v>2021</v>
      </c>
      <c r="D8" s="439">
        <v>2022</v>
      </c>
      <c r="E8" s="343">
        <v>2023</v>
      </c>
      <c r="F8" s="343">
        <v>2024</v>
      </c>
      <c r="G8" s="343"/>
      <c r="H8" s="440"/>
      <c r="I8" s="356"/>
    </row>
    <row r="9" spans="1:12" s="317" customFormat="1" ht="6" customHeight="1">
      <c r="A9" s="103"/>
      <c r="B9" s="103"/>
      <c r="C9" s="399"/>
      <c r="D9" s="399"/>
      <c r="E9" s="103"/>
      <c r="F9" s="103"/>
      <c r="G9" s="103"/>
      <c r="H9" s="399"/>
      <c r="I9" s="67"/>
      <c r="J9" s="67"/>
    </row>
    <row r="10" spans="1:12" s="378" customFormat="1" ht="15" customHeight="1">
      <c r="A10" s="235" t="s">
        <v>531</v>
      </c>
      <c r="B10" s="358">
        <v>188988.15700000001</v>
      </c>
      <c r="C10" s="429">
        <v>316766.94500000001</v>
      </c>
      <c r="D10" s="429">
        <v>362607.70400000003</v>
      </c>
      <c r="E10" s="429">
        <v>403222.08199999999</v>
      </c>
      <c r="F10" s="429">
        <v>498439.82500000001</v>
      </c>
      <c r="G10" s="429"/>
      <c r="H10" s="430" t="s">
        <v>141</v>
      </c>
      <c r="I10" s="113"/>
      <c r="J10" s="67"/>
      <c r="K10" s="317"/>
      <c r="L10" s="317"/>
    </row>
    <row r="11" spans="1:12" s="378" customFormat="1" ht="15" customHeight="1">
      <c r="A11" s="103" t="s">
        <v>1559</v>
      </c>
      <c r="B11" s="369"/>
      <c r="C11" s="431"/>
      <c r="D11" s="431"/>
      <c r="E11" s="431"/>
      <c r="F11" s="431"/>
      <c r="G11" s="431"/>
      <c r="H11" s="399" t="s">
        <v>185</v>
      </c>
      <c r="I11" s="67"/>
      <c r="J11" s="67"/>
      <c r="K11" s="317"/>
      <c r="L11" s="317"/>
    </row>
    <row r="12" spans="1:12" s="378" customFormat="1" ht="24.95" customHeight="1">
      <c r="A12" s="209" t="s">
        <v>1612</v>
      </c>
      <c r="B12" s="369">
        <v>12605.335999999999</v>
      </c>
      <c r="C12" s="431">
        <v>17104.177</v>
      </c>
      <c r="D12" s="431">
        <v>15847.375</v>
      </c>
      <c r="E12" s="431">
        <v>15976.589</v>
      </c>
      <c r="F12" s="431">
        <v>20802.491000000002</v>
      </c>
      <c r="G12" s="431"/>
      <c r="H12" s="192" t="s">
        <v>1549</v>
      </c>
      <c r="I12" s="317"/>
      <c r="J12" s="317"/>
      <c r="K12" s="317"/>
      <c r="L12" s="317"/>
    </row>
    <row r="13" spans="1:12" s="378" customFormat="1" ht="24" customHeight="1">
      <c r="A13" s="103" t="s">
        <v>979</v>
      </c>
      <c r="B13" s="369">
        <v>21519.691999999999</v>
      </c>
      <c r="C13" s="431">
        <v>28848.985000000001</v>
      </c>
      <c r="D13" s="431">
        <v>26383.468000000001</v>
      </c>
      <c r="E13" s="431">
        <v>27010.06</v>
      </c>
      <c r="F13" s="431">
        <v>39360.203999999998</v>
      </c>
      <c r="G13" s="431"/>
      <c r="H13" s="111" t="s">
        <v>245</v>
      </c>
      <c r="I13" s="317"/>
      <c r="J13" s="8"/>
      <c r="K13" s="317"/>
      <c r="L13" s="317"/>
    </row>
    <row r="14" spans="1:12" s="378" customFormat="1" ht="24.95" customHeight="1">
      <c r="A14" s="323" t="s">
        <v>1553</v>
      </c>
      <c r="B14" s="369">
        <v>1443.528</v>
      </c>
      <c r="C14" s="431">
        <v>3091.73</v>
      </c>
      <c r="D14" s="431">
        <v>3621.694</v>
      </c>
      <c r="E14" s="431">
        <v>4574.2629999999999</v>
      </c>
      <c r="F14" s="431">
        <v>8439.9120000000003</v>
      </c>
      <c r="G14" s="431"/>
      <c r="H14" s="111" t="s">
        <v>1554</v>
      </c>
      <c r="I14" s="317"/>
      <c r="J14" s="317"/>
      <c r="K14" s="317"/>
      <c r="L14" s="317"/>
    </row>
    <row r="15" spans="1:12" s="378" customFormat="1" ht="24.95" customHeight="1">
      <c r="A15" s="67" t="s">
        <v>461</v>
      </c>
      <c r="B15" s="369">
        <v>748.93299999999999</v>
      </c>
      <c r="C15" s="431">
        <v>1818.241</v>
      </c>
      <c r="D15" s="431">
        <v>2178.2069999999999</v>
      </c>
      <c r="E15" s="431">
        <v>2913.2339999999999</v>
      </c>
      <c r="F15" s="431">
        <v>4602.1350000000002</v>
      </c>
      <c r="G15" s="431"/>
      <c r="H15" s="64" t="s">
        <v>266</v>
      </c>
      <c r="I15" s="317"/>
      <c r="J15" s="317"/>
      <c r="K15" s="317"/>
      <c r="L15" s="317"/>
    </row>
    <row r="16" spans="1:12" s="378" customFormat="1" ht="23.25" customHeight="1">
      <c r="A16" s="67" t="s">
        <v>1668</v>
      </c>
      <c r="B16" s="369">
        <v>966.66200000000003</v>
      </c>
      <c r="C16" s="441">
        <v>2</v>
      </c>
      <c r="D16" s="441">
        <v>885.52700000000004</v>
      </c>
      <c r="E16" s="441">
        <v>1168.643</v>
      </c>
      <c r="F16" s="441">
        <v>1863.395</v>
      </c>
      <c r="G16" s="441"/>
      <c r="H16" s="64" t="s">
        <v>1694</v>
      </c>
      <c r="I16" s="317"/>
      <c r="J16" s="317"/>
      <c r="K16" s="317"/>
      <c r="L16" s="317"/>
    </row>
    <row r="17" spans="1:12" s="378" customFormat="1" ht="15" customHeight="1">
      <c r="A17" s="323" t="s">
        <v>409</v>
      </c>
      <c r="B17" s="369">
        <v>5330.9960000000001</v>
      </c>
      <c r="C17" s="431">
        <v>3735.884</v>
      </c>
      <c r="D17" s="431">
        <v>5608.2089999999998</v>
      </c>
      <c r="E17" s="431">
        <v>5585.9719999999998</v>
      </c>
      <c r="F17" s="431">
        <v>7330.8159999999998</v>
      </c>
      <c r="G17" s="431"/>
      <c r="H17" s="111" t="s">
        <v>219</v>
      </c>
      <c r="I17" s="317"/>
      <c r="J17" s="317"/>
      <c r="K17" s="317"/>
      <c r="L17" s="317"/>
    </row>
    <row r="18" spans="1:12" s="378" customFormat="1" ht="15" customHeight="1">
      <c r="A18" s="103" t="s">
        <v>672</v>
      </c>
      <c r="B18" s="369">
        <v>11518.755999999999</v>
      </c>
      <c r="C18" s="432">
        <v>23332.39</v>
      </c>
      <c r="D18" s="432">
        <v>8303.2170000000006</v>
      </c>
      <c r="E18" s="432">
        <v>9687.0190000000002</v>
      </c>
      <c r="F18" s="432">
        <v>14671.781999999999</v>
      </c>
      <c r="G18" s="432"/>
      <c r="H18" s="399" t="s">
        <v>186</v>
      </c>
      <c r="I18" s="317"/>
      <c r="J18" s="317"/>
      <c r="K18" s="317"/>
      <c r="L18" s="317"/>
    </row>
    <row r="19" spans="1:12" s="378" customFormat="1" ht="25.5" customHeight="1">
      <c r="A19" s="67" t="s">
        <v>1688</v>
      </c>
      <c r="B19" s="369">
        <v>16820.357</v>
      </c>
      <c r="C19" s="432">
        <v>27827.732</v>
      </c>
      <c r="D19" s="432">
        <v>33399.076999999997</v>
      </c>
      <c r="E19" s="432">
        <v>30442.554</v>
      </c>
      <c r="F19" s="432">
        <v>33160.194000000003</v>
      </c>
      <c r="G19" s="432"/>
      <c r="H19" s="399" t="s">
        <v>1565</v>
      </c>
      <c r="I19" s="317"/>
      <c r="J19" s="317"/>
      <c r="K19" s="317"/>
      <c r="L19" s="317"/>
    </row>
    <row r="20" spans="1:12" s="378" customFormat="1" ht="24.95" customHeight="1">
      <c r="A20" s="103" t="s">
        <v>956</v>
      </c>
      <c r="B20" s="369">
        <v>2168.69</v>
      </c>
      <c r="C20" s="432">
        <v>2724.26</v>
      </c>
      <c r="D20" s="432">
        <v>908.44899999999996</v>
      </c>
      <c r="E20" s="432">
        <v>1257.261</v>
      </c>
      <c r="F20" s="432">
        <v>1680.1010000000001</v>
      </c>
      <c r="G20" s="432"/>
      <c r="H20" s="399" t="s">
        <v>291</v>
      </c>
      <c r="I20" s="317"/>
      <c r="J20" s="317"/>
      <c r="K20" s="317"/>
      <c r="L20" s="317"/>
    </row>
    <row r="21" spans="1:12" s="378" customFormat="1" ht="24.95" customHeight="1">
      <c r="A21" s="103" t="s">
        <v>1657</v>
      </c>
      <c r="B21" s="369">
        <v>13977.957</v>
      </c>
      <c r="C21" s="432">
        <v>29869.642</v>
      </c>
      <c r="D21" s="432">
        <v>57216.673000000003</v>
      </c>
      <c r="E21" s="432">
        <v>64697.942000000003</v>
      </c>
      <c r="F21" s="432">
        <v>47775.305</v>
      </c>
      <c r="G21" s="432"/>
      <c r="H21" s="399" t="s">
        <v>1658</v>
      </c>
      <c r="I21" s="317"/>
      <c r="J21" s="317"/>
      <c r="K21" s="317"/>
      <c r="L21" s="317"/>
    </row>
    <row r="22" spans="1:12" s="378" customFormat="1" ht="24.95" customHeight="1">
      <c r="A22" s="348" t="s">
        <v>1695</v>
      </c>
      <c r="B22" s="369">
        <v>1717.3330000000001</v>
      </c>
      <c r="C22" s="432">
        <v>2952.681</v>
      </c>
      <c r="D22" s="432">
        <v>4239.2139999999999</v>
      </c>
      <c r="E22" s="432">
        <v>8403.9629999999997</v>
      </c>
      <c r="F22" s="432">
        <v>12819.011</v>
      </c>
      <c r="G22" s="432"/>
      <c r="H22" s="399" t="s">
        <v>1696</v>
      </c>
      <c r="I22" s="317"/>
      <c r="J22" s="317"/>
      <c r="K22" s="317"/>
      <c r="L22" s="317"/>
    </row>
    <row r="23" spans="1:12" s="378" customFormat="1" ht="33.75" customHeight="1">
      <c r="A23" s="359" t="s">
        <v>1591</v>
      </c>
      <c r="B23" s="369">
        <v>4134.6959999999999</v>
      </c>
      <c r="C23" s="432">
        <v>8150.4669999999996</v>
      </c>
      <c r="D23" s="432">
        <v>11407.454</v>
      </c>
      <c r="E23" s="432">
        <v>36631.300999999999</v>
      </c>
      <c r="F23" s="432">
        <v>44685.561000000002</v>
      </c>
      <c r="G23" s="432"/>
      <c r="H23" s="399" t="s">
        <v>1592</v>
      </c>
      <c r="I23" s="317"/>
      <c r="J23" s="317"/>
      <c r="K23" s="317"/>
      <c r="L23" s="317"/>
    </row>
    <row r="24" spans="1:12" s="378" customFormat="1" ht="66.75" customHeight="1">
      <c r="A24" s="103" t="s">
        <v>1619</v>
      </c>
      <c r="B24" s="369">
        <v>8511.5419999999995</v>
      </c>
      <c r="C24" s="432">
        <v>12949.188</v>
      </c>
      <c r="D24" s="432">
        <v>9861.6550000000007</v>
      </c>
      <c r="E24" s="432">
        <v>13755.446</v>
      </c>
      <c r="F24" s="432">
        <v>42090.012999999999</v>
      </c>
      <c r="G24" s="432"/>
      <c r="H24" s="399" t="s">
        <v>1697</v>
      </c>
      <c r="I24" s="317"/>
      <c r="J24" s="317"/>
      <c r="K24" s="317"/>
      <c r="L24" s="317"/>
    </row>
    <row r="25" spans="1:12" s="378" customFormat="1" ht="24.95" customHeight="1">
      <c r="A25" s="103" t="s">
        <v>1615</v>
      </c>
      <c r="B25" s="369">
        <v>1284.1469999999999</v>
      </c>
      <c r="C25" s="431">
        <v>2425.5230000000001</v>
      </c>
      <c r="D25" s="431">
        <v>5379.8320000000003</v>
      </c>
      <c r="E25" s="431">
        <v>3864.0949999999998</v>
      </c>
      <c r="F25" s="431">
        <v>5189.78</v>
      </c>
      <c r="G25" s="431"/>
      <c r="H25" s="399" t="s">
        <v>1674</v>
      </c>
      <c r="I25" s="317"/>
      <c r="J25" s="317"/>
      <c r="K25" s="317"/>
      <c r="L25" s="317"/>
    </row>
    <row r="26" spans="1:12" s="378" customFormat="1" ht="15" customHeight="1">
      <c r="A26" s="103" t="s">
        <v>423</v>
      </c>
      <c r="B26" s="369">
        <v>5066.5810000000001</v>
      </c>
      <c r="C26" s="431">
        <v>5955.4669999999996</v>
      </c>
      <c r="D26" s="431">
        <v>4106.4539999999997</v>
      </c>
      <c r="E26" s="431">
        <v>4528.924</v>
      </c>
      <c r="F26" s="431">
        <v>5519.0469999999996</v>
      </c>
      <c r="G26" s="431"/>
      <c r="H26" s="399" t="s">
        <v>298</v>
      </c>
      <c r="I26" s="317"/>
      <c r="J26" s="317"/>
      <c r="K26" s="317"/>
      <c r="L26" s="317"/>
    </row>
    <row r="27" spans="1:12" s="378" customFormat="1" ht="24.95" customHeight="1">
      <c r="A27" s="103" t="s">
        <v>1581</v>
      </c>
      <c r="B27" s="369">
        <v>7673.5940000000001</v>
      </c>
      <c r="C27" s="432">
        <v>9434.5349999999999</v>
      </c>
      <c r="D27" s="432">
        <v>15965.861000000001</v>
      </c>
      <c r="E27" s="432">
        <v>13967.606</v>
      </c>
      <c r="F27" s="432">
        <v>28284.373</v>
      </c>
      <c r="G27" s="432"/>
      <c r="H27" s="64" t="s">
        <v>1608</v>
      </c>
      <c r="I27" s="317"/>
      <c r="J27" s="317"/>
      <c r="K27" s="317"/>
      <c r="L27" s="317"/>
    </row>
    <row r="28" spans="1:12" ht="24.75" customHeight="1">
      <c r="A28" s="103" t="s">
        <v>1698</v>
      </c>
      <c r="B28" s="369">
        <v>7677.9639999999999</v>
      </c>
      <c r="C28" s="431">
        <v>10360.831</v>
      </c>
      <c r="D28" s="431">
        <v>8664.0239999999994</v>
      </c>
      <c r="E28" s="431">
        <v>6691.4979999999996</v>
      </c>
      <c r="F28" s="431">
        <v>6629.1440000000002</v>
      </c>
      <c r="G28" s="431"/>
      <c r="H28" s="399" t="s">
        <v>1699</v>
      </c>
      <c r="I28" s="8"/>
      <c r="J28" s="8"/>
      <c r="K28" s="8"/>
      <c r="L28" s="8"/>
    </row>
    <row r="29" spans="1:12" ht="50.25" customHeight="1">
      <c r="A29" s="103" t="s">
        <v>1617</v>
      </c>
      <c r="B29" s="362">
        <v>13101.259</v>
      </c>
      <c r="C29" s="431">
        <v>33876.578999999998</v>
      </c>
      <c r="D29" s="431">
        <v>47700.718999999997</v>
      </c>
      <c r="E29" s="431">
        <v>34931.294000000002</v>
      </c>
      <c r="F29" s="431">
        <v>16708.266</v>
      </c>
      <c r="G29" s="431"/>
      <c r="H29" s="399" t="s">
        <v>1618</v>
      </c>
      <c r="I29" s="8"/>
      <c r="J29" s="8"/>
      <c r="K29" s="8"/>
      <c r="L29" s="8"/>
    </row>
    <row r="30" spans="1:12" s="8" customFormat="1" ht="8.25" customHeight="1">
      <c r="A30" s="99"/>
      <c r="B30" s="350"/>
      <c r="C30" s="99"/>
      <c r="D30" s="350"/>
      <c r="E30" s="99"/>
      <c r="F30" s="99"/>
      <c r="G30" s="99"/>
      <c r="H30" s="350"/>
    </row>
    <row r="31" spans="1:12" s="8" customFormat="1" ht="8.25" customHeight="1">
      <c r="A31" s="67"/>
      <c r="B31" s="442"/>
      <c r="D31" s="442"/>
      <c r="H31" s="442"/>
    </row>
    <row r="32" spans="1:12" s="8" customFormat="1" ht="15.75" customHeight="1">
      <c r="A32" s="67"/>
      <c r="B32" s="442"/>
      <c r="D32" s="442"/>
      <c r="H32" s="442"/>
    </row>
    <row r="33" spans="1:12" s="8" customFormat="1" ht="15.75" customHeight="1">
      <c r="A33" s="67"/>
      <c r="B33" s="442"/>
      <c r="D33" s="442"/>
      <c r="H33" s="442"/>
    </row>
    <row r="34" spans="1:12" s="8" customFormat="1" ht="15.75" customHeight="1">
      <c r="A34" s="67"/>
      <c r="B34" s="442"/>
      <c r="D34" s="442"/>
      <c r="H34" s="442"/>
    </row>
    <row r="35" spans="1:12" s="8" customFormat="1" ht="15.75" customHeight="1">
      <c r="A35" s="67"/>
      <c r="B35" s="442"/>
      <c r="D35" s="442"/>
      <c r="H35" s="442"/>
    </row>
    <row r="36" spans="1:12" s="8" customFormat="1" ht="15.75" customHeight="1">
      <c r="A36" s="67"/>
      <c r="B36" s="442"/>
      <c r="D36" s="442"/>
      <c r="H36" s="442"/>
    </row>
    <row r="37" spans="1:12" s="8" customFormat="1" ht="15.75" customHeight="1">
      <c r="A37" s="67"/>
      <c r="B37" s="442"/>
      <c r="D37" s="442"/>
      <c r="H37" s="442"/>
    </row>
    <row r="38" spans="1:12" s="8" customFormat="1" ht="15.75" customHeight="1">
      <c r="A38" s="67"/>
      <c r="B38" s="442"/>
      <c r="D38" s="442"/>
      <c r="H38" s="442"/>
    </row>
    <row r="39" spans="1:12" s="8" customFormat="1" ht="15.75" customHeight="1">
      <c r="A39" s="67"/>
      <c r="B39" s="442"/>
      <c r="D39" s="442"/>
      <c r="H39" s="442"/>
    </row>
    <row r="40" spans="1:12" s="8" customFormat="1" ht="15.75" customHeight="1">
      <c r="A40" s="67"/>
      <c r="B40" s="442"/>
      <c r="D40" s="442"/>
      <c r="H40" s="442"/>
    </row>
    <row r="41" spans="1:12" s="8" customFormat="1" ht="15.75" customHeight="1">
      <c r="A41" s="67"/>
      <c r="B41" s="442"/>
      <c r="D41" s="442"/>
      <c r="H41" s="442"/>
    </row>
    <row r="42" spans="1:12" s="8" customFormat="1" ht="16.5" customHeight="1">
      <c r="A42" s="67"/>
      <c r="B42" s="442"/>
      <c r="D42" s="442"/>
      <c r="H42" s="442"/>
    </row>
    <row r="43" spans="1:12" s="8" customFormat="1" ht="16.5" customHeight="1">
      <c r="A43" s="67"/>
      <c r="B43" s="442"/>
      <c r="D43" s="442"/>
      <c r="H43" s="442"/>
    </row>
    <row r="44" spans="1:12" s="8" customFormat="1" ht="16.5" customHeight="1">
      <c r="A44" s="67"/>
      <c r="B44" s="442"/>
      <c r="D44" s="442"/>
      <c r="H44" s="442"/>
    </row>
    <row r="45" spans="1:12" s="8" customFormat="1" ht="16.5" customHeight="1">
      <c r="A45" s="67"/>
    </row>
    <row r="46" spans="1:12" ht="12.75" customHeight="1">
      <c r="C46" s="391"/>
      <c r="D46" s="353"/>
      <c r="I46" s="8"/>
      <c r="J46" s="8"/>
      <c r="K46" s="8"/>
      <c r="L46" s="8"/>
    </row>
    <row r="47" spans="1:12" ht="13.5" customHeight="1">
      <c r="A47" s="323"/>
      <c r="B47" s="323"/>
      <c r="C47" s="323"/>
      <c r="D47" s="323"/>
      <c r="E47" s="323"/>
      <c r="F47" s="323"/>
      <c r="G47" s="323"/>
      <c r="H47" s="323"/>
      <c r="I47" s="8"/>
      <c r="J47" s="8"/>
      <c r="K47" s="8"/>
      <c r="L47" s="8"/>
    </row>
    <row r="48" spans="1:12" ht="18" customHeight="1">
      <c r="I48" s="8"/>
      <c r="J48" s="8"/>
      <c r="K48" s="8"/>
      <c r="L48" s="8"/>
    </row>
  </sheetData>
  <mergeCells count="4">
    <mergeCell ref="A3:H3"/>
    <mergeCell ref="A4:H4"/>
    <mergeCell ref="A5:H5"/>
    <mergeCell ref="A6:H6"/>
  </mergeCells>
  <hyperlinks>
    <hyperlink ref="A1" location="Содержание!A1" display="Мазмуну" xr:uid="{8A9EB2EB-FE40-46FC-AE1F-6980A39F7E0D}"/>
  </hyperlinks>
  <pageMargins left="0.78740157480314965" right="0.78740157480314965" top="0.55118110236220474" bottom="0.55118110236220474" header="0.31496062992125984" footer="0.31496062992125984"/>
  <pageSetup paperSize="9" scale="85"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1F2C8-715B-4C2C-8ED9-6B4DA5F07443}">
  <dimension ref="A1:N48"/>
  <sheetViews>
    <sheetView zoomScale="90" zoomScaleNormal="90" zoomScaleSheetLayoutView="100" workbookViewId="0">
      <selection activeCell="A2" sqref="A2:H2"/>
    </sheetView>
  </sheetViews>
  <sheetFormatPr defaultColWidth="9.140625" defaultRowHeight="12" customHeight="1"/>
  <cols>
    <col min="1" max="1" width="26.7109375" style="455" customWidth="1"/>
    <col min="2" max="2" width="9.7109375" style="464" customWidth="1"/>
    <col min="3" max="3" width="9.42578125" style="459" customWidth="1"/>
    <col min="4" max="5" width="9.5703125" style="327" customWidth="1"/>
    <col min="6" max="6" width="9.140625" style="327" customWidth="1"/>
    <col min="7" max="7" width="1.28515625" style="327" customWidth="1"/>
    <col min="8" max="8" width="27.5703125" style="455" customWidth="1"/>
    <col min="9" max="55" width="7.85546875" style="455" customWidth="1"/>
    <col min="56" max="16384" width="9.140625" style="455"/>
  </cols>
  <sheetData>
    <row r="1" spans="1:14" s="571" customFormat="1" ht="12.75">
      <c r="A1" s="296" t="s">
        <v>1161</v>
      </c>
      <c r="B1" s="570"/>
      <c r="C1" s="570"/>
      <c r="D1" s="570"/>
      <c r="E1" s="570"/>
    </row>
    <row r="2" spans="1:14" s="288" customFormat="1" ht="15" customHeight="1">
      <c r="A2" s="1177" t="s">
        <v>1700</v>
      </c>
      <c r="B2" s="1177"/>
      <c r="C2" s="1177"/>
      <c r="D2" s="1177"/>
      <c r="E2" s="1177"/>
      <c r="F2" s="1177"/>
      <c r="G2" s="1177"/>
      <c r="H2" s="1177"/>
    </row>
    <row r="3" spans="1:14" s="288" customFormat="1" ht="15" customHeight="1">
      <c r="A3" s="1176" t="s">
        <v>897</v>
      </c>
      <c r="B3" s="1176"/>
      <c r="C3" s="1176"/>
      <c r="D3" s="1176"/>
      <c r="E3" s="1176"/>
      <c r="F3" s="1176"/>
      <c r="G3" s="1176"/>
      <c r="H3" s="1176"/>
    </row>
    <row r="4" spans="1:14" s="288" customFormat="1" ht="15" customHeight="1">
      <c r="A4" s="1175" t="s">
        <v>1701</v>
      </c>
      <c r="B4" s="1175"/>
      <c r="C4" s="1175"/>
      <c r="D4" s="1175"/>
      <c r="E4" s="1175"/>
      <c r="F4" s="1175"/>
      <c r="G4" s="1175"/>
      <c r="H4" s="1175"/>
    </row>
    <row r="5" spans="1:14" s="288" customFormat="1" ht="15" customHeight="1">
      <c r="A5" s="1176" t="s">
        <v>731</v>
      </c>
      <c r="B5" s="1176"/>
      <c r="C5" s="1176"/>
      <c r="D5" s="1176"/>
      <c r="E5" s="1176"/>
      <c r="F5" s="1176"/>
      <c r="G5" s="1176"/>
      <c r="H5" s="1176"/>
    </row>
    <row r="6" spans="1:14" s="327" customFormat="1" ht="4.5" customHeight="1">
      <c r="A6" s="443"/>
      <c r="B6" s="444"/>
      <c r="C6" s="445"/>
      <c r="D6" s="446"/>
      <c r="E6" s="445"/>
      <c r="F6" s="446"/>
      <c r="G6" s="446"/>
      <c r="H6" s="447"/>
    </row>
    <row r="7" spans="1:14" s="318" customFormat="1" ht="18" customHeight="1">
      <c r="A7" s="85"/>
      <c r="B7" s="343">
        <v>2020</v>
      </c>
      <c r="C7" s="343">
        <v>2021</v>
      </c>
      <c r="D7" s="343">
        <v>2022</v>
      </c>
      <c r="E7" s="343">
        <v>2023</v>
      </c>
      <c r="F7" s="343">
        <v>2024</v>
      </c>
      <c r="G7" s="343"/>
      <c r="H7" s="85"/>
    </row>
    <row r="8" spans="1:14" s="449" customFormat="1" ht="5.25" customHeight="1">
      <c r="A8" s="448"/>
      <c r="B8" s="321"/>
      <c r="C8" s="321"/>
      <c r="D8" s="321"/>
      <c r="E8" s="321"/>
      <c r="F8" s="321"/>
      <c r="G8" s="321"/>
      <c r="H8" s="321"/>
    </row>
    <row r="9" spans="1:14" s="448" customFormat="1" ht="12.75">
      <c r="A9" s="322" t="s">
        <v>531</v>
      </c>
      <c r="B9" s="450">
        <v>8603.2569999999996</v>
      </c>
      <c r="C9" s="450">
        <v>6487.6940000000004</v>
      </c>
      <c r="D9" s="450">
        <v>1259.3710000000001</v>
      </c>
      <c r="E9" s="451">
        <v>1749.885</v>
      </c>
      <c r="F9" s="451">
        <v>284.68400000000003</v>
      </c>
      <c r="G9" s="451"/>
      <c r="H9" s="322" t="s">
        <v>141</v>
      </c>
    </row>
    <row r="10" spans="1:14" s="448" customFormat="1" ht="12.75">
      <c r="A10" s="321" t="s">
        <v>1559</v>
      </c>
      <c r="B10" s="452"/>
      <c r="C10" s="453"/>
      <c r="D10" s="453"/>
      <c r="E10" s="453"/>
      <c r="F10" s="453"/>
      <c r="G10" s="453"/>
      <c r="H10" s="321" t="s">
        <v>185</v>
      </c>
    </row>
    <row r="11" spans="1:14" s="448" customFormat="1" ht="25.5">
      <c r="A11" s="321" t="s">
        <v>1612</v>
      </c>
      <c r="B11" s="334">
        <v>94.850999999999999</v>
      </c>
      <c r="C11" s="334">
        <v>74.834000000000003</v>
      </c>
      <c r="D11" s="334">
        <v>34.65</v>
      </c>
      <c r="E11" s="369">
        <v>457.34199999999998</v>
      </c>
      <c r="F11" s="16">
        <v>63.7</v>
      </c>
      <c r="G11" s="16"/>
      <c r="H11" s="321" t="s">
        <v>1549</v>
      </c>
    </row>
    <row r="12" spans="1:14" s="448" customFormat="1" ht="12.75">
      <c r="A12" s="321" t="s">
        <v>422</v>
      </c>
      <c r="B12" s="334">
        <v>69.39</v>
      </c>
      <c r="C12" s="334">
        <v>79.16</v>
      </c>
      <c r="D12" s="334">
        <v>43.466000000000001</v>
      </c>
      <c r="E12" s="369">
        <v>77.849999999999994</v>
      </c>
      <c r="F12" s="16">
        <v>67.408000000000001</v>
      </c>
      <c r="G12" s="16"/>
      <c r="H12" s="454" t="s">
        <v>262</v>
      </c>
    </row>
    <row r="13" spans="1:14" s="448" customFormat="1" ht="51">
      <c r="A13" s="324" t="s">
        <v>1702</v>
      </c>
      <c r="B13" s="334">
        <v>420</v>
      </c>
      <c r="C13" s="334">
        <v>612.92399999999998</v>
      </c>
      <c r="D13" s="334">
        <v>485.54300000000001</v>
      </c>
      <c r="E13" s="369">
        <v>1114.7760000000001</v>
      </c>
      <c r="F13" s="16">
        <v>65.912000000000006</v>
      </c>
      <c r="G13" s="16"/>
      <c r="H13" s="323" t="s">
        <v>1703</v>
      </c>
    </row>
    <row r="14" spans="1:14" s="448" customFormat="1" ht="12.75">
      <c r="A14" s="324" t="s">
        <v>672</v>
      </c>
      <c r="B14" s="334" t="s">
        <v>133</v>
      </c>
      <c r="C14" s="334">
        <v>369.59699999999998</v>
      </c>
      <c r="D14" s="334">
        <v>123.976</v>
      </c>
      <c r="E14" s="347" t="s">
        <v>133</v>
      </c>
      <c r="F14" s="347" t="s">
        <v>133</v>
      </c>
      <c r="G14" s="347"/>
      <c r="H14" s="324" t="s">
        <v>1632</v>
      </c>
    </row>
    <row r="15" spans="1:14" s="448" customFormat="1" ht="25.5">
      <c r="A15" s="324" t="s">
        <v>1643</v>
      </c>
      <c r="B15" s="334">
        <v>7462.1040000000003</v>
      </c>
      <c r="C15" s="334">
        <v>3935.4569999999999</v>
      </c>
      <c r="D15" s="334" t="s">
        <v>133</v>
      </c>
      <c r="E15" s="347" t="s">
        <v>133</v>
      </c>
      <c r="F15" s="347" t="s">
        <v>133</v>
      </c>
      <c r="G15" s="347"/>
      <c r="H15" s="327" t="s">
        <v>1644</v>
      </c>
      <c r="I15" s="327"/>
      <c r="J15" s="327"/>
      <c r="K15" s="327"/>
      <c r="L15" s="455"/>
      <c r="M15" s="455"/>
      <c r="N15" s="455"/>
    </row>
    <row r="16" spans="1:14" ht="63.75">
      <c r="A16" s="67" t="s">
        <v>1676</v>
      </c>
      <c r="B16" s="334">
        <v>26.684999999999999</v>
      </c>
      <c r="C16" s="334" t="s">
        <v>133</v>
      </c>
      <c r="D16" s="334" t="s">
        <v>133</v>
      </c>
      <c r="E16" s="369">
        <v>46.033000000000001</v>
      </c>
      <c r="F16" s="16">
        <v>0</v>
      </c>
      <c r="G16" s="16"/>
      <c r="H16" s="327" t="s">
        <v>1607</v>
      </c>
    </row>
    <row r="17" spans="1:8" ht="9.75" customHeight="1">
      <c r="A17" s="456"/>
      <c r="B17" s="457"/>
      <c r="C17" s="458"/>
      <c r="D17" s="325"/>
      <c r="E17" s="325"/>
      <c r="F17" s="325"/>
      <c r="G17" s="325"/>
      <c r="H17" s="325"/>
    </row>
    <row r="18" spans="1:8" ht="16.149999999999999" customHeight="1">
      <c r="B18" s="449"/>
      <c r="H18" s="327"/>
    </row>
    <row r="19" spans="1:8" ht="10.5" customHeight="1">
      <c r="B19" s="449"/>
      <c r="H19" s="327"/>
    </row>
    <row r="20" spans="1:8" ht="15.6" customHeight="1">
      <c r="A20" s="1177" t="s">
        <v>1704</v>
      </c>
      <c r="B20" s="1177"/>
      <c r="C20" s="1177"/>
      <c r="D20" s="1177"/>
      <c r="E20" s="1177"/>
      <c r="F20" s="1177"/>
      <c r="G20" s="1177"/>
      <c r="H20" s="1177"/>
    </row>
    <row r="21" spans="1:8" s="288" customFormat="1" ht="12.75" customHeight="1">
      <c r="A21" s="1176" t="s">
        <v>897</v>
      </c>
      <c r="B21" s="1176"/>
      <c r="C21" s="1176"/>
      <c r="D21" s="1176"/>
      <c r="E21" s="1176"/>
      <c r="F21" s="1176"/>
      <c r="G21" s="1176"/>
      <c r="H21" s="1176"/>
    </row>
    <row r="22" spans="1:8" s="288" customFormat="1" ht="16.5" customHeight="1">
      <c r="A22" s="1175" t="s">
        <v>1705</v>
      </c>
      <c r="B22" s="1175"/>
      <c r="C22" s="1175"/>
      <c r="D22" s="1175"/>
      <c r="E22" s="1175"/>
      <c r="F22" s="1175"/>
      <c r="G22" s="1175"/>
      <c r="H22" s="1175"/>
    </row>
    <row r="23" spans="1:8" s="288" customFormat="1" ht="12.75" customHeight="1">
      <c r="A23" s="1176" t="s">
        <v>731</v>
      </c>
      <c r="B23" s="1176"/>
      <c r="C23" s="1176"/>
      <c r="D23" s="1176"/>
      <c r="E23" s="1176"/>
      <c r="F23" s="1176"/>
      <c r="G23" s="1176"/>
      <c r="H23" s="1176"/>
    </row>
    <row r="24" spans="1:8" s="327" customFormat="1" ht="12.75" customHeight="1">
      <c r="A24" s="443"/>
      <c r="B24" s="444"/>
      <c r="C24" s="445"/>
      <c r="D24" s="446"/>
      <c r="E24" s="445"/>
      <c r="F24" s="446"/>
      <c r="G24" s="446"/>
      <c r="H24" s="447"/>
    </row>
    <row r="25" spans="1:8" s="318" customFormat="1" ht="15.75" customHeight="1">
      <c r="A25" s="85"/>
      <c r="B25" s="343">
        <v>2020</v>
      </c>
      <c r="C25" s="343">
        <v>2021</v>
      </c>
      <c r="D25" s="343">
        <v>2022</v>
      </c>
      <c r="E25" s="343">
        <v>2023</v>
      </c>
      <c r="F25" s="343">
        <v>2024</v>
      </c>
      <c r="G25" s="343"/>
      <c r="H25" s="85"/>
    </row>
    <row r="26" spans="1:8" s="449" customFormat="1" ht="6" customHeight="1">
      <c r="A26" s="448"/>
      <c r="B26" s="321"/>
      <c r="C26" s="321"/>
      <c r="D26" s="321"/>
      <c r="E26" s="321"/>
      <c r="F26" s="321"/>
      <c r="G26" s="321"/>
      <c r="H26" s="321"/>
    </row>
    <row r="27" spans="1:8" s="449" customFormat="1" ht="12.75">
      <c r="A27" s="322" t="s">
        <v>531</v>
      </c>
      <c r="B27" s="450">
        <v>51765.298999999999</v>
      </c>
      <c r="C27" s="450">
        <v>54603.315000000002</v>
      </c>
      <c r="D27" s="450">
        <v>36960.976999999999</v>
      </c>
      <c r="E27" s="450">
        <v>45858.997000000003</v>
      </c>
      <c r="F27" s="450">
        <v>39537.084999999999</v>
      </c>
      <c r="G27" s="450"/>
      <c r="H27" s="322" t="s">
        <v>141</v>
      </c>
    </row>
    <row r="28" spans="1:8" s="449" customFormat="1" ht="12.75">
      <c r="A28" s="103" t="s">
        <v>1559</v>
      </c>
      <c r="B28" s="453"/>
      <c r="C28" s="453"/>
      <c r="D28" s="453"/>
      <c r="E28" s="321"/>
      <c r="F28" s="453"/>
      <c r="G28" s="453"/>
      <c r="H28" s="321" t="s">
        <v>185</v>
      </c>
    </row>
    <row r="29" spans="1:8" s="449" customFormat="1" ht="25.5">
      <c r="A29" s="103" t="s">
        <v>1706</v>
      </c>
      <c r="B29" s="334">
        <v>17123.702000000001</v>
      </c>
      <c r="C29" s="334">
        <v>25683.366000000002</v>
      </c>
      <c r="D29" s="334">
        <v>16947.719000000001</v>
      </c>
      <c r="E29" s="334">
        <v>14337.71</v>
      </c>
      <c r="F29" s="334">
        <v>13087.041999999999</v>
      </c>
      <c r="G29" s="334"/>
      <c r="H29" s="103" t="s">
        <v>1606</v>
      </c>
    </row>
    <row r="30" spans="1:8" s="449" customFormat="1" ht="51">
      <c r="A30" s="103" t="s">
        <v>1707</v>
      </c>
      <c r="B30" s="334">
        <v>377.601</v>
      </c>
      <c r="C30" s="334">
        <v>159.87899999999999</v>
      </c>
      <c r="D30" s="334">
        <v>117.968</v>
      </c>
      <c r="E30" s="334">
        <v>343.01100000000002</v>
      </c>
      <c r="F30" s="334">
        <v>447.53899999999999</v>
      </c>
      <c r="G30" s="334"/>
      <c r="H30" s="103" t="s">
        <v>1708</v>
      </c>
    </row>
    <row r="31" spans="1:8" s="449" customFormat="1" ht="25.5">
      <c r="A31" s="103" t="s">
        <v>643</v>
      </c>
      <c r="B31" s="334">
        <v>2653.5340000000001</v>
      </c>
      <c r="C31" s="334">
        <v>2327.0859999999998</v>
      </c>
      <c r="D31" s="334">
        <v>2166.393</v>
      </c>
      <c r="E31" s="334">
        <v>2916.4589999999998</v>
      </c>
      <c r="F31" s="334">
        <v>2733.5940000000001</v>
      </c>
      <c r="G31" s="334"/>
      <c r="H31" s="103" t="s">
        <v>1562</v>
      </c>
    </row>
    <row r="32" spans="1:8" s="449" customFormat="1" ht="25.5">
      <c r="A32" s="103" t="s">
        <v>1709</v>
      </c>
      <c r="B32" s="334">
        <v>1531.279</v>
      </c>
      <c r="C32" s="334">
        <v>1685.5909999999999</v>
      </c>
      <c r="D32" s="334">
        <v>1202.7260000000001</v>
      </c>
      <c r="E32" s="334">
        <v>1132.229</v>
      </c>
      <c r="F32" s="334">
        <v>1154.857</v>
      </c>
      <c r="G32" s="334"/>
      <c r="H32" s="103" t="s">
        <v>258</v>
      </c>
    </row>
    <row r="33" spans="1:8" s="449" customFormat="1" ht="51">
      <c r="A33" s="67" t="s">
        <v>1570</v>
      </c>
      <c r="B33" s="334">
        <v>4011.7640000000001</v>
      </c>
      <c r="C33" s="334">
        <v>3432.76</v>
      </c>
      <c r="D33" s="334">
        <v>1683.521</v>
      </c>
      <c r="E33" s="334">
        <v>2277.7649999999999</v>
      </c>
      <c r="F33" s="334">
        <v>2897.904</v>
      </c>
      <c r="G33" s="334"/>
      <c r="H33" s="67" t="s">
        <v>1664</v>
      </c>
    </row>
    <row r="34" spans="1:8" s="449" customFormat="1" ht="25.5">
      <c r="A34" s="103" t="s">
        <v>1553</v>
      </c>
      <c r="B34" s="334">
        <v>109.45399999999999</v>
      </c>
      <c r="C34" s="334">
        <v>231.28299999999999</v>
      </c>
      <c r="D34" s="334">
        <v>201.35300000000001</v>
      </c>
      <c r="E34" s="334">
        <v>388.15100000000001</v>
      </c>
      <c r="F34" s="334">
        <v>357.43700000000001</v>
      </c>
      <c r="G34" s="334"/>
      <c r="H34" s="103" t="s">
        <v>1554</v>
      </c>
    </row>
    <row r="35" spans="1:8" s="449" customFormat="1" ht="25.5">
      <c r="A35" s="103" t="s">
        <v>1667</v>
      </c>
      <c r="B35" s="334">
        <v>9393.4449999999997</v>
      </c>
      <c r="C35" s="334">
        <v>8501.7279999999992</v>
      </c>
      <c r="D35" s="334">
        <v>6376.2309999999998</v>
      </c>
      <c r="E35" s="334">
        <v>11566.453</v>
      </c>
      <c r="F35" s="334">
        <v>11312.227999999999</v>
      </c>
      <c r="G35" s="334"/>
      <c r="H35" s="103" t="s">
        <v>219</v>
      </c>
    </row>
    <row r="36" spans="1:8" s="449" customFormat="1" ht="25.5">
      <c r="A36" s="67" t="s">
        <v>1688</v>
      </c>
      <c r="B36" s="334">
        <v>143.292</v>
      </c>
      <c r="C36" s="334">
        <v>517.81500000000005</v>
      </c>
      <c r="D36" s="334">
        <v>316.01</v>
      </c>
      <c r="E36" s="334">
        <v>463.00700000000001</v>
      </c>
      <c r="F36" s="334">
        <v>546.73299999999995</v>
      </c>
      <c r="G36" s="334"/>
      <c r="H36" s="103" t="s">
        <v>1565</v>
      </c>
    </row>
    <row r="37" spans="1:8" s="449" customFormat="1" ht="25.5">
      <c r="A37" s="103" t="s">
        <v>1637</v>
      </c>
      <c r="B37" s="334">
        <v>2076.0140000000001</v>
      </c>
      <c r="C37" s="334">
        <v>2516.0219999999999</v>
      </c>
      <c r="D37" s="334">
        <v>1222.5319999999999</v>
      </c>
      <c r="E37" s="334">
        <v>1305.9739999999999</v>
      </c>
      <c r="F37" s="334">
        <v>1136.3879999999999</v>
      </c>
      <c r="G37" s="334"/>
      <c r="H37" s="103" t="s">
        <v>1710</v>
      </c>
    </row>
    <row r="38" spans="1:8" s="449" customFormat="1" ht="63.75">
      <c r="A38" s="103" t="s">
        <v>1676</v>
      </c>
      <c r="B38" s="334">
        <v>2697.9090000000001</v>
      </c>
      <c r="C38" s="334">
        <v>1865.1420000000001</v>
      </c>
      <c r="D38" s="334">
        <v>1489.6969999999999</v>
      </c>
      <c r="E38" s="334">
        <v>1476.645</v>
      </c>
      <c r="F38" s="334">
        <v>818.00699999999995</v>
      </c>
      <c r="G38" s="334"/>
      <c r="H38" s="103" t="s">
        <v>1607</v>
      </c>
    </row>
    <row r="39" spans="1:8" s="449" customFormat="1" ht="5.25" customHeight="1">
      <c r="A39" s="457"/>
      <c r="B39" s="460"/>
      <c r="C39" s="461"/>
      <c r="D39" s="462"/>
      <c r="E39" s="462"/>
      <c r="F39" s="462"/>
      <c r="G39" s="462"/>
      <c r="H39" s="457"/>
    </row>
    <row r="40" spans="1:8" s="449" customFormat="1" ht="9.75" customHeight="1">
      <c r="A40" s="448"/>
      <c r="C40" s="318"/>
      <c r="D40" s="318"/>
      <c r="E40" s="318"/>
      <c r="F40" s="318"/>
      <c r="G40" s="318"/>
      <c r="H40" s="448"/>
    </row>
    <row r="41" spans="1:8" s="449" customFormat="1" ht="9.75" customHeight="1">
      <c r="A41" s="448"/>
      <c r="C41" s="318"/>
      <c r="D41" s="318"/>
      <c r="E41" s="318"/>
      <c r="F41" s="318"/>
      <c r="G41" s="318"/>
      <c r="H41" s="448"/>
    </row>
    <row r="42" spans="1:8" s="449" customFormat="1" ht="12" customHeight="1">
      <c r="A42" s="324"/>
      <c r="D42" s="324"/>
      <c r="E42" s="324"/>
      <c r="F42" s="324"/>
      <c r="G42" s="324"/>
      <c r="H42" s="324"/>
    </row>
    <row r="43" spans="1:8" s="449" customFormat="1" ht="12" customHeight="1">
      <c r="A43" s="448"/>
      <c r="C43" s="459"/>
      <c r="D43" s="318"/>
      <c r="E43" s="318"/>
      <c r="F43" s="318"/>
      <c r="G43" s="318"/>
      <c r="H43" s="448"/>
    </row>
    <row r="44" spans="1:8" s="449" customFormat="1" ht="12" customHeight="1">
      <c r="A44" s="448"/>
      <c r="D44" s="463"/>
      <c r="E44" s="318"/>
      <c r="F44" s="318"/>
      <c r="G44" s="318"/>
      <c r="H44" s="448"/>
    </row>
    <row r="45" spans="1:8" s="449" customFormat="1" ht="12" customHeight="1">
      <c r="A45" s="448"/>
      <c r="C45" s="459"/>
      <c r="D45" s="318"/>
      <c r="E45" s="318"/>
      <c r="F45" s="318"/>
      <c r="G45" s="318"/>
      <c r="H45" s="448"/>
    </row>
    <row r="46" spans="1:8" s="449" customFormat="1" ht="12" customHeight="1">
      <c r="A46" s="448"/>
      <c r="C46" s="459"/>
      <c r="D46" s="318"/>
      <c r="E46" s="318"/>
      <c r="F46" s="318"/>
      <c r="G46" s="318"/>
      <c r="H46" s="448"/>
    </row>
    <row r="47" spans="1:8" s="449" customFormat="1" ht="12" customHeight="1">
      <c r="A47" s="448"/>
      <c r="C47" s="459"/>
      <c r="D47" s="318"/>
      <c r="E47" s="318"/>
      <c r="F47" s="318"/>
      <c r="G47" s="318"/>
      <c r="H47" s="448"/>
    </row>
    <row r="48" spans="1:8" s="449" customFormat="1" ht="12" customHeight="1">
      <c r="A48" s="448"/>
      <c r="C48" s="459"/>
      <c r="D48" s="318"/>
      <c r="E48" s="318"/>
      <c r="F48" s="318"/>
      <c r="G48" s="318"/>
      <c r="H48" s="448"/>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BC9D365C-F7A1-4DC8-B251-BA7AABD4A56B}"/>
  </hyperlinks>
  <pageMargins left="0.78740157480314965" right="0.70866141732283472" top="0.78740157480314965" bottom="0.78740157480314965" header="0.51181102362204722" footer="0.51181102362204722"/>
  <pageSetup paperSize="9" scale="85" firstPageNumber="76" orientation="portrait" useFirstPageNumber="1"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B05CA-630E-408C-B7EF-F9A83646C4F0}">
  <dimension ref="A1:K41"/>
  <sheetViews>
    <sheetView showWhiteSpace="0" zoomScale="90" zoomScaleNormal="90" zoomScaleSheetLayoutView="100" workbookViewId="0">
      <selection activeCell="A2" sqref="A2:H2"/>
    </sheetView>
  </sheetViews>
  <sheetFormatPr defaultColWidth="10.28515625" defaultRowHeight="13.5" customHeight="1"/>
  <cols>
    <col min="1" max="1" width="28.7109375" style="413" customWidth="1"/>
    <col min="2" max="4" width="8.7109375" style="483" customWidth="1"/>
    <col min="5" max="5" width="9.5703125" style="499" customWidth="1"/>
    <col min="6" max="6" width="9.42578125" style="483" customWidth="1"/>
    <col min="7" max="7" width="1" style="483" customWidth="1"/>
    <col min="8" max="8" width="29.7109375" style="413" customWidth="1"/>
    <col min="9" max="16384" width="10.28515625" style="413"/>
  </cols>
  <sheetData>
    <row r="1" spans="1:11" s="571" customFormat="1" ht="12.75">
      <c r="A1" s="296" t="s">
        <v>1161</v>
      </c>
      <c r="B1" s="570"/>
      <c r="C1" s="570"/>
      <c r="D1" s="570"/>
      <c r="E1" s="570"/>
    </row>
    <row r="2" spans="1:11" s="465" customFormat="1" ht="14.25" customHeight="1">
      <c r="A2" s="1178" t="s">
        <v>1711</v>
      </c>
      <c r="B2" s="1178"/>
      <c r="C2" s="1178"/>
      <c r="D2" s="1178"/>
      <c r="E2" s="1178"/>
      <c r="F2" s="1178"/>
      <c r="G2" s="1178"/>
      <c r="H2" s="1178"/>
    </row>
    <row r="3" spans="1:11" s="465" customFormat="1" ht="13.5" customHeight="1">
      <c r="A3" s="1171" t="s">
        <v>897</v>
      </c>
      <c r="B3" s="1171"/>
      <c r="C3" s="1171"/>
      <c r="D3" s="1171"/>
      <c r="E3" s="1171"/>
      <c r="F3" s="1171"/>
      <c r="G3" s="1171"/>
      <c r="H3" s="1171"/>
    </row>
    <row r="4" spans="1:11" s="466" customFormat="1" ht="12.75" customHeight="1">
      <c r="A4" s="1174" t="s">
        <v>1712</v>
      </c>
      <c r="B4" s="1174"/>
      <c r="C4" s="1174"/>
      <c r="D4" s="1174"/>
      <c r="E4" s="1174"/>
      <c r="F4" s="1174"/>
      <c r="G4" s="1174"/>
      <c r="H4" s="1174"/>
    </row>
    <row r="5" spans="1:11" s="466" customFormat="1" ht="12.75" customHeight="1">
      <c r="A5" s="1171" t="s">
        <v>731</v>
      </c>
      <c r="B5" s="1171"/>
      <c r="C5" s="1171"/>
      <c r="D5" s="1171"/>
      <c r="E5" s="1171"/>
      <c r="F5" s="1171"/>
      <c r="G5" s="1171"/>
      <c r="H5" s="1171"/>
    </row>
    <row r="6" spans="1:11" s="469" customFormat="1" ht="6" customHeight="1">
      <c r="A6" s="371"/>
      <c r="B6" s="467"/>
      <c r="C6" s="467"/>
      <c r="D6" s="467"/>
      <c r="E6" s="468"/>
      <c r="F6" s="467"/>
      <c r="G6" s="467"/>
      <c r="H6" s="467"/>
    </row>
    <row r="7" spans="1:11" s="474" customFormat="1" ht="15.75" customHeight="1">
      <c r="A7" s="470"/>
      <c r="B7" s="471">
        <v>2020</v>
      </c>
      <c r="C7" s="471">
        <v>2021</v>
      </c>
      <c r="D7" s="471">
        <v>2022</v>
      </c>
      <c r="E7" s="472">
        <v>2023</v>
      </c>
      <c r="F7" s="472">
        <v>2024</v>
      </c>
      <c r="G7" s="472"/>
      <c r="H7" s="470"/>
      <c r="I7" s="473"/>
      <c r="J7" s="473"/>
      <c r="K7" s="473"/>
    </row>
    <row r="8" spans="1:11" s="474" customFormat="1" ht="15.75" customHeight="1">
      <c r="A8" s="475" t="s">
        <v>739</v>
      </c>
      <c r="B8" s="476">
        <v>12581.335999999999</v>
      </c>
      <c r="C8" s="476">
        <v>7566.1</v>
      </c>
      <c r="D8" s="476">
        <v>14772.263000000001</v>
      </c>
      <c r="E8" s="358">
        <v>9173.1350000000002</v>
      </c>
      <c r="F8" s="358">
        <v>27192.894</v>
      </c>
      <c r="G8" s="358"/>
      <c r="H8" s="475" t="s">
        <v>141</v>
      </c>
      <c r="I8" s="473"/>
      <c r="J8" s="411"/>
      <c r="K8" s="473"/>
    </row>
    <row r="9" spans="1:11" ht="12.75">
      <c r="A9" s="419" t="s">
        <v>1713</v>
      </c>
      <c r="B9" s="413"/>
      <c r="C9" s="413"/>
      <c r="D9" s="413"/>
      <c r="E9" s="369"/>
      <c r="F9" s="369"/>
      <c r="G9" s="369"/>
      <c r="H9" s="419" t="s">
        <v>185</v>
      </c>
      <c r="I9" s="473"/>
      <c r="J9" s="473"/>
      <c r="K9" s="473"/>
    </row>
    <row r="10" spans="1:11" ht="50.25" customHeight="1">
      <c r="A10" s="419" t="s">
        <v>1714</v>
      </c>
      <c r="B10" s="412">
        <v>3816</v>
      </c>
      <c r="C10" s="412">
        <v>2175.6999999999998</v>
      </c>
      <c r="D10" s="412">
        <v>2085.4920000000002</v>
      </c>
      <c r="E10" s="369">
        <v>4244.8339999999998</v>
      </c>
      <c r="F10" s="369">
        <v>12930.73</v>
      </c>
      <c r="G10" s="369"/>
      <c r="H10" s="419" t="s">
        <v>1715</v>
      </c>
      <c r="I10" s="477"/>
    </row>
    <row r="11" spans="1:11" ht="50.25" customHeight="1">
      <c r="A11" s="419" t="s">
        <v>1716</v>
      </c>
      <c r="B11" s="478">
        <v>0</v>
      </c>
      <c r="C11" s="478">
        <v>236.8</v>
      </c>
      <c r="D11" s="478">
        <v>10175.799999999999</v>
      </c>
      <c r="E11" s="369">
        <v>86.54</v>
      </c>
      <c r="F11" s="369">
        <v>944.13499999999999</v>
      </c>
      <c r="G11" s="369"/>
      <c r="H11" s="419" t="s">
        <v>1629</v>
      </c>
      <c r="I11" s="477"/>
    </row>
    <row r="12" spans="1:11" ht="24" customHeight="1">
      <c r="A12" s="419" t="s">
        <v>1717</v>
      </c>
      <c r="B12" s="412">
        <v>8448.4</v>
      </c>
      <c r="C12" s="412">
        <v>4309.2</v>
      </c>
      <c r="D12" s="412">
        <v>1732.606</v>
      </c>
      <c r="E12" s="369">
        <v>4154.5050000000001</v>
      </c>
      <c r="F12" s="369">
        <v>12686.584000000001</v>
      </c>
      <c r="G12" s="369"/>
      <c r="H12" s="68" t="s">
        <v>1592</v>
      </c>
      <c r="I12" s="477"/>
    </row>
    <row r="13" spans="1:11" ht="6" customHeight="1">
      <c r="A13" s="479"/>
      <c r="B13" s="480"/>
      <c r="C13" s="480"/>
      <c r="D13" s="480"/>
      <c r="E13" s="480"/>
      <c r="F13" s="481"/>
      <c r="G13" s="481"/>
      <c r="H13" s="479"/>
    </row>
    <row r="14" spans="1:11" ht="5.25" customHeight="1">
      <c r="B14" s="482"/>
      <c r="C14" s="482"/>
      <c r="D14" s="482"/>
      <c r="E14" s="482"/>
      <c r="F14" s="482"/>
      <c r="G14" s="482"/>
      <c r="H14" s="483"/>
    </row>
    <row r="15" spans="1:11" ht="11.25" customHeight="1">
      <c r="B15" s="482"/>
      <c r="C15" s="482"/>
      <c r="D15" s="482"/>
      <c r="E15" s="482"/>
      <c r="F15" s="482"/>
      <c r="G15" s="482"/>
      <c r="H15" s="483"/>
    </row>
    <row r="16" spans="1:11" s="465" customFormat="1" ht="14.25" customHeight="1">
      <c r="A16" s="1178" t="s">
        <v>1718</v>
      </c>
      <c r="B16" s="1178"/>
      <c r="C16" s="1178"/>
      <c r="D16" s="1178"/>
      <c r="E16" s="1178"/>
      <c r="F16" s="1178"/>
      <c r="G16" s="1178"/>
      <c r="H16" s="1178"/>
    </row>
    <row r="17" spans="1:11" s="466" customFormat="1" ht="14.25" customHeight="1">
      <c r="A17" s="1171" t="s">
        <v>897</v>
      </c>
      <c r="B17" s="1171"/>
      <c r="C17" s="1171"/>
      <c r="D17" s="1171"/>
      <c r="E17" s="1171"/>
      <c r="F17" s="1171"/>
      <c r="G17" s="1171"/>
      <c r="H17" s="1171"/>
    </row>
    <row r="18" spans="1:11" s="466" customFormat="1" ht="12.75" customHeight="1">
      <c r="A18" s="1178" t="s">
        <v>1719</v>
      </c>
      <c r="B18" s="1178"/>
      <c r="C18" s="1178"/>
      <c r="D18" s="1178"/>
      <c r="E18" s="1178"/>
      <c r="F18" s="1178"/>
      <c r="G18" s="1178"/>
      <c r="H18" s="1178"/>
    </row>
    <row r="19" spans="1:11" s="469" customFormat="1" ht="12.75" customHeight="1">
      <c r="A19" s="1172" t="s">
        <v>731</v>
      </c>
      <c r="B19" s="1172"/>
      <c r="C19" s="1172"/>
      <c r="D19" s="1172"/>
      <c r="E19" s="1172"/>
      <c r="F19" s="1172"/>
      <c r="G19" s="1172"/>
      <c r="H19" s="1172"/>
    </row>
    <row r="20" spans="1:11" s="483" customFormat="1" ht="7.5" customHeight="1">
      <c r="A20" s="437"/>
      <c r="B20" s="438"/>
      <c r="C20" s="438"/>
      <c r="D20" s="438"/>
      <c r="E20" s="340"/>
      <c r="F20" s="340"/>
      <c r="G20" s="340"/>
      <c r="H20" s="438"/>
      <c r="I20" s="473"/>
      <c r="J20" s="473"/>
      <c r="K20" s="473"/>
    </row>
    <row r="21" spans="1:11" ht="15" customHeight="1">
      <c r="A21" s="470"/>
      <c r="B21" s="471">
        <v>2020</v>
      </c>
      <c r="C21" s="471">
        <v>2021</v>
      </c>
      <c r="D21" s="471">
        <v>2022</v>
      </c>
      <c r="E21" s="484">
        <v>2023</v>
      </c>
      <c r="F21" s="484">
        <v>2024</v>
      </c>
      <c r="G21" s="484"/>
      <c r="H21" s="470"/>
      <c r="I21" s="473"/>
      <c r="J21" s="473"/>
      <c r="K21" s="473"/>
    </row>
    <row r="22" spans="1:11" ht="5.25" customHeight="1">
      <c r="A22" s="485"/>
      <c r="B22" s="486"/>
      <c r="C22" s="486"/>
      <c r="D22" s="486"/>
      <c r="E22" s="487"/>
      <c r="F22" s="487"/>
      <c r="G22" s="487"/>
      <c r="H22" s="485"/>
      <c r="I22" s="473"/>
      <c r="J22" s="473"/>
      <c r="K22" s="473"/>
    </row>
    <row r="23" spans="1:11" ht="12.75">
      <c r="A23" s="475" t="s">
        <v>739</v>
      </c>
      <c r="B23" s="476">
        <v>5962.2449999999999</v>
      </c>
      <c r="C23" s="476">
        <v>8521.2999999999993</v>
      </c>
      <c r="D23" s="476">
        <v>11844.757</v>
      </c>
      <c r="E23" s="358">
        <v>18520.267</v>
      </c>
      <c r="F23" s="358">
        <v>17357.128000000001</v>
      </c>
      <c r="G23" s="358"/>
      <c r="H23" s="475" t="s">
        <v>141</v>
      </c>
      <c r="I23" s="473"/>
      <c r="J23" s="473"/>
      <c r="K23" s="473"/>
    </row>
    <row r="24" spans="1:11" ht="12.75">
      <c r="A24" s="419" t="s">
        <v>1713</v>
      </c>
      <c r="B24" s="413"/>
      <c r="C24" s="413"/>
      <c r="D24" s="413"/>
      <c r="E24" s="369"/>
      <c r="F24" s="488"/>
      <c r="G24" s="488"/>
      <c r="H24" s="419" t="s">
        <v>185</v>
      </c>
      <c r="I24" s="489"/>
    </row>
    <row r="25" spans="1:11" ht="50.25" customHeight="1">
      <c r="A25" s="419" t="s">
        <v>1716</v>
      </c>
      <c r="B25" s="478">
        <v>934.976</v>
      </c>
      <c r="C25" s="478">
        <v>715.2</v>
      </c>
      <c r="D25" s="478">
        <v>3613.5680000000002</v>
      </c>
      <c r="E25" s="478">
        <v>8846.9060000000009</v>
      </c>
      <c r="F25" s="478">
        <v>5678.4350000000004</v>
      </c>
      <c r="G25" s="478"/>
      <c r="H25" s="419" t="s">
        <v>1629</v>
      </c>
      <c r="I25" s="489"/>
    </row>
    <row r="26" spans="1:11" ht="63.75">
      <c r="A26" s="490" t="s">
        <v>1720</v>
      </c>
      <c r="B26" s="478">
        <v>594.71199999999999</v>
      </c>
      <c r="C26" s="478">
        <v>292.3</v>
      </c>
      <c r="D26" s="478">
        <v>27.7</v>
      </c>
      <c r="E26" s="478">
        <v>599.84900000000005</v>
      </c>
      <c r="F26" s="478">
        <v>137.714</v>
      </c>
      <c r="G26" s="478"/>
      <c r="H26" s="491" t="s">
        <v>1721</v>
      </c>
      <c r="I26" s="489"/>
    </row>
    <row r="27" spans="1:11" ht="12.75">
      <c r="A27" s="492" t="s">
        <v>1722</v>
      </c>
      <c r="B27" s="478">
        <v>249.1</v>
      </c>
      <c r="C27" s="478">
        <v>484.2</v>
      </c>
      <c r="D27" s="478">
        <v>655.7</v>
      </c>
      <c r="E27" s="478">
        <v>427.33499999999998</v>
      </c>
      <c r="F27" s="478">
        <v>1115.9649999999999</v>
      </c>
      <c r="G27" s="478"/>
      <c r="H27" s="360" t="s">
        <v>1069</v>
      </c>
      <c r="I27" s="489"/>
    </row>
    <row r="28" spans="1:11" ht="12.75">
      <c r="A28" s="419" t="s">
        <v>409</v>
      </c>
      <c r="B28" s="478">
        <v>375.94400000000002</v>
      </c>
      <c r="C28" s="478">
        <v>2315.8000000000002</v>
      </c>
      <c r="D28" s="478">
        <v>312.39999999999998</v>
      </c>
      <c r="E28" s="478">
        <v>199.29</v>
      </c>
      <c r="F28" s="478">
        <v>383.61700000000002</v>
      </c>
      <c r="G28" s="478"/>
      <c r="H28" s="68" t="s">
        <v>219</v>
      </c>
      <c r="I28" s="489"/>
    </row>
    <row r="29" spans="1:11" ht="38.25" customHeight="1">
      <c r="A29" s="191" t="s">
        <v>1723</v>
      </c>
      <c r="B29" s="478">
        <v>47</v>
      </c>
      <c r="C29" s="478">
        <v>19.600000000000001</v>
      </c>
      <c r="D29" s="478">
        <v>567.20000000000005</v>
      </c>
      <c r="E29" s="478">
        <v>284.99700000000001</v>
      </c>
      <c r="F29" s="478">
        <v>225.28299999999999</v>
      </c>
      <c r="G29" s="478"/>
      <c r="H29" s="68" t="s">
        <v>1586</v>
      </c>
      <c r="I29" s="489"/>
    </row>
    <row r="30" spans="1:11" ht="50.25" customHeight="1">
      <c r="A30" s="493" t="s">
        <v>1724</v>
      </c>
      <c r="B30" s="478">
        <v>26.4</v>
      </c>
      <c r="C30" s="478">
        <v>275.7</v>
      </c>
      <c r="D30" s="478">
        <v>363.4</v>
      </c>
      <c r="E30" s="478">
        <v>313.87900000000002</v>
      </c>
      <c r="F30" s="478">
        <v>1778.51</v>
      </c>
      <c r="G30" s="478"/>
      <c r="H30" s="349" t="s">
        <v>1725</v>
      </c>
      <c r="I30" s="489"/>
    </row>
    <row r="31" spans="1:11" ht="50.25" customHeight="1">
      <c r="A31" s="348" t="s">
        <v>1726</v>
      </c>
      <c r="B31" s="478">
        <v>249.786</v>
      </c>
      <c r="C31" s="478">
        <v>144.5</v>
      </c>
      <c r="D31" s="478">
        <v>127.2</v>
      </c>
      <c r="E31" s="478">
        <v>236.23</v>
      </c>
      <c r="F31" s="478">
        <v>194.70699999999999</v>
      </c>
      <c r="G31" s="478"/>
      <c r="H31" s="349" t="s">
        <v>1727</v>
      </c>
      <c r="I31" s="489"/>
    </row>
    <row r="32" spans="1:11" ht="38.25">
      <c r="A32" s="348" t="s">
        <v>1728</v>
      </c>
      <c r="B32" s="478">
        <v>227</v>
      </c>
      <c r="C32" s="478">
        <v>127.5</v>
      </c>
      <c r="D32" s="478">
        <v>355.7</v>
      </c>
      <c r="E32" s="478">
        <v>356.81200000000001</v>
      </c>
      <c r="F32" s="478">
        <v>231.535</v>
      </c>
      <c r="G32" s="478"/>
      <c r="H32" s="349" t="s">
        <v>1729</v>
      </c>
      <c r="I32" s="489"/>
    </row>
    <row r="33" spans="1:9" ht="25.5" customHeight="1">
      <c r="A33" s="348" t="s">
        <v>407</v>
      </c>
      <c r="B33" s="478">
        <v>521.29</v>
      </c>
      <c r="C33" s="478">
        <v>824.5</v>
      </c>
      <c r="D33" s="478">
        <v>961.7</v>
      </c>
      <c r="E33" s="478">
        <v>815.11599999999999</v>
      </c>
      <c r="F33" s="478">
        <v>1257.5250000000001</v>
      </c>
      <c r="G33" s="478"/>
      <c r="H33" s="349" t="s">
        <v>258</v>
      </c>
      <c r="I33" s="489"/>
    </row>
    <row r="34" spans="1:9" s="483" customFormat="1" ht="25.5">
      <c r="A34" s="348" t="s">
        <v>1730</v>
      </c>
      <c r="B34" s="478">
        <v>380.3</v>
      </c>
      <c r="C34" s="478">
        <v>342.2</v>
      </c>
      <c r="D34" s="478">
        <v>351.9</v>
      </c>
      <c r="E34" s="478">
        <v>472.01</v>
      </c>
      <c r="F34" s="478">
        <v>730.18299999999999</v>
      </c>
      <c r="G34" s="478"/>
      <c r="H34" s="349" t="s">
        <v>1731</v>
      </c>
      <c r="I34" s="489"/>
    </row>
    <row r="35" spans="1:9" s="483" customFormat="1" ht="38.25">
      <c r="A35" s="360" t="s">
        <v>1732</v>
      </c>
      <c r="B35" s="478">
        <v>455.49</v>
      </c>
      <c r="C35" s="478">
        <v>495.8</v>
      </c>
      <c r="D35" s="478">
        <v>673.1</v>
      </c>
      <c r="E35" s="478">
        <v>429.26499999999999</v>
      </c>
      <c r="F35" s="478">
        <v>847.96799999999996</v>
      </c>
      <c r="G35" s="478"/>
      <c r="H35" s="360" t="s">
        <v>1733</v>
      </c>
      <c r="I35" s="477"/>
    </row>
    <row r="36" spans="1:9" ht="12.75">
      <c r="A36" s="360" t="s">
        <v>1734</v>
      </c>
      <c r="B36" s="478">
        <v>192.8</v>
      </c>
      <c r="C36" s="478">
        <v>237.3</v>
      </c>
      <c r="D36" s="478">
        <v>287.39999999999998</v>
      </c>
      <c r="E36" s="478">
        <v>284.56200000000001</v>
      </c>
      <c r="F36" s="478">
        <v>247.018</v>
      </c>
      <c r="G36" s="478"/>
      <c r="H36" s="360" t="s">
        <v>1735</v>
      </c>
    </row>
    <row r="37" spans="1:9" ht="24" customHeight="1">
      <c r="A37" s="360" t="s">
        <v>1698</v>
      </c>
      <c r="B37" s="478">
        <v>151.19999999999999</v>
      </c>
      <c r="C37" s="478">
        <v>201.1</v>
      </c>
      <c r="D37" s="478">
        <v>357.8</v>
      </c>
      <c r="E37" s="478">
        <v>560.66600000000005</v>
      </c>
      <c r="F37" s="478">
        <v>352.79199999999997</v>
      </c>
      <c r="G37" s="478"/>
      <c r="H37" s="360" t="s">
        <v>1736</v>
      </c>
    </row>
    <row r="38" spans="1:9" ht="26.25" customHeight="1">
      <c r="A38" s="359" t="s">
        <v>1591</v>
      </c>
      <c r="B38" s="412">
        <v>554.4</v>
      </c>
      <c r="C38" s="412">
        <v>911.9</v>
      </c>
      <c r="D38" s="412">
        <v>1137.1669999999999</v>
      </c>
      <c r="E38" s="412">
        <v>2242.2489999999998</v>
      </c>
      <c r="F38" s="412">
        <v>1828.529</v>
      </c>
      <c r="G38" s="412"/>
      <c r="H38" s="360" t="s">
        <v>1592</v>
      </c>
    </row>
    <row r="39" spans="1:9" ht="7.5" customHeight="1">
      <c r="A39" s="494" t="s">
        <v>716</v>
      </c>
      <c r="B39" s="495"/>
      <c r="C39" s="495"/>
      <c r="D39" s="495"/>
      <c r="E39" s="496"/>
      <c r="F39" s="495"/>
      <c r="G39" s="495"/>
      <c r="H39" s="497"/>
    </row>
    <row r="40" spans="1:9" ht="54" customHeight="1">
      <c r="C40" s="413"/>
      <c r="D40" s="498"/>
      <c r="E40" s="474"/>
    </row>
    <row r="41" spans="1:9" ht="13.5" customHeight="1">
      <c r="C41" s="413"/>
    </row>
  </sheetData>
  <mergeCells count="8">
    <mergeCell ref="A18:H18"/>
    <mergeCell ref="A19:H19"/>
    <mergeCell ref="A2:H2"/>
    <mergeCell ref="A3:H3"/>
    <mergeCell ref="A4:H4"/>
    <mergeCell ref="A5:H5"/>
    <mergeCell ref="A16:H16"/>
    <mergeCell ref="A17:H17"/>
  </mergeCells>
  <hyperlinks>
    <hyperlink ref="A1" location="Содержание!A1" display="Мазмуну" xr:uid="{61A79530-A913-461D-A0F5-4D5DA43C1A8C}"/>
  </hyperlinks>
  <pageMargins left="0.78740157480314965" right="0.70866141732283472" top="0.78740157480314965" bottom="0.78740157480314965" header="0.51181102362204722" footer="0.51181102362204722"/>
  <pageSetup paperSize="9" scale="84" firstPageNumber="80" orientation="portrait" useFirstPageNumber="1"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10AFA-F76D-4FEF-AD22-1F84BBBC19A3}">
  <dimension ref="A1:H40"/>
  <sheetViews>
    <sheetView zoomScale="90" zoomScaleNormal="90" zoomScaleSheetLayoutView="90" workbookViewId="0">
      <selection activeCell="A2" sqref="A2:H2"/>
    </sheetView>
  </sheetViews>
  <sheetFormatPr defaultColWidth="10.28515625" defaultRowHeight="12.75"/>
  <cols>
    <col min="1" max="1" width="26.5703125" style="474" customWidth="1"/>
    <col min="2" max="5" width="9.5703125" style="474" customWidth="1"/>
    <col min="6" max="6" width="10.42578125" style="474" customWidth="1"/>
    <col min="7" max="7" width="1.28515625" style="474" customWidth="1"/>
    <col min="8" max="8" width="27" style="474" customWidth="1"/>
    <col min="9" max="16384" width="10.28515625" style="474"/>
  </cols>
  <sheetData>
    <row r="1" spans="1:8" s="571" customFormat="1">
      <c r="A1" s="296" t="s">
        <v>1161</v>
      </c>
      <c r="B1" s="570"/>
      <c r="C1" s="570"/>
      <c r="D1" s="570"/>
      <c r="E1" s="570"/>
    </row>
    <row r="2" spans="1:8" s="465" customFormat="1" ht="14.25" customHeight="1">
      <c r="A2" s="1178" t="s">
        <v>1737</v>
      </c>
      <c r="B2" s="1178"/>
      <c r="C2" s="1178"/>
      <c r="D2" s="1178"/>
      <c r="E2" s="1178"/>
      <c r="F2" s="1178"/>
      <c r="G2" s="1178"/>
      <c r="H2" s="1178"/>
    </row>
    <row r="3" spans="1:8" s="465" customFormat="1" ht="14.25" customHeight="1">
      <c r="A3" s="1171" t="s">
        <v>897</v>
      </c>
      <c r="B3" s="1171"/>
      <c r="C3" s="1171"/>
      <c r="D3" s="1171"/>
      <c r="E3" s="1171"/>
      <c r="F3" s="1171"/>
      <c r="G3" s="1171"/>
      <c r="H3" s="1171"/>
    </row>
    <row r="4" spans="1:8" s="465" customFormat="1" ht="14.25" customHeight="1">
      <c r="A4" s="1137" t="s">
        <v>1738</v>
      </c>
      <c r="B4" s="1137"/>
      <c r="C4" s="1137"/>
      <c r="D4" s="1137"/>
      <c r="E4" s="1137"/>
      <c r="F4" s="1137"/>
      <c r="G4" s="1137"/>
      <c r="H4" s="1137"/>
    </row>
    <row r="5" spans="1:8" s="465" customFormat="1" ht="14.25" customHeight="1">
      <c r="A5" s="1171" t="s">
        <v>731</v>
      </c>
      <c r="B5" s="1171"/>
      <c r="C5" s="1171"/>
      <c r="D5" s="1171"/>
      <c r="E5" s="1171"/>
      <c r="F5" s="1171"/>
      <c r="G5" s="1171"/>
      <c r="H5" s="1171"/>
    </row>
    <row r="6" spans="1:8" s="466" customFormat="1" ht="5.25" customHeight="1">
      <c r="A6" s="371"/>
      <c r="B6" s="467"/>
      <c r="C6" s="467"/>
      <c r="D6" s="467"/>
      <c r="E6" s="467"/>
      <c r="F6" s="467"/>
      <c r="G6" s="467"/>
      <c r="H6" s="467"/>
    </row>
    <row r="7" spans="1:8" s="469" customFormat="1" ht="14.25" customHeight="1">
      <c r="A7" s="470"/>
      <c r="B7" s="471">
        <v>2020</v>
      </c>
      <c r="C7" s="471">
        <v>2021</v>
      </c>
      <c r="D7" s="471">
        <v>2022</v>
      </c>
      <c r="E7" s="471">
        <v>2023</v>
      </c>
      <c r="F7" s="471">
        <v>2024</v>
      </c>
      <c r="G7" s="471"/>
      <c r="H7" s="470"/>
    </row>
    <row r="8" spans="1:8" s="473" customFormat="1" ht="6.75" customHeight="1">
      <c r="A8" s="419"/>
      <c r="B8" s="419"/>
      <c r="C8" s="419"/>
      <c r="D8" s="419"/>
      <c r="E8" s="419"/>
      <c r="F8" s="419"/>
      <c r="G8" s="419"/>
      <c r="H8" s="475"/>
    </row>
    <row r="9" spans="1:8" s="473" customFormat="1">
      <c r="A9" s="475" t="s">
        <v>531</v>
      </c>
      <c r="B9" s="500">
        <v>989957.31900000002</v>
      </c>
      <c r="C9" s="500">
        <v>234232.56</v>
      </c>
      <c r="D9" s="500">
        <v>431.6</v>
      </c>
      <c r="E9" s="500">
        <v>776.52099999999996</v>
      </c>
      <c r="F9" s="500">
        <v>1212631.567</v>
      </c>
      <c r="G9" s="500"/>
      <c r="H9" s="475" t="s">
        <v>141</v>
      </c>
    </row>
    <row r="10" spans="1:8" s="473" customFormat="1">
      <c r="A10" s="419" t="s">
        <v>1713</v>
      </c>
      <c r="B10" s="419"/>
      <c r="C10" s="419"/>
      <c r="D10" s="419"/>
      <c r="E10" s="419"/>
      <c r="F10" s="501"/>
      <c r="G10" s="501"/>
      <c r="H10" s="419" t="s">
        <v>185</v>
      </c>
    </row>
    <row r="11" spans="1:8" s="473" customFormat="1" ht="62.25" customHeight="1">
      <c r="A11" s="360" t="s">
        <v>1739</v>
      </c>
      <c r="B11" s="478">
        <v>986771.56900000002</v>
      </c>
      <c r="C11" s="478">
        <v>233546.74</v>
      </c>
      <c r="D11" s="478">
        <v>0</v>
      </c>
      <c r="E11" s="478">
        <v>0</v>
      </c>
      <c r="F11" s="478">
        <v>1212145.7590000001</v>
      </c>
      <c r="G11" s="478"/>
      <c r="H11" s="419" t="s">
        <v>1740</v>
      </c>
    </row>
    <row r="12" spans="1:8" s="473" customFormat="1" ht="51">
      <c r="A12" s="419" t="s">
        <v>1716</v>
      </c>
      <c r="B12" s="478">
        <v>0</v>
      </c>
      <c r="C12" s="478">
        <v>6</v>
      </c>
      <c r="D12" s="478">
        <v>226.1</v>
      </c>
      <c r="E12" s="478">
        <v>83.066000000000003</v>
      </c>
      <c r="F12" s="16">
        <v>73.733999999999995</v>
      </c>
      <c r="G12" s="16"/>
      <c r="H12" s="419" t="s">
        <v>1629</v>
      </c>
    </row>
    <row r="13" spans="1:8" s="413" customFormat="1" ht="38.25">
      <c r="A13" s="359" t="s">
        <v>1741</v>
      </c>
      <c r="B13" s="478">
        <v>3091.2</v>
      </c>
      <c r="C13" s="478">
        <v>29.2</v>
      </c>
      <c r="D13" s="478">
        <v>33.1</v>
      </c>
      <c r="E13" s="478">
        <v>5.0999999999999996</v>
      </c>
      <c r="F13" s="16">
        <v>10.1</v>
      </c>
      <c r="G13" s="16"/>
      <c r="H13" s="419" t="s">
        <v>1644</v>
      </c>
    </row>
    <row r="14" spans="1:8" s="413" customFormat="1" ht="25.5" customHeight="1">
      <c r="A14" s="419" t="s">
        <v>1717</v>
      </c>
      <c r="B14" s="478">
        <v>28.8</v>
      </c>
      <c r="C14" s="478">
        <v>569.1</v>
      </c>
      <c r="D14" s="478">
        <v>43.1</v>
      </c>
      <c r="E14" s="478">
        <v>1.091</v>
      </c>
      <c r="F14" s="16">
        <v>300.2</v>
      </c>
      <c r="G14" s="16"/>
      <c r="H14" s="419" t="s">
        <v>1592</v>
      </c>
    </row>
    <row r="15" spans="1:8" s="413" customFormat="1" ht="11.25" customHeight="1">
      <c r="A15" s="497"/>
      <c r="B15" s="502"/>
      <c r="C15" s="502"/>
      <c r="D15" s="502"/>
      <c r="E15" s="502"/>
      <c r="F15" s="497"/>
      <c r="G15" s="497"/>
      <c r="H15" s="497"/>
    </row>
    <row r="16" spans="1:8" s="413" customFormat="1" ht="7.5" customHeight="1">
      <c r="B16" s="503"/>
      <c r="C16" s="503"/>
      <c r="D16" s="503"/>
      <c r="E16" s="503"/>
      <c r="F16" s="483"/>
      <c r="G16" s="483"/>
      <c r="H16" s="483"/>
    </row>
    <row r="17" spans="1:8" s="413" customFormat="1" ht="8.25" customHeight="1">
      <c r="B17" s="483"/>
      <c r="C17" s="483"/>
      <c r="D17" s="483"/>
      <c r="E17" s="483"/>
      <c r="F17" s="483"/>
      <c r="G17" s="483"/>
      <c r="H17" s="483"/>
    </row>
    <row r="18" spans="1:8" s="465" customFormat="1" ht="14.25" customHeight="1">
      <c r="A18" s="1178" t="s">
        <v>1742</v>
      </c>
      <c r="B18" s="1178"/>
      <c r="C18" s="1178"/>
      <c r="D18" s="1178"/>
      <c r="E18" s="1178"/>
      <c r="F18" s="1178"/>
      <c r="G18" s="1178"/>
      <c r="H18" s="1178"/>
    </row>
    <row r="19" spans="1:8" s="465" customFormat="1" ht="14.25" customHeight="1">
      <c r="A19" s="1171" t="s">
        <v>897</v>
      </c>
      <c r="B19" s="1171"/>
      <c r="C19" s="1171"/>
      <c r="D19" s="1171"/>
      <c r="E19" s="1171"/>
      <c r="F19" s="1171"/>
      <c r="G19" s="1171"/>
      <c r="H19" s="1171"/>
    </row>
    <row r="20" spans="1:8" s="465" customFormat="1" ht="15.75" customHeight="1">
      <c r="A20" s="1178" t="s">
        <v>1743</v>
      </c>
      <c r="B20" s="1178"/>
      <c r="C20" s="1178"/>
      <c r="D20" s="1178"/>
      <c r="E20" s="1178"/>
      <c r="F20" s="1178"/>
      <c r="G20" s="1178"/>
      <c r="H20" s="1178"/>
    </row>
    <row r="21" spans="1:8" s="466" customFormat="1" ht="12.75" customHeight="1">
      <c r="A21" s="1172" t="s">
        <v>731</v>
      </c>
      <c r="B21" s="1172"/>
      <c r="C21" s="1172"/>
      <c r="D21" s="1172"/>
      <c r="E21" s="1172"/>
      <c r="F21" s="1172"/>
      <c r="G21" s="1172"/>
      <c r="H21" s="1172"/>
    </row>
    <row r="22" spans="1:8" s="469" customFormat="1" ht="3.75" customHeight="1">
      <c r="A22" s="437"/>
      <c r="B22" s="438"/>
      <c r="C22" s="438"/>
      <c r="D22" s="438"/>
      <c r="E22" s="438"/>
      <c r="F22" s="438"/>
      <c r="G22" s="438"/>
      <c r="H22" s="438"/>
    </row>
    <row r="23" spans="1:8" s="499" customFormat="1" ht="20.25" customHeight="1">
      <c r="A23" s="470"/>
      <c r="B23" s="471">
        <v>2020</v>
      </c>
      <c r="C23" s="471">
        <v>2021</v>
      </c>
      <c r="D23" s="471">
        <v>2022</v>
      </c>
      <c r="E23" s="471">
        <v>2023</v>
      </c>
      <c r="F23" s="471">
        <v>2024</v>
      </c>
      <c r="G23" s="471"/>
      <c r="H23" s="470"/>
    </row>
    <row r="24" spans="1:8" s="499" customFormat="1" ht="7.5" customHeight="1">
      <c r="A24" s="419"/>
      <c r="B24" s="474"/>
      <c r="C24" s="474"/>
      <c r="D24" s="474"/>
      <c r="E24" s="474"/>
      <c r="F24" s="474"/>
      <c r="G24" s="474"/>
      <c r="H24" s="475"/>
    </row>
    <row r="25" spans="1:8" s="499" customFormat="1">
      <c r="A25" s="475" t="s">
        <v>531</v>
      </c>
      <c r="B25" s="504">
        <v>10249.596</v>
      </c>
      <c r="C25" s="504">
        <v>11201.322</v>
      </c>
      <c r="D25" s="504">
        <v>32262.814999999999</v>
      </c>
      <c r="E25" s="504">
        <v>91253.38</v>
      </c>
      <c r="F25" s="504">
        <v>55539.892999999996</v>
      </c>
      <c r="G25" s="504"/>
      <c r="H25" s="475" t="s">
        <v>141</v>
      </c>
    </row>
    <row r="26" spans="1:8" s="483" customFormat="1">
      <c r="A26" s="419" t="s">
        <v>1713</v>
      </c>
      <c r="B26" s="474"/>
      <c r="C26" s="474"/>
      <c r="D26" s="474"/>
      <c r="E26" s="474"/>
      <c r="F26" s="501"/>
      <c r="G26" s="501"/>
      <c r="H26" s="419" t="s">
        <v>185</v>
      </c>
    </row>
    <row r="27" spans="1:8" s="483" customFormat="1" ht="38.25" customHeight="1">
      <c r="A27" s="419" t="s">
        <v>1717</v>
      </c>
      <c r="B27" s="478">
        <v>2013.2</v>
      </c>
      <c r="C27" s="478">
        <v>2601.1999999999998</v>
      </c>
      <c r="D27" s="478">
        <v>4434.4229999999998</v>
      </c>
      <c r="E27" s="478">
        <v>7749.4690000000001</v>
      </c>
      <c r="F27" s="478">
        <v>5182.7690000000002</v>
      </c>
      <c r="G27" s="478"/>
      <c r="H27" s="419" t="s">
        <v>1592</v>
      </c>
    </row>
    <row r="28" spans="1:8" s="483" customFormat="1" ht="38.25">
      <c r="A28" s="359" t="s">
        <v>1741</v>
      </c>
      <c r="B28" s="478">
        <v>85.3</v>
      </c>
      <c r="C28" s="478">
        <v>3824.1</v>
      </c>
      <c r="D28" s="478">
        <v>416.09199999999998</v>
      </c>
      <c r="E28" s="478">
        <v>239.72200000000001</v>
      </c>
      <c r="F28" s="478">
        <v>300.49799999999999</v>
      </c>
      <c r="G28" s="478"/>
      <c r="H28" s="419" t="s">
        <v>1644</v>
      </c>
    </row>
    <row r="29" spans="1:8" s="483" customFormat="1" ht="51">
      <c r="A29" s="419" t="s">
        <v>1716</v>
      </c>
      <c r="B29" s="478">
        <v>104.708</v>
      </c>
      <c r="C29" s="478">
        <v>7.9</v>
      </c>
      <c r="D29" s="478">
        <v>2</v>
      </c>
      <c r="E29" s="478">
        <v>2.7869999999999999</v>
      </c>
      <c r="F29" s="478">
        <v>3.7639999999999998</v>
      </c>
      <c r="G29" s="478"/>
      <c r="H29" s="419" t="s">
        <v>1629</v>
      </c>
    </row>
    <row r="30" spans="1:8" s="483" customFormat="1" ht="25.5">
      <c r="A30" s="348" t="s">
        <v>1744</v>
      </c>
      <c r="B30" s="478">
        <v>969.24699999999996</v>
      </c>
      <c r="C30" s="478">
        <v>1157.5259999999998</v>
      </c>
      <c r="D30" s="478">
        <v>1742.2059999999999</v>
      </c>
      <c r="E30" s="478">
        <v>2496.7629999999999</v>
      </c>
      <c r="F30" s="478">
        <v>2572.3829999999998</v>
      </c>
      <c r="G30" s="478"/>
      <c r="H30" s="419" t="s">
        <v>1554</v>
      </c>
    </row>
    <row r="31" spans="1:8" s="483" customFormat="1">
      <c r="A31" s="348" t="s">
        <v>422</v>
      </c>
      <c r="B31" s="478">
        <v>269.15899999999999</v>
      </c>
      <c r="C31" s="478">
        <v>58.9</v>
      </c>
      <c r="D31" s="478">
        <v>446.524</v>
      </c>
      <c r="E31" s="478">
        <v>81.260000000000005</v>
      </c>
      <c r="F31" s="478">
        <v>169.40899999999999</v>
      </c>
      <c r="G31" s="478"/>
      <c r="H31" s="419" t="s">
        <v>262</v>
      </c>
    </row>
    <row r="32" spans="1:8" s="413" customFormat="1" ht="63.75">
      <c r="A32" s="493" t="s">
        <v>1724</v>
      </c>
      <c r="B32" s="478">
        <v>433.8</v>
      </c>
      <c r="C32" s="478">
        <v>705.8</v>
      </c>
      <c r="D32" s="478">
        <v>671.81200000000001</v>
      </c>
      <c r="E32" s="478">
        <v>903.91099999999994</v>
      </c>
      <c r="F32" s="478">
        <v>2628.8890000000001</v>
      </c>
      <c r="G32" s="478"/>
      <c r="H32" s="419" t="s">
        <v>1725</v>
      </c>
    </row>
    <row r="33" spans="1:8" s="413" customFormat="1" ht="51">
      <c r="A33" s="348" t="s">
        <v>1579</v>
      </c>
      <c r="B33" s="478">
        <v>159.19999999999999</v>
      </c>
      <c r="C33" s="478">
        <v>69.900000000000006</v>
      </c>
      <c r="D33" s="478">
        <v>136.4</v>
      </c>
      <c r="E33" s="478">
        <v>223.69499999999999</v>
      </c>
      <c r="F33" s="478">
        <v>921.45</v>
      </c>
      <c r="G33" s="478"/>
      <c r="H33" s="419" t="s">
        <v>1638</v>
      </c>
    </row>
    <row r="34" spans="1:8" s="413" customFormat="1" ht="76.5">
      <c r="A34" s="348" t="s">
        <v>1745</v>
      </c>
      <c r="B34" s="478">
        <v>280.5</v>
      </c>
      <c r="C34" s="478">
        <v>28.2</v>
      </c>
      <c r="D34" s="478">
        <v>20496.561000000002</v>
      </c>
      <c r="E34" s="478">
        <v>73748.046000000002</v>
      </c>
      <c r="F34" s="478">
        <v>38670.336000000003</v>
      </c>
      <c r="G34" s="478"/>
      <c r="H34" s="419" t="s">
        <v>1584</v>
      </c>
    </row>
    <row r="35" spans="1:8" s="413" customFormat="1" ht="76.5">
      <c r="A35" s="490" t="s">
        <v>1720</v>
      </c>
      <c r="B35" s="478">
        <v>4240.3</v>
      </c>
      <c r="C35" s="478">
        <v>687.1</v>
      </c>
      <c r="D35" s="478">
        <v>684.79899999999998</v>
      </c>
      <c r="E35" s="478">
        <v>1567.9480000000001</v>
      </c>
      <c r="F35" s="478">
        <v>959.077</v>
      </c>
      <c r="G35" s="478"/>
      <c r="H35" s="419" t="s">
        <v>1746</v>
      </c>
    </row>
    <row r="36" spans="1:8">
      <c r="A36" s="359" t="s">
        <v>409</v>
      </c>
      <c r="B36" s="478">
        <v>656</v>
      </c>
      <c r="C36" s="478">
        <v>451.90599999999995</v>
      </c>
      <c r="D36" s="478">
        <v>397.67899999999997</v>
      </c>
      <c r="E36" s="478">
        <v>383.483</v>
      </c>
      <c r="F36" s="478">
        <v>184.74700000000001</v>
      </c>
      <c r="G36" s="478"/>
      <c r="H36" s="419" t="s">
        <v>219</v>
      </c>
    </row>
    <row r="37" spans="1:8" ht="25.5">
      <c r="A37" s="359" t="s">
        <v>1747</v>
      </c>
      <c r="B37" s="478">
        <v>265.8</v>
      </c>
      <c r="C37" s="478">
        <v>486.6</v>
      </c>
      <c r="D37" s="478">
        <v>595.72</v>
      </c>
      <c r="E37" s="478">
        <v>868.54499999999996</v>
      </c>
      <c r="F37" s="478">
        <v>676.55100000000004</v>
      </c>
      <c r="G37" s="478"/>
      <c r="H37" s="419" t="s">
        <v>1069</v>
      </c>
    </row>
    <row r="38" spans="1:8" ht="7.5" customHeight="1">
      <c r="A38" s="496"/>
      <c r="B38" s="496"/>
      <c r="C38" s="496"/>
      <c r="D38" s="496"/>
      <c r="E38" s="496"/>
      <c r="F38" s="496"/>
      <c r="G38" s="496"/>
      <c r="H38" s="496"/>
    </row>
    <row r="40" spans="1:8">
      <c r="D40" s="498"/>
    </row>
  </sheetData>
  <mergeCells count="8">
    <mergeCell ref="A20:H20"/>
    <mergeCell ref="A21:H21"/>
    <mergeCell ref="A2:H2"/>
    <mergeCell ref="A3:H3"/>
    <mergeCell ref="A4:H4"/>
    <mergeCell ref="A5:H5"/>
    <mergeCell ref="A18:H18"/>
    <mergeCell ref="A19:H19"/>
  </mergeCells>
  <hyperlinks>
    <hyperlink ref="A1" location="Содержание!A1" display="Мазмуну" xr:uid="{84849446-1387-456F-BAD8-9FB971393208}"/>
  </hyperlinks>
  <pageMargins left="0.78740157480314965" right="0.70866141732283472" top="0.74803149606299213" bottom="0.74803149606299213" header="0.31496062992125984" footer="0.31496062992125984"/>
  <pageSetup paperSize="9" scale="85"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28BB4-00FF-4DE2-86F1-C63308CD3CD1}">
  <dimension ref="A1:K71"/>
  <sheetViews>
    <sheetView zoomScale="90" zoomScaleNormal="90" zoomScaleSheetLayoutView="90" workbookViewId="0">
      <selection activeCell="A2" sqref="A2:H2"/>
    </sheetView>
  </sheetViews>
  <sheetFormatPr defaultColWidth="10.28515625" defaultRowHeight="12.75"/>
  <cols>
    <col min="1" max="1" width="28" style="474" customWidth="1"/>
    <col min="2" max="3" width="8.42578125" style="499" customWidth="1"/>
    <col min="4" max="5" width="8.85546875" style="499" customWidth="1"/>
    <col min="6" max="6" width="8.85546875" style="474" customWidth="1"/>
    <col min="7" max="7" width="1.28515625" style="474" customWidth="1"/>
    <col min="8" max="8" width="28.85546875" style="474" customWidth="1"/>
    <col min="9" max="16384" width="10.28515625" style="474"/>
  </cols>
  <sheetData>
    <row r="1" spans="1:9" s="571" customFormat="1">
      <c r="A1" s="296" t="s">
        <v>1161</v>
      </c>
      <c r="B1" s="570"/>
      <c r="C1" s="570"/>
      <c r="D1" s="570"/>
      <c r="E1" s="570"/>
    </row>
    <row r="2" spans="1:9" s="465" customFormat="1" ht="18" customHeight="1">
      <c r="A2" s="1178" t="s">
        <v>1748</v>
      </c>
      <c r="B2" s="1178"/>
      <c r="C2" s="1178"/>
      <c r="D2" s="1178"/>
      <c r="E2" s="1178"/>
      <c r="F2" s="1178"/>
      <c r="G2" s="1178"/>
      <c r="H2" s="1178"/>
      <c r="I2" s="505"/>
    </row>
    <row r="3" spans="1:9" s="465" customFormat="1" ht="13.5" customHeight="1">
      <c r="A3" s="1171" t="s">
        <v>897</v>
      </c>
      <c r="B3" s="1171"/>
      <c r="C3" s="1171"/>
      <c r="D3" s="1171"/>
      <c r="E3" s="1171"/>
      <c r="F3" s="1171"/>
      <c r="G3" s="1171"/>
      <c r="H3" s="1171"/>
      <c r="I3" s="505"/>
    </row>
    <row r="4" spans="1:9" s="465" customFormat="1" ht="16.5" customHeight="1">
      <c r="A4" s="1137" t="s">
        <v>1749</v>
      </c>
      <c r="B4" s="1137"/>
      <c r="C4" s="1137"/>
      <c r="D4" s="1137"/>
      <c r="E4" s="1137"/>
      <c r="F4" s="1137"/>
      <c r="G4" s="1137"/>
      <c r="H4" s="1137"/>
      <c r="I4" s="467"/>
    </row>
    <row r="5" spans="1:9" s="465" customFormat="1" ht="13.5" customHeight="1">
      <c r="A5" s="1171" t="s">
        <v>731</v>
      </c>
      <c r="B5" s="1171"/>
      <c r="C5" s="1171"/>
      <c r="D5" s="1171"/>
      <c r="E5" s="1171"/>
      <c r="F5" s="1171"/>
      <c r="G5" s="1171"/>
      <c r="H5" s="1171"/>
      <c r="I5" s="467"/>
    </row>
    <row r="6" spans="1:9" s="466" customFormat="1" ht="9" customHeight="1">
      <c r="A6" s="371"/>
      <c r="B6" s="467"/>
      <c r="C6" s="467"/>
      <c r="D6" s="467"/>
      <c r="E6" s="467"/>
      <c r="F6" s="467"/>
      <c r="G6" s="467"/>
      <c r="H6" s="467"/>
      <c r="I6" s="383"/>
    </row>
    <row r="7" spans="1:9" s="469" customFormat="1" ht="13.5" customHeight="1">
      <c r="A7" s="470"/>
      <c r="B7" s="471">
        <v>2020</v>
      </c>
      <c r="C7" s="471">
        <v>2021</v>
      </c>
      <c r="D7" s="471">
        <v>2022</v>
      </c>
      <c r="E7" s="471">
        <v>2023</v>
      </c>
      <c r="F7" s="471">
        <v>2024</v>
      </c>
      <c r="G7" s="471"/>
      <c r="H7" s="470"/>
      <c r="I7" s="506"/>
    </row>
    <row r="8" spans="1:9" s="469" customFormat="1">
      <c r="A8" s="485"/>
      <c r="B8" s="486"/>
      <c r="C8" s="486"/>
      <c r="D8" s="486"/>
      <c r="E8" s="486"/>
      <c r="F8" s="507"/>
      <c r="G8" s="507"/>
      <c r="H8" s="485"/>
      <c r="I8" s="506"/>
    </row>
    <row r="9" spans="1:9" s="473" customFormat="1">
      <c r="A9" s="475" t="s">
        <v>531</v>
      </c>
      <c r="B9" s="476">
        <v>13100.293</v>
      </c>
      <c r="C9" s="476">
        <v>12513.432000000001</v>
      </c>
      <c r="D9" s="476">
        <v>15796.88</v>
      </c>
      <c r="E9" s="476">
        <v>7638.8789999999999</v>
      </c>
      <c r="F9" s="476">
        <v>5092.2089999999998</v>
      </c>
      <c r="G9" s="476"/>
      <c r="H9" s="475" t="s">
        <v>141</v>
      </c>
    </row>
    <row r="10" spans="1:9" s="473" customFormat="1">
      <c r="A10" s="419" t="s">
        <v>1713</v>
      </c>
      <c r="B10" s="419"/>
      <c r="C10" s="419"/>
      <c r="D10" s="419"/>
      <c r="E10" s="419"/>
      <c r="F10" s="419"/>
      <c r="G10" s="419"/>
      <c r="H10" s="419" t="s">
        <v>185</v>
      </c>
    </row>
    <row r="11" spans="1:9" s="473" customFormat="1" ht="25.5">
      <c r="A11" s="419" t="s">
        <v>1717</v>
      </c>
      <c r="B11" s="478">
        <v>126.8</v>
      </c>
      <c r="C11" s="478">
        <v>12.9</v>
      </c>
      <c r="D11" s="478">
        <v>26.8</v>
      </c>
      <c r="E11" s="478">
        <v>36.256</v>
      </c>
      <c r="F11" s="16">
        <v>34.970999999999997</v>
      </c>
      <c r="G11" s="16"/>
      <c r="H11" s="419" t="s">
        <v>1592</v>
      </c>
      <c r="I11" s="465"/>
    </row>
    <row r="12" spans="1:9" s="473" customFormat="1" ht="25.5">
      <c r="A12" s="348" t="s">
        <v>979</v>
      </c>
      <c r="B12" s="478">
        <v>1152.242</v>
      </c>
      <c r="C12" s="478">
        <v>1122</v>
      </c>
      <c r="D12" s="478">
        <f>'[2]Все страны на 2 знаках'!$F$1087</f>
        <v>2536.3539999999998</v>
      </c>
      <c r="E12" s="478">
        <v>2738.2669999999998</v>
      </c>
      <c r="F12" s="16">
        <v>1707.3240000000001</v>
      </c>
      <c r="G12" s="16"/>
      <c r="H12" s="349" t="s">
        <v>245</v>
      </c>
      <c r="I12" s="465"/>
    </row>
    <row r="13" spans="1:9" s="473" customFormat="1" ht="25.5">
      <c r="A13" s="492" t="s">
        <v>1747</v>
      </c>
      <c r="B13" s="412">
        <v>9207.3909999999996</v>
      </c>
      <c r="C13" s="412">
        <v>1695</v>
      </c>
      <c r="D13" s="412">
        <v>0</v>
      </c>
      <c r="E13" s="412">
        <v>0</v>
      </c>
      <c r="F13" s="16">
        <v>0</v>
      </c>
      <c r="G13" s="16"/>
      <c r="H13" s="360" t="s">
        <v>1069</v>
      </c>
      <c r="I13" s="465"/>
    </row>
    <row r="14" spans="1:9" s="473" customFormat="1" ht="24.75" customHeight="1">
      <c r="A14" s="348" t="s">
        <v>1750</v>
      </c>
      <c r="B14" s="412">
        <v>337.1</v>
      </c>
      <c r="C14" s="412">
        <v>388.5</v>
      </c>
      <c r="D14" s="412">
        <f>'[2]Все страны на 2 знаках'!$F$1086</f>
        <v>393.471</v>
      </c>
      <c r="E14" s="412">
        <v>578.04100000000005</v>
      </c>
      <c r="F14" s="16">
        <v>575.49599999999998</v>
      </c>
      <c r="G14" s="16"/>
      <c r="H14" s="419" t="s">
        <v>1549</v>
      </c>
      <c r="I14" s="466"/>
    </row>
    <row r="15" spans="1:9" s="473" customFormat="1" ht="51">
      <c r="A15" s="360" t="s">
        <v>1739</v>
      </c>
      <c r="B15" s="412">
        <v>427.70100000000002</v>
      </c>
      <c r="C15" s="412">
        <v>438.2</v>
      </c>
      <c r="D15" s="412">
        <v>1095.3679999999999</v>
      </c>
      <c r="E15" s="412">
        <v>231.84</v>
      </c>
      <c r="F15" s="16">
        <v>0</v>
      </c>
      <c r="G15" s="16"/>
      <c r="H15" s="360" t="s">
        <v>1751</v>
      </c>
      <c r="I15" s="469"/>
    </row>
    <row r="16" spans="1:9" s="473" customFormat="1" ht="25.5">
      <c r="A16" s="348" t="s">
        <v>434</v>
      </c>
      <c r="B16" s="419">
        <v>25</v>
      </c>
      <c r="C16" s="419">
        <v>0</v>
      </c>
      <c r="D16" s="419">
        <v>31.3</v>
      </c>
      <c r="E16" s="419">
        <v>53.591999999999999</v>
      </c>
      <c r="F16" s="16">
        <v>0</v>
      </c>
      <c r="G16" s="16"/>
      <c r="H16" s="349" t="s">
        <v>333</v>
      </c>
    </row>
    <row r="17" spans="1:9" s="473" customFormat="1" ht="51" customHeight="1">
      <c r="A17" s="493" t="s">
        <v>1724</v>
      </c>
      <c r="B17" s="478">
        <v>45.8</v>
      </c>
      <c r="C17" s="478">
        <v>4.7</v>
      </c>
      <c r="D17" s="478">
        <v>278.2</v>
      </c>
      <c r="E17" s="478">
        <v>972.19299999999998</v>
      </c>
      <c r="F17" s="16">
        <v>641.40599999999995</v>
      </c>
      <c r="G17" s="16"/>
      <c r="H17" s="349" t="s">
        <v>1725</v>
      </c>
    </row>
    <row r="18" spans="1:9" s="473" customFormat="1">
      <c r="A18" s="348" t="s">
        <v>412</v>
      </c>
      <c r="B18" s="478">
        <v>81.099999999999994</v>
      </c>
      <c r="C18" s="478">
        <v>57.8</v>
      </c>
      <c r="D18" s="478">
        <v>32</v>
      </c>
      <c r="E18" s="478">
        <v>4.5</v>
      </c>
      <c r="F18" s="16">
        <v>0</v>
      </c>
      <c r="G18" s="16"/>
      <c r="H18" s="349" t="s">
        <v>329</v>
      </c>
    </row>
    <row r="19" spans="1:9" s="473" customFormat="1" ht="38.25">
      <c r="A19" s="360" t="s">
        <v>1572</v>
      </c>
      <c r="B19" s="478">
        <v>101.7</v>
      </c>
      <c r="C19" s="478">
        <v>124.7</v>
      </c>
      <c r="D19" s="478">
        <v>16.899999999999999</v>
      </c>
      <c r="E19" s="478">
        <v>24.283000000000001</v>
      </c>
      <c r="F19" s="16">
        <v>10.984</v>
      </c>
      <c r="G19" s="16"/>
      <c r="H19" s="360" t="s">
        <v>1752</v>
      </c>
    </row>
    <row r="20" spans="1:9" s="473" customFormat="1" ht="51">
      <c r="A20" s="348" t="s">
        <v>1551</v>
      </c>
      <c r="B20" s="478">
        <v>201.5</v>
      </c>
      <c r="C20" s="478">
        <v>96.4</v>
      </c>
      <c r="D20" s="478">
        <v>17.600000000000001</v>
      </c>
      <c r="E20" s="478">
        <v>90.519000000000005</v>
      </c>
      <c r="F20" s="16">
        <v>0.16300000000000001</v>
      </c>
      <c r="G20" s="16"/>
      <c r="H20" s="349" t="s">
        <v>1753</v>
      </c>
    </row>
    <row r="21" spans="1:9" ht="25.5">
      <c r="A21" s="191" t="s">
        <v>956</v>
      </c>
      <c r="B21" s="478">
        <v>5</v>
      </c>
      <c r="C21" s="478">
        <v>14.4</v>
      </c>
      <c r="D21" s="478">
        <v>4568.1000000000004</v>
      </c>
      <c r="E21" s="478">
        <v>0.67800000000000005</v>
      </c>
      <c r="F21" s="16">
        <v>0</v>
      </c>
      <c r="G21" s="16"/>
      <c r="H21" s="349" t="s">
        <v>291</v>
      </c>
      <c r="I21" s="473"/>
    </row>
    <row r="22" spans="1:9">
      <c r="A22" s="348" t="s">
        <v>1754</v>
      </c>
      <c r="B22" s="478">
        <v>356.8</v>
      </c>
      <c r="C22" s="478">
        <v>7012.6</v>
      </c>
      <c r="D22" s="478">
        <v>4389.5820000000003</v>
      </c>
      <c r="E22" s="478">
        <v>137.72800000000001</v>
      </c>
      <c r="F22" s="16">
        <v>0</v>
      </c>
      <c r="G22" s="16"/>
      <c r="H22" s="348" t="s">
        <v>324</v>
      </c>
      <c r="I22" s="473"/>
    </row>
    <row r="23" spans="1:9" ht="25.5">
      <c r="A23" s="348" t="s">
        <v>430</v>
      </c>
      <c r="B23" s="478">
        <v>1.5</v>
      </c>
      <c r="C23" s="478">
        <v>0</v>
      </c>
      <c r="D23" s="478">
        <v>0</v>
      </c>
      <c r="E23" s="478">
        <v>1.083</v>
      </c>
      <c r="F23" s="16">
        <v>13</v>
      </c>
      <c r="G23" s="16"/>
      <c r="H23" s="349" t="s">
        <v>337</v>
      </c>
    </row>
    <row r="24" spans="1:9" ht="51">
      <c r="A24" s="493" t="s">
        <v>1755</v>
      </c>
      <c r="B24" s="412">
        <v>0</v>
      </c>
      <c r="C24" s="412">
        <v>96.4</v>
      </c>
      <c r="D24" s="412">
        <v>4</v>
      </c>
      <c r="E24" s="412">
        <v>23.959</v>
      </c>
      <c r="F24" s="16">
        <v>17.738</v>
      </c>
      <c r="G24" s="16"/>
      <c r="H24" s="419" t="s">
        <v>1756</v>
      </c>
    </row>
    <row r="25" spans="1:9" ht="25.5">
      <c r="A25" s="359" t="s">
        <v>427</v>
      </c>
      <c r="B25" s="478">
        <v>567.6</v>
      </c>
      <c r="C25" s="478">
        <v>0</v>
      </c>
      <c r="D25" s="478">
        <v>0</v>
      </c>
      <c r="E25" s="478">
        <v>0</v>
      </c>
      <c r="F25" s="347" t="s">
        <v>133</v>
      </c>
      <c r="G25" s="347"/>
      <c r="H25" s="419" t="s">
        <v>339</v>
      </c>
    </row>
    <row r="26" spans="1:9" ht="9" customHeight="1">
      <c r="A26" s="496"/>
      <c r="B26" s="484"/>
      <c r="C26" s="484"/>
      <c r="D26" s="484"/>
      <c r="E26" s="484"/>
      <c r="F26" s="496"/>
      <c r="G26" s="496"/>
      <c r="H26" s="496"/>
    </row>
    <row r="27" spans="1:9" ht="16.5" customHeight="1">
      <c r="B27" s="474"/>
      <c r="C27" s="474"/>
      <c r="D27" s="474"/>
      <c r="E27" s="474"/>
    </row>
    <row r="28" spans="1:9" ht="16.5" customHeight="1">
      <c r="B28" s="508"/>
      <c r="C28" s="508"/>
      <c r="D28" s="508"/>
      <c r="E28" s="508"/>
    </row>
    <row r="29" spans="1:9" ht="16.5" customHeight="1">
      <c r="D29" s="498"/>
      <c r="E29" s="508"/>
    </row>
    <row r="30" spans="1:9" ht="16.5" customHeight="1">
      <c r="B30" s="508"/>
      <c r="C30" s="508"/>
      <c r="D30" s="508"/>
      <c r="E30" s="508"/>
    </row>
    <row r="31" spans="1:9" ht="16.5" customHeight="1">
      <c r="A31" s="1178" t="s">
        <v>1757</v>
      </c>
      <c r="B31" s="1178"/>
      <c r="C31" s="1178"/>
      <c r="D31" s="1178"/>
      <c r="E31" s="1178"/>
      <c r="F31" s="1178"/>
      <c r="G31" s="1178"/>
      <c r="H31" s="1178"/>
    </row>
    <row r="32" spans="1:9" ht="16.5" customHeight="1">
      <c r="A32" s="1172" t="s">
        <v>897</v>
      </c>
      <c r="B32" s="1172"/>
      <c r="C32" s="1172"/>
      <c r="D32" s="1172"/>
      <c r="E32" s="1172"/>
      <c r="F32" s="1172"/>
      <c r="G32" s="1172"/>
      <c r="H32" s="1172"/>
    </row>
    <row r="33" spans="1:11" s="509" customFormat="1" ht="18" customHeight="1">
      <c r="A33" s="1178" t="s">
        <v>1758</v>
      </c>
      <c r="B33" s="1178"/>
      <c r="C33" s="1178"/>
      <c r="D33" s="1178"/>
      <c r="E33" s="1178"/>
      <c r="F33" s="1178"/>
      <c r="G33" s="1178"/>
      <c r="H33" s="1178"/>
      <c r="I33" s="505"/>
    </row>
    <row r="34" spans="1:11" s="465" customFormat="1" ht="12.75" customHeight="1">
      <c r="A34" s="1172" t="s">
        <v>731</v>
      </c>
      <c r="B34" s="1172"/>
      <c r="C34" s="1172"/>
      <c r="D34" s="1172"/>
      <c r="E34" s="1172"/>
      <c r="F34" s="1172"/>
      <c r="G34" s="1172"/>
      <c r="H34" s="1172"/>
      <c r="I34" s="505"/>
    </row>
    <row r="35" spans="1:11" s="465" customFormat="1" ht="5.25" customHeight="1">
      <c r="A35" s="437"/>
      <c r="B35" s="438"/>
      <c r="C35" s="438"/>
      <c r="D35" s="438"/>
      <c r="E35" s="438"/>
      <c r="F35" s="438"/>
      <c r="G35" s="438"/>
      <c r="H35" s="438"/>
      <c r="I35" s="467"/>
    </row>
    <row r="36" spans="1:11" s="465" customFormat="1" ht="17.25" customHeight="1">
      <c r="A36" s="470"/>
      <c r="B36" s="471">
        <v>2020</v>
      </c>
      <c r="C36" s="471">
        <v>2021</v>
      </c>
      <c r="D36" s="471">
        <v>2022</v>
      </c>
      <c r="E36" s="471">
        <v>2023</v>
      </c>
      <c r="F36" s="471">
        <v>2024</v>
      </c>
      <c r="G36" s="471"/>
      <c r="H36" s="470"/>
      <c r="I36" s="467"/>
    </row>
    <row r="37" spans="1:11" s="466" customFormat="1" ht="4.5" customHeight="1">
      <c r="A37" s="485"/>
      <c r="B37" s="486"/>
      <c r="C37" s="486"/>
      <c r="D37" s="486"/>
      <c r="E37" s="486"/>
      <c r="F37" s="507"/>
      <c r="G37" s="507"/>
      <c r="H37" s="485"/>
      <c r="I37" s="383"/>
    </row>
    <row r="38" spans="1:11" s="469" customFormat="1">
      <c r="A38" s="475" t="s">
        <v>739</v>
      </c>
      <c r="B38" s="476">
        <v>51671.982000000004</v>
      </c>
      <c r="C38" s="476">
        <v>63248.862999999998</v>
      </c>
      <c r="D38" s="476">
        <v>164626.6</v>
      </c>
      <c r="E38" s="476">
        <v>421846.95299999998</v>
      </c>
      <c r="F38" s="476">
        <v>251693.06400000001</v>
      </c>
      <c r="G38" s="476"/>
      <c r="H38" s="475" t="s">
        <v>141</v>
      </c>
      <c r="I38" s="506"/>
    </row>
    <row r="39" spans="1:11" s="469" customFormat="1">
      <c r="A39" s="419" t="s">
        <v>1559</v>
      </c>
      <c r="B39" s="478"/>
      <c r="C39" s="478"/>
      <c r="D39" s="478"/>
      <c r="E39" s="478"/>
      <c r="F39" s="419"/>
      <c r="G39" s="419"/>
      <c r="H39" s="419" t="s">
        <v>185</v>
      </c>
      <c r="I39" s="506"/>
    </row>
    <row r="40" spans="1:11" s="473" customFormat="1" ht="25.5">
      <c r="A40" s="419" t="s">
        <v>1717</v>
      </c>
      <c r="B40" s="478">
        <v>12479.2</v>
      </c>
      <c r="C40" s="478">
        <v>12322.843999999999</v>
      </c>
      <c r="D40" s="478">
        <v>27615.335999999999</v>
      </c>
      <c r="E40" s="478">
        <v>52084.499000000003</v>
      </c>
      <c r="F40" s="478">
        <v>48563.237999999998</v>
      </c>
      <c r="G40" s="478"/>
      <c r="H40" s="68" t="s">
        <v>1592</v>
      </c>
    </row>
    <row r="41" spans="1:11" s="473" customFormat="1">
      <c r="A41" s="419" t="s">
        <v>409</v>
      </c>
      <c r="B41" s="478">
        <v>12042.843999999999</v>
      </c>
      <c r="C41" s="478">
        <v>13559.8</v>
      </c>
      <c r="D41" s="478">
        <v>14055.717000000001</v>
      </c>
      <c r="E41" s="478">
        <v>16646.412</v>
      </c>
      <c r="F41" s="478">
        <v>15504.705</v>
      </c>
      <c r="G41" s="478"/>
      <c r="H41" s="68" t="s">
        <v>219</v>
      </c>
    </row>
    <row r="42" spans="1:11" s="473" customFormat="1" ht="26.25" customHeight="1">
      <c r="A42" s="191" t="s">
        <v>1548</v>
      </c>
      <c r="B42" s="478">
        <v>130.9</v>
      </c>
      <c r="C42" s="478">
        <v>720.7</v>
      </c>
      <c r="D42" s="478">
        <v>1186.2560000000001</v>
      </c>
      <c r="E42" s="478">
        <v>176.49600000000001</v>
      </c>
      <c r="F42" s="478">
        <v>95.576999999999998</v>
      </c>
      <c r="G42" s="478"/>
      <c r="H42" s="68" t="s">
        <v>1549</v>
      </c>
    </row>
    <row r="43" spans="1:11" s="473" customFormat="1" ht="51">
      <c r="A43" s="419" t="s">
        <v>1714</v>
      </c>
      <c r="B43" s="478">
        <v>7021.7960000000003</v>
      </c>
      <c r="C43" s="478">
        <v>5642.6</v>
      </c>
      <c r="D43" s="478">
        <v>72489.683000000005</v>
      </c>
      <c r="E43" s="478">
        <v>283337.23</v>
      </c>
      <c r="F43" s="478">
        <v>114215.55100000001</v>
      </c>
      <c r="G43" s="478"/>
      <c r="H43" s="419" t="s">
        <v>1756</v>
      </c>
    </row>
    <row r="44" spans="1:11" s="473" customFormat="1" ht="63.75">
      <c r="A44" s="490" t="s">
        <v>1720</v>
      </c>
      <c r="B44" s="478">
        <v>4753.7960000000003</v>
      </c>
      <c r="C44" s="478">
        <v>4859.817</v>
      </c>
      <c r="D44" s="478">
        <v>7523.1809999999996</v>
      </c>
      <c r="E44" s="478">
        <v>11290.976000000001</v>
      </c>
      <c r="F44" s="478">
        <v>13406.066000000001</v>
      </c>
      <c r="G44" s="478"/>
      <c r="H44" s="491" t="s">
        <v>1721</v>
      </c>
    </row>
    <row r="45" spans="1:11" s="473" customFormat="1" ht="53.25" customHeight="1">
      <c r="A45" s="493" t="s">
        <v>1724</v>
      </c>
      <c r="B45" s="478">
        <v>2317.9690000000001</v>
      </c>
      <c r="C45" s="478">
        <v>4474</v>
      </c>
      <c r="D45" s="478">
        <v>4861.277</v>
      </c>
      <c r="E45" s="478">
        <v>13468.59</v>
      </c>
      <c r="F45" s="478">
        <v>9018.7109999999993</v>
      </c>
      <c r="G45" s="478"/>
      <c r="H45" s="349" t="s">
        <v>1725</v>
      </c>
    </row>
    <row r="46" spans="1:11" s="473" customFormat="1" ht="51">
      <c r="A46" s="419" t="s">
        <v>1716</v>
      </c>
      <c r="B46" s="478">
        <v>1623.674</v>
      </c>
      <c r="C46" s="478">
        <v>1499.335</v>
      </c>
      <c r="D46" s="478">
        <v>4998.5129999999999</v>
      </c>
      <c r="E46" s="478">
        <v>5067.5709999999999</v>
      </c>
      <c r="F46" s="478">
        <v>5176.8220000000001</v>
      </c>
      <c r="G46" s="478"/>
      <c r="H46" s="419" t="s">
        <v>1629</v>
      </c>
    </row>
    <row r="47" spans="1:11" s="473" customFormat="1" ht="51">
      <c r="A47" s="348" t="s">
        <v>1551</v>
      </c>
      <c r="B47" s="478">
        <v>660.58600000000001</v>
      </c>
      <c r="C47" s="478">
        <v>145</v>
      </c>
      <c r="D47" s="478">
        <v>1142.796</v>
      </c>
      <c r="E47" s="478">
        <v>1427.5260000000001</v>
      </c>
      <c r="F47" s="478">
        <v>7428.51</v>
      </c>
      <c r="G47" s="478"/>
      <c r="H47" s="349" t="s">
        <v>1753</v>
      </c>
    </row>
    <row r="48" spans="1:11" s="473" customFormat="1" ht="25.5">
      <c r="A48" s="348" t="s">
        <v>448</v>
      </c>
      <c r="B48" s="478">
        <v>681.58399999999995</v>
      </c>
      <c r="C48" s="478">
        <v>2560.3000000000002</v>
      </c>
      <c r="D48" s="478">
        <v>2541.6509999999998</v>
      </c>
      <c r="E48" s="478">
        <v>2398.3249999999998</v>
      </c>
      <c r="F48" s="478">
        <v>2876.962</v>
      </c>
      <c r="G48" s="478"/>
      <c r="H48" s="349" t="s">
        <v>286</v>
      </c>
      <c r="K48" s="411"/>
    </row>
    <row r="49" spans="1:9" s="473" customFormat="1" ht="25.5">
      <c r="A49" s="348" t="s">
        <v>1614</v>
      </c>
      <c r="B49" s="478">
        <v>620.62800000000004</v>
      </c>
      <c r="C49" s="478">
        <v>862.4</v>
      </c>
      <c r="D49" s="478">
        <v>3761.056</v>
      </c>
      <c r="E49" s="478">
        <v>6572.9080000000004</v>
      </c>
      <c r="F49" s="478">
        <v>3787.134</v>
      </c>
      <c r="G49" s="478"/>
      <c r="H49" s="349" t="s">
        <v>1759</v>
      </c>
    </row>
    <row r="50" spans="1:9" s="473" customFormat="1" ht="63.75">
      <c r="A50" s="348" t="s">
        <v>1760</v>
      </c>
      <c r="B50" s="478">
        <v>71.7</v>
      </c>
      <c r="C50" s="478">
        <v>2805.3</v>
      </c>
      <c r="D50" s="478">
        <v>4509.4830000000002</v>
      </c>
      <c r="E50" s="478">
        <v>1987.3910000000001</v>
      </c>
      <c r="F50" s="478">
        <v>300.089</v>
      </c>
      <c r="G50" s="478"/>
      <c r="H50" s="349" t="s">
        <v>1761</v>
      </c>
    </row>
    <row r="51" spans="1:9" s="473" customFormat="1">
      <c r="A51" s="492" t="s">
        <v>1722</v>
      </c>
      <c r="B51" s="478">
        <v>1504.165</v>
      </c>
      <c r="C51" s="478">
        <v>2321.277</v>
      </c>
      <c r="D51" s="478">
        <v>3011.134</v>
      </c>
      <c r="E51" s="478">
        <v>4684.3620000000001</v>
      </c>
      <c r="F51" s="478">
        <v>3506.9549999999999</v>
      </c>
      <c r="G51" s="478"/>
      <c r="H51" s="360" t="s">
        <v>1069</v>
      </c>
    </row>
    <row r="52" spans="1:9" s="473" customFormat="1" ht="25.5">
      <c r="A52" s="349" t="s">
        <v>461</v>
      </c>
      <c r="B52" s="478">
        <v>39.9</v>
      </c>
      <c r="C52" s="478">
        <v>57.9</v>
      </c>
      <c r="D52" s="478">
        <v>45.4</v>
      </c>
      <c r="E52" s="478">
        <v>927.65800000000002</v>
      </c>
      <c r="F52" s="478">
        <v>991.74</v>
      </c>
      <c r="G52" s="478"/>
      <c r="H52" s="360" t="s">
        <v>266</v>
      </c>
    </row>
    <row r="53" spans="1:9" s="473" customFormat="1" ht="37.5" customHeight="1">
      <c r="A53" s="510" t="s">
        <v>1579</v>
      </c>
      <c r="B53" s="478">
        <v>699.25800000000004</v>
      </c>
      <c r="C53" s="478">
        <v>430.6</v>
      </c>
      <c r="D53" s="478">
        <v>712.72799999999995</v>
      </c>
      <c r="E53" s="478">
        <v>1738.9110000000001</v>
      </c>
      <c r="F53" s="478">
        <v>2165.9499999999998</v>
      </c>
      <c r="G53" s="478"/>
      <c r="H53" s="360" t="s">
        <v>1638</v>
      </c>
    </row>
    <row r="54" spans="1:9" ht="38.25">
      <c r="A54" s="359" t="s">
        <v>1732</v>
      </c>
      <c r="B54" s="419">
        <v>417.04599999999999</v>
      </c>
      <c r="C54" s="419">
        <v>498.9</v>
      </c>
      <c r="D54" s="419">
        <v>929.827</v>
      </c>
      <c r="E54" s="419">
        <v>1136.1420000000001</v>
      </c>
      <c r="F54" s="419">
        <v>1183.3340000000001</v>
      </c>
      <c r="G54" s="419"/>
      <c r="H54" s="360" t="s">
        <v>1599</v>
      </c>
      <c r="I54" s="473"/>
    </row>
    <row r="55" spans="1:9" ht="25.5">
      <c r="A55" s="348" t="s">
        <v>407</v>
      </c>
      <c r="B55" s="478">
        <v>589.11699999999996</v>
      </c>
      <c r="C55" s="478">
        <v>1114</v>
      </c>
      <c r="D55" s="478">
        <v>2265.62</v>
      </c>
      <c r="E55" s="478">
        <v>2891.4879999999998</v>
      </c>
      <c r="F55" s="478">
        <v>3963.19</v>
      </c>
      <c r="G55" s="478"/>
      <c r="H55" s="349" t="s">
        <v>258</v>
      </c>
      <c r="I55" s="473"/>
    </row>
    <row r="56" spans="1:9" ht="25.5">
      <c r="A56" s="359" t="s">
        <v>1744</v>
      </c>
      <c r="B56" s="474">
        <v>232.8</v>
      </c>
      <c r="C56" s="474">
        <v>344.4</v>
      </c>
      <c r="D56" s="419">
        <v>294.23599999999999</v>
      </c>
      <c r="E56" s="419">
        <v>537.91800000000001</v>
      </c>
      <c r="F56" s="419">
        <v>656.86199999999997</v>
      </c>
      <c r="G56" s="419"/>
      <c r="H56" s="360" t="s">
        <v>1554</v>
      </c>
      <c r="I56" s="473"/>
    </row>
    <row r="57" spans="1:9" ht="25.5">
      <c r="A57" s="359" t="s">
        <v>428</v>
      </c>
      <c r="B57" s="474">
        <v>243.9</v>
      </c>
      <c r="C57" s="474">
        <v>670.6</v>
      </c>
      <c r="D57" s="478">
        <v>1107.7</v>
      </c>
      <c r="E57" s="478">
        <v>1646.4359999999999</v>
      </c>
      <c r="F57" s="478">
        <v>1688.817</v>
      </c>
      <c r="G57" s="478"/>
      <c r="H57" s="360" t="s">
        <v>331</v>
      </c>
      <c r="I57" s="473"/>
    </row>
    <row r="58" spans="1:9" ht="39.75" customHeight="1">
      <c r="A58" s="359" t="s">
        <v>1762</v>
      </c>
      <c r="B58" s="474">
        <v>418.3</v>
      </c>
      <c r="C58" s="419">
        <v>748.33199999999999</v>
      </c>
      <c r="D58" s="419">
        <v>318.7</v>
      </c>
      <c r="E58" s="419">
        <v>426.96699999999998</v>
      </c>
      <c r="F58" s="419">
        <v>342.238</v>
      </c>
      <c r="G58" s="419"/>
      <c r="H58" s="360" t="s">
        <v>1763</v>
      </c>
      <c r="I58" s="473"/>
    </row>
    <row r="59" spans="1:9" ht="7.5" customHeight="1">
      <c r="A59" s="494"/>
      <c r="B59" s="496"/>
      <c r="C59" s="502"/>
      <c r="D59" s="502"/>
      <c r="E59" s="502"/>
      <c r="F59" s="511"/>
      <c r="G59" s="511"/>
      <c r="H59" s="511"/>
      <c r="I59" s="473"/>
    </row>
    <row r="60" spans="1:9">
      <c r="I60" s="473"/>
    </row>
    <row r="63" spans="1:9">
      <c r="D63" s="498"/>
    </row>
    <row r="71" spans="1:11" s="499" customFormat="1">
      <c r="A71" s="474"/>
      <c r="F71" s="474"/>
      <c r="G71" s="474"/>
      <c r="H71" s="474"/>
      <c r="I71" s="474"/>
      <c r="J71" s="474"/>
      <c r="K71" s="474"/>
    </row>
  </sheetData>
  <mergeCells count="8">
    <mergeCell ref="A33:H33"/>
    <mergeCell ref="A34:H34"/>
    <mergeCell ref="A2:H2"/>
    <mergeCell ref="A3:H3"/>
    <mergeCell ref="A4:H4"/>
    <mergeCell ref="A5:H5"/>
    <mergeCell ref="A31:H31"/>
    <mergeCell ref="A32:H32"/>
  </mergeCells>
  <hyperlinks>
    <hyperlink ref="A1" location="Содержание!A1" display="Мазмуну" xr:uid="{6BC4B4B6-C946-4AF7-83D0-3E779617F870}"/>
  </hyperlinks>
  <pageMargins left="0.78740157480314965" right="0.78740157480314965" top="0.78740157480314965" bottom="0.78740157480314965" header="0.51181102362204722" footer="0.51181102362204722"/>
  <pageSetup paperSize="9" scale="85" firstPageNumber="80" orientation="portrait" useFirstPageNumber="1"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B857-8A87-4688-8C15-F543BB5FF1E7}">
  <dimension ref="A1:L50"/>
  <sheetViews>
    <sheetView zoomScale="90" zoomScaleNormal="90" zoomScaleSheetLayoutView="90" workbookViewId="0">
      <selection activeCell="A2" sqref="A2:H2"/>
    </sheetView>
  </sheetViews>
  <sheetFormatPr defaultColWidth="10.28515625" defaultRowHeight="12" customHeight="1"/>
  <cols>
    <col min="1" max="1" width="30.7109375" style="413" customWidth="1"/>
    <col min="2" max="5" width="8" style="499" customWidth="1"/>
    <col min="6" max="6" width="8.7109375" style="413" customWidth="1"/>
    <col min="7" max="7" width="1.28515625" style="413" customWidth="1"/>
    <col min="8" max="8" width="29.7109375" style="413" customWidth="1"/>
    <col min="9" max="16384" width="10.28515625" style="413"/>
  </cols>
  <sheetData>
    <row r="1" spans="1:12" s="571" customFormat="1" ht="12.75">
      <c r="A1" s="296" t="s">
        <v>1161</v>
      </c>
      <c r="B1" s="570"/>
      <c r="C1" s="570"/>
      <c r="D1" s="570"/>
      <c r="E1" s="570"/>
    </row>
    <row r="2" spans="1:12" s="465" customFormat="1" ht="14.25" customHeight="1">
      <c r="A2" s="1178" t="s">
        <v>1764</v>
      </c>
      <c r="B2" s="1178"/>
      <c r="C2" s="1178"/>
      <c r="D2" s="1178"/>
      <c r="E2" s="1178"/>
      <c r="F2" s="1178"/>
      <c r="G2" s="1178"/>
      <c r="H2" s="1178"/>
    </row>
    <row r="3" spans="1:12" s="465" customFormat="1" ht="12" customHeight="1">
      <c r="A3" s="1171" t="s">
        <v>897</v>
      </c>
      <c r="B3" s="1171"/>
      <c r="C3" s="1171"/>
      <c r="D3" s="1171"/>
      <c r="E3" s="1171"/>
      <c r="F3" s="1171"/>
      <c r="G3" s="1171"/>
      <c r="H3" s="1171"/>
    </row>
    <row r="4" spans="1:12" s="465" customFormat="1" ht="14.25" customHeight="1">
      <c r="A4" s="1137" t="s">
        <v>1765</v>
      </c>
      <c r="B4" s="1137"/>
      <c r="C4" s="1137"/>
      <c r="D4" s="1137"/>
      <c r="E4" s="1137"/>
      <c r="F4" s="1137"/>
      <c r="G4" s="1137"/>
      <c r="H4" s="1137"/>
    </row>
    <row r="5" spans="1:12" s="465" customFormat="1" ht="12.75" customHeight="1">
      <c r="A5" s="1171" t="s">
        <v>731</v>
      </c>
      <c r="B5" s="1171"/>
      <c r="C5" s="1171"/>
      <c r="D5" s="1171"/>
      <c r="E5" s="1171"/>
      <c r="F5" s="1171"/>
      <c r="G5" s="1171"/>
      <c r="H5" s="1171"/>
    </row>
    <row r="6" spans="1:12" s="466" customFormat="1" ht="8.25" customHeight="1">
      <c r="A6" s="437"/>
      <c r="B6" s="467"/>
      <c r="C6" s="467"/>
      <c r="D6" s="467"/>
      <c r="E6" s="467"/>
      <c r="F6" s="467"/>
      <c r="G6" s="467"/>
      <c r="H6" s="467"/>
    </row>
    <row r="7" spans="1:12" s="469" customFormat="1" ht="15" customHeight="1">
      <c r="A7" s="512"/>
      <c r="B7" s="471">
        <v>2020</v>
      </c>
      <c r="C7" s="471">
        <v>2021</v>
      </c>
      <c r="D7" s="471">
        <v>2022</v>
      </c>
      <c r="E7" s="471">
        <v>2023</v>
      </c>
      <c r="F7" s="471">
        <v>2024</v>
      </c>
      <c r="G7" s="471"/>
      <c r="H7" s="470"/>
    </row>
    <row r="8" spans="1:12" s="473" customFormat="1" ht="5.25" customHeight="1">
      <c r="A8" s="419"/>
      <c r="B8" s="419"/>
      <c r="C8" s="419"/>
      <c r="D8" s="419"/>
      <c r="E8" s="419"/>
      <c r="F8" s="419"/>
      <c r="G8" s="419"/>
      <c r="H8" s="419"/>
    </row>
    <row r="9" spans="1:12" s="473" customFormat="1" ht="12.75">
      <c r="A9" s="475" t="s">
        <v>531</v>
      </c>
      <c r="B9" s="476">
        <v>1638.4670000000001</v>
      </c>
      <c r="C9" s="476">
        <v>959.81</v>
      </c>
      <c r="D9" s="476">
        <v>13451.880999999999</v>
      </c>
      <c r="E9" s="476">
        <v>25427.924999999999</v>
      </c>
      <c r="F9" s="476">
        <v>18317.787</v>
      </c>
      <c r="G9" s="476"/>
      <c r="H9" s="475" t="s">
        <v>141</v>
      </c>
      <c r="L9" s="513"/>
    </row>
    <row r="10" spans="1:12" s="473" customFormat="1" ht="12.75">
      <c r="A10" s="419" t="s">
        <v>1713</v>
      </c>
      <c r="B10" s="419"/>
      <c r="C10" s="419"/>
      <c r="D10" s="419"/>
      <c r="E10" s="419"/>
      <c r="F10" s="419"/>
      <c r="G10" s="419"/>
      <c r="H10" s="419" t="s">
        <v>185</v>
      </c>
    </row>
    <row r="11" spans="1:12" s="483" customFormat="1" ht="25.5" customHeight="1">
      <c r="A11" s="348" t="s">
        <v>1750</v>
      </c>
      <c r="B11" s="478">
        <v>1168.866</v>
      </c>
      <c r="C11" s="478">
        <v>304.5</v>
      </c>
      <c r="D11" s="478">
        <v>4355.83</v>
      </c>
      <c r="E11" s="478">
        <v>9396.2139999999999</v>
      </c>
      <c r="F11" s="478">
        <v>7637.8459999999995</v>
      </c>
      <c r="G11" s="478"/>
      <c r="H11" s="419" t="s">
        <v>1549</v>
      </c>
      <c r="I11" s="514"/>
    </row>
    <row r="12" spans="1:12" s="483" customFormat="1" ht="16.5" customHeight="1">
      <c r="A12" s="515" t="s">
        <v>406</v>
      </c>
      <c r="B12" s="478">
        <v>0</v>
      </c>
      <c r="C12" s="478">
        <v>0</v>
      </c>
      <c r="D12" s="478">
        <v>0</v>
      </c>
      <c r="E12" s="478">
        <v>0</v>
      </c>
      <c r="F12" s="478">
        <v>1435.1890000000001</v>
      </c>
      <c r="G12" s="478"/>
      <c r="H12" s="516" t="s">
        <v>238</v>
      </c>
      <c r="I12" s="514"/>
    </row>
    <row r="13" spans="1:12" s="483" customFormat="1" ht="15">
      <c r="A13" s="348" t="s">
        <v>423</v>
      </c>
      <c r="B13" s="380">
        <v>248.6</v>
      </c>
      <c r="C13" s="380">
        <v>352.7</v>
      </c>
      <c r="D13" s="380">
        <v>8436.8619999999992</v>
      </c>
      <c r="E13" s="380">
        <v>13359.163</v>
      </c>
      <c r="F13" s="380">
        <v>8376.384</v>
      </c>
      <c r="G13" s="380"/>
      <c r="H13" s="349" t="s">
        <v>298</v>
      </c>
      <c r="I13" s="514"/>
    </row>
    <row r="14" spans="1:12" s="483" customFormat="1" ht="26.25">
      <c r="A14" s="517" t="s">
        <v>979</v>
      </c>
      <c r="B14" s="502">
        <v>20.6</v>
      </c>
      <c r="C14" s="502">
        <v>10.9</v>
      </c>
      <c r="D14" s="502">
        <v>55</v>
      </c>
      <c r="E14" s="502">
        <v>125.762</v>
      </c>
      <c r="F14" s="116">
        <v>250.364</v>
      </c>
      <c r="G14" s="116"/>
      <c r="H14" s="518" t="s">
        <v>245</v>
      </c>
      <c r="I14" s="514"/>
    </row>
    <row r="15" spans="1:12" s="483" customFormat="1" ht="18" customHeight="1">
      <c r="A15" s="519"/>
      <c r="I15" s="514"/>
    </row>
    <row r="16" spans="1:12" s="483" customFormat="1" ht="16.5" customHeight="1">
      <c r="A16" s="1178" t="s">
        <v>1766</v>
      </c>
      <c r="B16" s="1178"/>
      <c r="C16" s="1178"/>
      <c r="D16" s="1178"/>
      <c r="E16" s="1178"/>
      <c r="F16" s="1178"/>
      <c r="G16" s="1178"/>
      <c r="H16" s="1178"/>
      <c r="I16" s="514"/>
    </row>
    <row r="17" spans="1:10" s="483" customFormat="1" ht="13.5" customHeight="1">
      <c r="A17" s="1171" t="s">
        <v>897</v>
      </c>
      <c r="B17" s="1171"/>
      <c r="C17" s="1171"/>
      <c r="D17" s="1171"/>
      <c r="E17" s="1171"/>
      <c r="F17" s="1171"/>
      <c r="G17" s="1171"/>
      <c r="H17" s="1171"/>
    </row>
    <row r="18" spans="1:10" s="465" customFormat="1" ht="13.5" customHeight="1">
      <c r="A18" s="1178" t="s">
        <v>1767</v>
      </c>
      <c r="B18" s="1178"/>
      <c r="C18" s="1178"/>
      <c r="D18" s="1178"/>
      <c r="E18" s="1178"/>
      <c r="F18" s="1178"/>
      <c r="G18" s="1178"/>
      <c r="H18" s="1178"/>
    </row>
    <row r="19" spans="1:10" s="465" customFormat="1" ht="13.5" customHeight="1">
      <c r="A19" s="1172" t="s">
        <v>731</v>
      </c>
      <c r="B19" s="1172"/>
      <c r="C19" s="1172"/>
      <c r="D19" s="1172"/>
      <c r="E19" s="1172"/>
      <c r="F19" s="1172"/>
      <c r="G19" s="1172"/>
      <c r="H19" s="1172"/>
    </row>
    <row r="20" spans="1:10" s="466" customFormat="1" ht="6" customHeight="1">
      <c r="A20" s="437"/>
      <c r="B20" s="438"/>
      <c r="C20" s="438"/>
      <c r="D20" s="438"/>
      <c r="E20" s="438"/>
      <c r="F20" s="438"/>
      <c r="G20" s="438"/>
      <c r="H20" s="438"/>
    </row>
    <row r="21" spans="1:10" s="466" customFormat="1" ht="13.5" customHeight="1">
      <c r="A21" s="512"/>
      <c r="B21" s="471">
        <v>2020</v>
      </c>
      <c r="C21" s="471">
        <v>2021</v>
      </c>
      <c r="D21" s="471">
        <v>2022</v>
      </c>
      <c r="E21" s="471">
        <v>2023</v>
      </c>
      <c r="F21" s="471">
        <v>2024</v>
      </c>
      <c r="G21" s="471"/>
      <c r="H21" s="470"/>
    </row>
    <row r="22" spans="1:10" s="469" customFormat="1" ht="4.5" customHeight="1">
      <c r="A22" s="520"/>
      <c r="B22" s="413"/>
      <c r="C22" s="413"/>
      <c r="D22" s="413"/>
      <c r="E22" s="413"/>
      <c r="F22" s="507"/>
      <c r="G22" s="507"/>
      <c r="H22" s="485"/>
    </row>
    <row r="23" spans="1:10" s="483" customFormat="1" ht="12.75">
      <c r="A23" s="475" t="s">
        <v>531</v>
      </c>
      <c r="B23" s="476">
        <v>17943.575000000001</v>
      </c>
      <c r="C23" s="476">
        <v>25850.716</v>
      </c>
      <c r="D23" s="476">
        <v>34573.07</v>
      </c>
      <c r="E23" s="476">
        <v>40622.167000000001</v>
      </c>
      <c r="F23" s="476">
        <v>40166.317999999999</v>
      </c>
      <c r="G23" s="476"/>
      <c r="H23" s="475" t="s">
        <v>141</v>
      </c>
    </row>
    <row r="24" spans="1:10" s="483" customFormat="1" ht="12.75">
      <c r="A24" s="419" t="s">
        <v>1713</v>
      </c>
      <c r="B24" s="419"/>
      <c r="C24" s="419"/>
      <c r="D24" s="419"/>
      <c r="E24" s="419"/>
      <c r="F24" s="419"/>
      <c r="G24" s="419"/>
      <c r="H24" s="419" t="s">
        <v>185</v>
      </c>
    </row>
    <row r="25" spans="1:10" s="473" customFormat="1" ht="24" customHeight="1">
      <c r="A25" s="360" t="s">
        <v>1614</v>
      </c>
      <c r="B25" s="478">
        <v>2166.2330000000002</v>
      </c>
      <c r="C25" s="478">
        <v>2574.6999999999998</v>
      </c>
      <c r="D25" s="478">
        <v>5325.308</v>
      </c>
      <c r="E25" s="478">
        <v>6642.5590000000002</v>
      </c>
      <c r="F25" s="478">
        <v>6077.6790000000001</v>
      </c>
      <c r="G25" s="478"/>
      <c r="H25" s="360" t="s">
        <v>1565</v>
      </c>
    </row>
    <row r="26" spans="1:10" s="473" customFormat="1" ht="25.5">
      <c r="A26" s="348" t="s">
        <v>979</v>
      </c>
      <c r="B26" s="478">
        <v>6906.9269999999997</v>
      </c>
      <c r="C26" s="478">
        <v>6478.1</v>
      </c>
      <c r="D26" s="478">
        <v>3704.127</v>
      </c>
      <c r="E26" s="478">
        <v>5694.5630000000001</v>
      </c>
      <c r="F26" s="478">
        <v>5935.973</v>
      </c>
      <c r="G26" s="478"/>
      <c r="H26" s="349" t="s">
        <v>245</v>
      </c>
    </row>
    <row r="27" spans="1:10" s="521" customFormat="1" ht="26.25" customHeight="1">
      <c r="A27" s="348" t="s">
        <v>1750</v>
      </c>
      <c r="B27" s="478">
        <v>259.89999999999998</v>
      </c>
      <c r="C27" s="478">
        <v>1775.6</v>
      </c>
      <c r="D27" s="478">
        <v>2602.9189999999999</v>
      </c>
      <c r="E27" s="478">
        <v>2351.6469999999999</v>
      </c>
      <c r="F27" s="478">
        <v>1976.4449999999999</v>
      </c>
      <c r="G27" s="478"/>
      <c r="H27" s="419" t="s">
        <v>1549</v>
      </c>
      <c r="I27" s="514"/>
      <c r="J27" s="411"/>
    </row>
    <row r="28" spans="1:10" s="521" customFormat="1" ht="26.25">
      <c r="A28" s="191" t="s">
        <v>1768</v>
      </c>
      <c r="B28" s="478">
        <v>0</v>
      </c>
      <c r="C28" s="478">
        <v>0</v>
      </c>
      <c r="D28" s="478">
        <v>2725.9050000000002</v>
      </c>
      <c r="E28" s="478">
        <v>1518.5250000000001</v>
      </c>
      <c r="F28" s="478">
        <v>999.23900000000003</v>
      </c>
      <c r="G28" s="478"/>
      <c r="H28" s="419" t="s">
        <v>1769</v>
      </c>
      <c r="I28" s="514"/>
    </row>
    <row r="29" spans="1:10" s="521" customFormat="1" ht="26.25">
      <c r="A29" s="348" t="s">
        <v>1614</v>
      </c>
      <c r="B29" s="478">
        <v>2166.2330000000002</v>
      </c>
      <c r="C29" s="478">
        <v>2574.6990000000001</v>
      </c>
      <c r="D29" s="478">
        <v>5325.308</v>
      </c>
      <c r="E29" s="478">
        <v>6642.5590000000002</v>
      </c>
      <c r="F29" s="478">
        <v>6077.6790000000001</v>
      </c>
      <c r="G29" s="478"/>
      <c r="H29" s="419" t="s">
        <v>1565</v>
      </c>
      <c r="I29" s="514"/>
    </row>
    <row r="30" spans="1:10" s="521" customFormat="1" ht="24" customHeight="1">
      <c r="A30" s="348" t="s">
        <v>411</v>
      </c>
      <c r="B30" s="478">
        <v>1443.5219999999999</v>
      </c>
      <c r="C30" s="478">
        <v>2702.9</v>
      </c>
      <c r="D30" s="478">
        <v>1844.038</v>
      </c>
      <c r="E30" s="478">
        <v>1611.0450000000001</v>
      </c>
      <c r="F30" s="478">
        <v>1663.182</v>
      </c>
      <c r="G30" s="478"/>
      <c r="H30" s="349" t="s">
        <v>326</v>
      </c>
      <c r="I30" s="514"/>
    </row>
    <row r="31" spans="1:10" s="521" customFormat="1" ht="39">
      <c r="A31" s="348" t="s">
        <v>1770</v>
      </c>
      <c r="B31" s="478">
        <v>696.13099999999997</v>
      </c>
      <c r="C31" s="478">
        <v>923.6</v>
      </c>
      <c r="D31" s="478">
        <v>1103.07</v>
      </c>
      <c r="E31" s="478">
        <v>2344.011</v>
      </c>
      <c r="F31" s="478">
        <v>3425.835</v>
      </c>
      <c r="G31" s="478"/>
      <c r="H31" s="349" t="s">
        <v>1771</v>
      </c>
      <c r="I31" s="514"/>
    </row>
    <row r="32" spans="1:10" s="521" customFormat="1" ht="26.25">
      <c r="A32" s="419" t="s">
        <v>1717</v>
      </c>
      <c r="B32" s="478">
        <v>123.089</v>
      </c>
      <c r="C32" s="478">
        <v>400.2</v>
      </c>
      <c r="D32" s="478">
        <v>2844.8240000000001</v>
      </c>
      <c r="E32" s="478">
        <v>2338.7710000000002</v>
      </c>
      <c r="F32" s="478">
        <v>1753.5229999999999</v>
      </c>
      <c r="G32" s="478"/>
      <c r="H32" s="68" t="s">
        <v>1592</v>
      </c>
      <c r="I32" s="514"/>
    </row>
    <row r="33" spans="1:9" s="521" customFormat="1" ht="38.25" customHeight="1">
      <c r="A33" s="360" t="s">
        <v>1732</v>
      </c>
      <c r="B33" s="478">
        <v>466.84199999999998</v>
      </c>
      <c r="C33" s="478">
        <v>1137.4000000000001</v>
      </c>
      <c r="D33" s="478">
        <v>2420.73</v>
      </c>
      <c r="E33" s="478">
        <v>1586.3030000000001</v>
      </c>
      <c r="F33" s="478">
        <v>1048.258</v>
      </c>
      <c r="G33" s="478"/>
      <c r="H33" s="360" t="s">
        <v>1733</v>
      </c>
      <c r="I33" s="514"/>
    </row>
    <row r="34" spans="1:9" s="521" customFormat="1" ht="39" customHeight="1">
      <c r="A34" s="510" t="s">
        <v>1772</v>
      </c>
      <c r="B34" s="478">
        <v>271.10000000000002</v>
      </c>
      <c r="C34" s="478">
        <v>146.69999999999999</v>
      </c>
      <c r="D34" s="478">
        <v>57</v>
      </c>
      <c r="E34" s="478">
        <v>113.633</v>
      </c>
      <c r="F34" s="478">
        <v>1114.3209999999999</v>
      </c>
      <c r="G34" s="478"/>
      <c r="H34" s="419" t="s">
        <v>1561</v>
      </c>
      <c r="I34" s="514"/>
    </row>
    <row r="35" spans="1:9" s="521" customFormat="1" ht="25.5" customHeight="1">
      <c r="A35" s="191" t="s">
        <v>666</v>
      </c>
      <c r="B35" s="478">
        <v>16.899999999999999</v>
      </c>
      <c r="C35" s="478">
        <v>74.2</v>
      </c>
      <c r="D35" s="478">
        <v>613.6</v>
      </c>
      <c r="E35" s="478">
        <v>169.083</v>
      </c>
      <c r="F35" s="478">
        <v>108.88200000000001</v>
      </c>
      <c r="G35" s="478"/>
      <c r="H35" s="419" t="s">
        <v>1562</v>
      </c>
      <c r="I35" s="514"/>
    </row>
    <row r="36" spans="1:9" s="521" customFormat="1" ht="24.75" customHeight="1">
      <c r="A36" s="348" t="s">
        <v>1773</v>
      </c>
      <c r="B36" s="478">
        <v>80</v>
      </c>
      <c r="C36" s="478">
        <v>22.6</v>
      </c>
      <c r="D36" s="478">
        <v>90.2</v>
      </c>
      <c r="E36" s="478">
        <v>27.46</v>
      </c>
      <c r="F36" s="478">
        <v>91.326999999999998</v>
      </c>
      <c r="G36" s="478"/>
      <c r="H36" s="349" t="s">
        <v>247</v>
      </c>
      <c r="I36" s="514"/>
    </row>
    <row r="37" spans="1:9" s="521" customFormat="1" ht="38.25" customHeight="1">
      <c r="A37" s="360" t="s">
        <v>1572</v>
      </c>
      <c r="B37" s="478">
        <v>88.5</v>
      </c>
      <c r="C37" s="478">
        <v>55.3</v>
      </c>
      <c r="D37" s="478">
        <v>153.6</v>
      </c>
      <c r="E37" s="478">
        <v>182.87100000000001</v>
      </c>
      <c r="F37" s="478">
        <v>10.968999999999999</v>
      </c>
      <c r="G37" s="478"/>
      <c r="H37" s="360" t="s">
        <v>1752</v>
      </c>
      <c r="I37" s="514"/>
    </row>
    <row r="38" spans="1:9" s="521" customFormat="1" ht="15" customHeight="1">
      <c r="A38" s="348" t="s">
        <v>428</v>
      </c>
      <c r="B38" s="478">
        <v>189.625</v>
      </c>
      <c r="C38" s="478">
        <v>189</v>
      </c>
      <c r="D38" s="478">
        <v>218.9</v>
      </c>
      <c r="E38" s="478">
        <v>295.85500000000002</v>
      </c>
      <c r="F38" s="478">
        <v>230.96700000000001</v>
      </c>
      <c r="G38" s="478"/>
      <c r="H38" s="349" t="s">
        <v>331</v>
      </c>
      <c r="I38" s="514"/>
    </row>
    <row r="39" spans="1:9" s="521" customFormat="1" ht="15">
      <c r="A39" s="348" t="s">
        <v>422</v>
      </c>
      <c r="B39" s="412">
        <v>88.7</v>
      </c>
      <c r="C39" s="412">
        <v>120.9</v>
      </c>
      <c r="D39" s="412">
        <v>214.45</v>
      </c>
      <c r="E39" s="412">
        <v>220.09299999999999</v>
      </c>
      <c r="F39" s="412">
        <v>430.96100000000001</v>
      </c>
      <c r="G39" s="412"/>
      <c r="H39" s="349" t="s">
        <v>262</v>
      </c>
      <c r="I39" s="514"/>
    </row>
    <row r="40" spans="1:9" ht="39">
      <c r="A40" s="348" t="s">
        <v>1585</v>
      </c>
      <c r="B40" s="412">
        <v>1957.624</v>
      </c>
      <c r="C40" s="412">
        <v>5170.6000000000004</v>
      </c>
      <c r="D40" s="412">
        <v>2987.2170000000001</v>
      </c>
      <c r="E40" s="412">
        <v>3895.971</v>
      </c>
      <c r="F40" s="412">
        <v>1311.5450000000001</v>
      </c>
      <c r="G40" s="412"/>
      <c r="H40" s="349" t="s">
        <v>1586</v>
      </c>
      <c r="I40" s="514"/>
    </row>
    <row r="41" spans="1:9" ht="39">
      <c r="A41" s="348" t="s">
        <v>1695</v>
      </c>
      <c r="B41" s="478">
        <v>81.599999999999994</v>
      </c>
      <c r="C41" s="478">
        <v>230.6</v>
      </c>
      <c r="D41" s="478">
        <v>218.4</v>
      </c>
      <c r="E41" s="478">
        <v>199.24700000000001</v>
      </c>
      <c r="F41" s="478">
        <v>1163.184</v>
      </c>
      <c r="G41" s="478"/>
      <c r="H41" s="349" t="s">
        <v>1774</v>
      </c>
      <c r="I41" s="514"/>
    </row>
    <row r="42" spans="1:9" ht="24.75" customHeight="1">
      <c r="A42" s="348" t="s">
        <v>448</v>
      </c>
      <c r="B42" s="478">
        <v>121.8</v>
      </c>
      <c r="C42" s="478">
        <v>177.4</v>
      </c>
      <c r="D42" s="478">
        <v>173</v>
      </c>
      <c r="E42" s="478">
        <v>144.71799999999999</v>
      </c>
      <c r="F42" s="478">
        <v>240.98400000000001</v>
      </c>
      <c r="G42" s="478"/>
      <c r="H42" s="349" t="s">
        <v>286</v>
      </c>
      <c r="I42" s="514"/>
    </row>
    <row r="43" spans="1:9" ht="24" customHeight="1">
      <c r="A43" s="360" t="s">
        <v>1698</v>
      </c>
      <c r="B43" s="478">
        <v>223.5</v>
      </c>
      <c r="C43" s="478">
        <v>509.1</v>
      </c>
      <c r="D43" s="478">
        <v>609.29999999999995</v>
      </c>
      <c r="E43" s="478">
        <v>413.25200000000001</v>
      </c>
      <c r="F43" s="478">
        <v>584.13599999999997</v>
      </c>
      <c r="G43" s="478"/>
      <c r="H43" s="360" t="s">
        <v>1736</v>
      </c>
    </row>
    <row r="44" spans="1:9" ht="6.75" customHeight="1">
      <c r="A44" s="497"/>
      <c r="B44" s="496"/>
      <c r="C44" s="496"/>
      <c r="D44" s="496"/>
      <c r="E44" s="496"/>
      <c r="F44" s="497"/>
      <c r="G44" s="497"/>
      <c r="H44" s="497"/>
    </row>
    <row r="45" spans="1:9" ht="12" customHeight="1">
      <c r="B45" s="503"/>
      <c r="C45" s="503"/>
      <c r="D45" s="503"/>
      <c r="E45" s="503"/>
    </row>
    <row r="46" spans="1:9" ht="12" customHeight="1">
      <c r="D46" s="498"/>
      <c r="E46" s="413"/>
    </row>
    <row r="47" spans="1:9" ht="12" customHeight="1">
      <c r="B47" s="503"/>
      <c r="C47" s="503"/>
      <c r="D47" s="503"/>
      <c r="E47" s="503"/>
      <c r="H47" s="522"/>
    </row>
    <row r="48" spans="1:9" ht="12" customHeight="1">
      <c r="B48" s="413"/>
      <c r="C48" s="413"/>
      <c r="D48" s="413"/>
      <c r="E48" s="413"/>
    </row>
    <row r="50" spans="1:8" ht="12" customHeight="1">
      <c r="A50" s="519"/>
      <c r="B50" s="519"/>
      <c r="C50" s="519"/>
      <c r="D50" s="519"/>
      <c r="E50" s="519"/>
      <c r="F50" s="519"/>
      <c r="G50" s="519"/>
      <c r="H50" s="519"/>
    </row>
  </sheetData>
  <mergeCells count="8">
    <mergeCell ref="A18:H18"/>
    <mergeCell ref="A19:H19"/>
    <mergeCell ref="A2:H2"/>
    <mergeCell ref="A3:H3"/>
    <mergeCell ref="A4:H4"/>
    <mergeCell ref="A5:H5"/>
    <mergeCell ref="A16:H16"/>
    <mergeCell ref="A17:H17"/>
  </mergeCells>
  <hyperlinks>
    <hyperlink ref="A1" location="Содержание!A1" display="Мазмуну" xr:uid="{BF505D1F-09CD-48F1-9E90-FBDD0644D7E5}"/>
  </hyperlinks>
  <pageMargins left="0.78740157480314965" right="0.70866141732283472" top="0.78740157480314965" bottom="0.78740157480314965" header="0.51181102362204722" footer="0.51181102362204722"/>
  <pageSetup paperSize="9" scale="84" firstPageNumber="80" orientation="portrait" useFirstPageNumber="1"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68984-D032-4D5D-92ED-651E5AB81D06}">
  <dimension ref="A1:IJ61"/>
  <sheetViews>
    <sheetView zoomScale="90" zoomScaleNormal="90" zoomScaleSheetLayoutView="90" workbookViewId="0">
      <selection activeCell="A2" sqref="A2:H2"/>
    </sheetView>
  </sheetViews>
  <sheetFormatPr defaultColWidth="10.28515625" defaultRowHeight="12.75"/>
  <cols>
    <col min="1" max="1" width="27.85546875" style="413" customWidth="1"/>
    <col min="2" max="5" width="8.7109375" style="483" customWidth="1"/>
    <col min="6" max="6" width="8.7109375" style="413" customWidth="1"/>
    <col min="7" max="7" width="1.5703125" style="413" customWidth="1"/>
    <col min="8" max="8" width="28.28515625" style="413" customWidth="1"/>
    <col min="9" max="16384" width="10.28515625" style="413"/>
  </cols>
  <sheetData>
    <row r="1" spans="1:244" s="571" customFormat="1">
      <c r="A1" s="296" t="s">
        <v>1161</v>
      </c>
      <c r="B1" s="570"/>
      <c r="C1" s="570"/>
      <c r="D1" s="570"/>
      <c r="E1" s="570"/>
    </row>
    <row r="2" spans="1:244" s="465" customFormat="1" ht="15" customHeight="1">
      <c r="A2" s="1178" t="s">
        <v>1775</v>
      </c>
      <c r="B2" s="1178"/>
      <c r="C2" s="1178"/>
      <c r="D2" s="1178"/>
      <c r="E2" s="1178"/>
      <c r="F2" s="1178"/>
      <c r="G2" s="1178"/>
      <c r="H2" s="1178"/>
    </row>
    <row r="3" spans="1:244" s="465" customFormat="1" ht="15" customHeight="1">
      <c r="A3" s="1172" t="s">
        <v>897</v>
      </c>
      <c r="B3" s="1172"/>
      <c r="C3" s="1172"/>
      <c r="D3" s="1172"/>
      <c r="E3" s="1172"/>
      <c r="F3" s="1172"/>
      <c r="G3" s="1172"/>
      <c r="H3" s="1172"/>
    </row>
    <row r="4" spans="1:244" s="465" customFormat="1" ht="15" customHeight="1">
      <c r="A4" s="1137" t="s">
        <v>1776</v>
      </c>
      <c r="B4" s="1137"/>
      <c r="C4" s="1137"/>
      <c r="D4" s="1137"/>
      <c r="E4" s="1137"/>
      <c r="F4" s="1137"/>
      <c r="G4" s="1137"/>
      <c r="H4" s="1137"/>
    </row>
    <row r="5" spans="1:244" s="465" customFormat="1" ht="15" customHeight="1">
      <c r="A5" s="1171" t="s">
        <v>731</v>
      </c>
      <c r="B5" s="1171"/>
      <c r="C5" s="1171"/>
      <c r="D5" s="1171"/>
      <c r="E5" s="1171"/>
      <c r="F5" s="1171"/>
      <c r="G5" s="1171"/>
      <c r="H5" s="1171"/>
    </row>
    <row r="6" spans="1:244" s="466" customFormat="1" ht="7.5" customHeight="1">
      <c r="A6" s="371"/>
      <c r="B6" s="467"/>
      <c r="C6" s="467"/>
      <c r="D6" s="467"/>
      <c r="E6" s="467"/>
      <c r="F6" s="467"/>
      <c r="G6" s="467"/>
      <c r="H6" s="467"/>
    </row>
    <row r="7" spans="1:244" s="469" customFormat="1" ht="19.5" customHeight="1">
      <c r="A7" s="470"/>
      <c r="B7" s="471">
        <v>2020</v>
      </c>
      <c r="C7" s="471">
        <v>2021</v>
      </c>
      <c r="D7" s="471">
        <v>2022</v>
      </c>
      <c r="E7" s="471">
        <v>2023</v>
      </c>
      <c r="F7" s="471">
        <v>2024</v>
      </c>
      <c r="G7" s="471"/>
      <c r="H7" s="470"/>
    </row>
    <row r="8" spans="1:244" s="521" customFormat="1" ht="8.25" customHeight="1">
      <c r="A8" s="477"/>
      <c r="B8" s="477"/>
      <c r="C8" s="477"/>
      <c r="D8" s="477"/>
      <c r="E8" s="477"/>
      <c r="F8" s="477"/>
      <c r="G8" s="477"/>
      <c r="H8" s="477"/>
    </row>
    <row r="9" spans="1:244" s="499" customFormat="1">
      <c r="A9" s="475" t="s">
        <v>531</v>
      </c>
      <c r="B9" s="476">
        <v>850.9</v>
      </c>
      <c r="C9" s="476">
        <v>9700.6360000000004</v>
      </c>
      <c r="D9" s="476">
        <v>228.4</v>
      </c>
      <c r="E9" s="476">
        <v>1815.3219999999999</v>
      </c>
      <c r="F9" s="476">
        <v>226.91499999999999</v>
      </c>
      <c r="G9" s="476"/>
      <c r="H9" s="475" t="s">
        <v>141</v>
      </c>
    </row>
    <row r="10" spans="1:244" s="499" customFormat="1">
      <c r="A10" s="419" t="s">
        <v>1713</v>
      </c>
      <c r="B10" s="474"/>
      <c r="C10" s="474"/>
      <c r="D10" s="474"/>
      <c r="E10" s="474"/>
      <c r="F10" s="474"/>
      <c r="G10" s="474"/>
      <c r="H10" s="419" t="s">
        <v>185</v>
      </c>
    </row>
    <row r="11" spans="1:244" s="499" customFormat="1" ht="51">
      <c r="A11" s="419" t="s">
        <v>1716</v>
      </c>
      <c r="B11" s="478">
        <v>327.39999999999998</v>
      </c>
      <c r="C11" s="478">
        <v>8779.7620000000006</v>
      </c>
      <c r="D11" s="478">
        <v>0</v>
      </c>
      <c r="E11" s="478">
        <v>29.49</v>
      </c>
      <c r="F11" s="16">
        <v>21.776</v>
      </c>
      <c r="G11" s="16"/>
      <c r="H11" s="419" t="s">
        <v>1629</v>
      </c>
      <c r="I11" s="523"/>
      <c r="J11" s="523"/>
      <c r="K11" s="523"/>
      <c r="L11" s="523"/>
      <c r="M11" s="523"/>
      <c r="N11" s="523"/>
      <c r="O11" s="523"/>
      <c r="P11" s="523"/>
      <c r="Q11" s="523"/>
      <c r="R11" s="523"/>
      <c r="S11" s="523"/>
      <c r="T11" s="523"/>
      <c r="U11" s="523"/>
      <c r="V11" s="523"/>
      <c r="W11" s="523"/>
      <c r="X11" s="523"/>
      <c r="Y11" s="523"/>
      <c r="Z11" s="523"/>
      <c r="AA11" s="523"/>
      <c r="AB11" s="523"/>
      <c r="AC11" s="523"/>
      <c r="AD11" s="523"/>
      <c r="AE11" s="523"/>
      <c r="AF11" s="523"/>
      <c r="AG11" s="523"/>
      <c r="AH11" s="523"/>
      <c r="AI11" s="523"/>
      <c r="AJ11" s="523"/>
      <c r="AK11" s="523"/>
      <c r="AL11" s="523"/>
      <c r="AM11" s="523"/>
      <c r="AN11" s="523"/>
      <c r="AO11" s="523"/>
      <c r="AP11" s="523"/>
      <c r="AQ11" s="523"/>
      <c r="AR11" s="523"/>
      <c r="AS11" s="523"/>
      <c r="AT11" s="523"/>
      <c r="AU11" s="523"/>
      <c r="AV11" s="523"/>
      <c r="AW11" s="523"/>
      <c r="AX11" s="523"/>
      <c r="AY11" s="523"/>
      <c r="AZ11" s="523"/>
      <c r="BA11" s="523"/>
      <c r="BB11" s="523"/>
      <c r="BC11" s="523"/>
      <c r="BD11" s="523"/>
      <c r="BE11" s="523"/>
      <c r="BF11" s="523"/>
      <c r="BG11" s="523"/>
      <c r="BH11" s="523"/>
      <c r="BI11" s="523"/>
      <c r="BJ11" s="523"/>
      <c r="BK11" s="523"/>
      <c r="BL11" s="523"/>
      <c r="BM11" s="523"/>
      <c r="BN11" s="523"/>
      <c r="BO11" s="523"/>
      <c r="BP11" s="523"/>
      <c r="BQ11" s="523"/>
      <c r="BR11" s="523"/>
      <c r="BS11" s="523"/>
      <c r="BT11" s="523"/>
      <c r="BU11" s="523"/>
      <c r="BV11" s="523"/>
      <c r="BW11" s="523"/>
      <c r="BX11" s="523"/>
      <c r="BY11" s="523"/>
      <c r="BZ11" s="523"/>
      <c r="CA11" s="523"/>
      <c r="CB11" s="523"/>
      <c r="CC11" s="523"/>
      <c r="CD11" s="523"/>
      <c r="CE11" s="523"/>
      <c r="CF11" s="523"/>
      <c r="CG11" s="523"/>
      <c r="CH11" s="523"/>
      <c r="CI11" s="523"/>
      <c r="CJ11" s="523"/>
      <c r="CK11" s="523"/>
      <c r="CL11" s="523"/>
      <c r="CM11" s="523"/>
      <c r="CN11" s="523"/>
      <c r="CO11" s="523"/>
      <c r="CP11" s="523"/>
      <c r="CQ11" s="523"/>
      <c r="CR11" s="523"/>
      <c r="CS11" s="523"/>
      <c r="CT11" s="523"/>
      <c r="CU11" s="523"/>
      <c r="CV11" s="523"/>
      <c r="CW11" s="523"/>
      <c r="CX11" s="523"/>
      <c r="CY11" s="523"/>
      <c r="CZ11" s="523"/>
      <c r="DA11" s="523"/>
      <c r="DB11" s="523"/>
      <c r="DC11" s="523"/>
      <c r="DD11" s="523"/>
      <c r="DE11" s="523"/>
      <c r="DF11" s="523"/>
      <c r="DG11" s="523"/>
      <c r="DH11" s="523"/>
      <c r="DI11" s="523"/>
      <c r="DJ11" s="523"/>
      <c r="DK11" s="523"/>
      <c r="DL11" s="523"/>
      <c r="DM11" s="523"/>
      <c r="DN11" s="523"/>
      <c r="DO11" s="523"/>
      <c r="DP11" s="523"/>
      <c r="DQ11" s="523"/>
      <c r="DR11" s="523"/>
      <c r="DS11" s="523"/>
      <c r="DT11" s="523"/>
      <c r="DU11" s="523"/>
      <c r="DV11" s="523"/>
      <c r="DW11" s="523"/>
      <c r="DX11" s="523"/>
      <c r="DY11" s="523"/>
      <c r="DZ11" s="523"/>
      <c r="EA11" s="523"/>
      <c r="EB11" s="523"/>
      <c r="EC11" s="523"/>
      <c r="ED11" s="523"/>
      <c r="EE11" s="523"/>
      <c r="EF11" s="523"/>
      <c r="EG11" s="523"/>
      <c r="EH11" s="523"/>
      <c r="EI11" s="523"/>
      <c r="EJ11" s="523"/>
      <c r="EK11" s="523"/>
      <c r="EL11" s="523"/>
      <c r="EM11" s="523"/>
      <c r="EN11" s="523"/>
      <c r="EO11" s="523"/>
      <c r="EP11" s="523"/>
      <c r="EQ11" s="523"/>
      <c r="ER11" s="523"/>
      <c r="ES11" s="523"/>
      <c r="ET11" s="523"/>
      <c r="EU11" s="523"/>
      <c r="EV11" s="523"/>
      <c r="EW11" s="523"/>
      <c r="EX11" s="523"/>
      <c r="EY11" s="523"/>
      <c r="EZ11" s="523"/>
      <c r="FA11" s="523"/>
      <c r="FB11" s="523"/>
      <c r="FC11" s="523"/>
      <c r="FD11" s="523"/>
      <c r="FE11" s="523"/>
      <c r="FF11" s="523"/>
      <c r="FG11" s="523"/>
      <c r="FH11" s="523"/>
      <c r="FI11" s="523"/>
      <c r="FJ11" s="523"/>
      <c r="FK11" s="523"/>
      <c r="FL11" s="523"/>
      <c r="FM11" s="523"/>
      <c r="FN11" s="523"/>
      <c r="FO11" s="523"/>
      <c r="FP11" s="523"/>
      <c r="FQ11" s="523"/>
      <c r="FR11" s="523"/>
      <c r="FS11" s="523"/>
      <c r="FT11" s="523"/>
      <c r="FU11" s="523"/>
      <c r="FV11" s="523"/>
      <c r="FW11" s="523"/>
      <c r="FX11" s="523"/>
      <c r="FY11" s="523"/>
      <c r="FZ11" s="523"/>
      <c r="GA11" s="523"/>
      <c r="GB11" s="523"/>
      <c r="GC11" s="523"/>
      <c r="GD11" s="523"/>
      <c r="GE11" s="523"/>
      <c r="GF11" s="523"/>
      <c r="GG11" s="523"/>
      <c r="GH11" s="523"/>
      <c r="GI11" s="523"/>
      <c r="GJ11" s="523"/>
      <c r="GK11" s="523"/>
      <c r="GL11" s="523"/>
      <c r="GM11" s="523"/>
      <c r="GN11" s="523"/>
      <c r="GO11" s="523"/>
      <c r="GP11" s="523"/>
      <c r="GQ11" s="523"/>
      <c r="GR11" s="523"/>
      <c r="GS11" s="523"/>
      <c r="GT11" s="523"/>
      <c r="GU11" s="523"/>
      <c r="GV11" s="523"/>
      <c r="GW11" s="523"/>
      <c r="GX11" s="523"/>
      <c r="GY11" s="523"/>
      <c r="GZ11" s="523"/>
      <c r="HA11" s="523"/>
      <c r="HB11" s="523"/>
      <c r="HC11" s="523"/>
      <c r="HD11" s="523"/>
      <c r="HE11" s="523"/>
      <c r="HF11" s="523"/>
      <c r="HG11" s="523"/>
      <c r="HH11" s="523"/>
      <c r="HI11" s="523"/>
      <c r="HJ11" s="523"/>
      <c r="HK11" s="523"/>
      <c r="HL11" s="523"/>
      <c r="HM11" s="523"/>
      <c r="HN11" s="523"/>
      <c r="HO11" s="523"/>
      <c r="HP11" s="523"/>
      <c r="HQ11" s="523"/>
      <c r="HR11" s="523"/>
      <c r="HS11" s="523"/>
      <c r="HT11" s="523"/>
      <c r="HU11" s="523"/>
      <c r="HV11" s="523"/>
      <c r="HW11" s="523"/>
      <c r="HX11" s="523"/>
      <c r="HY11" s="523"/>
      <c r="HZ11" s="523"/>
      <c r="IA11" s="523"/>
      <c r="IB11" s="523"/>
      <c r="IC11" s="523"/>
      <c r="ID11" s="523"/>
      <c r="IE11" s="523"/>
      <c r="IF11" s="523"/>
      <c r="IG11" s="523"/>
      <c r="IH11" s="523"/>
      <c r="II11" s="523"/>
      <c r="IJ11" s="523"/>
    </row>
    <row r="12" spans="1:244" s="499" customFormat="1" ht="63.75">
      <c r="A12" s="360" t="s">
        <v>1732</v>
      </c>
      <c r="B12" s="478">
        <v>0</v>
      </c>
      <c r="C12" s="478">
        <v>0</v>
      </c>
      <c r="D12" s="478">
        <v>0</v>
      </c>
      <c r="E12" s="478">
        <v>0</v>
      </c>
      <c r="F12" s="16">
        <v>97.27</v>
      </c>
      <c r="G12" s="16"/>
      <c r="H12" s="419" t="s">
        <v>1777</v>
      </c>
      <c r="I12" s="523"/>
      <c r="J12" s="523"/>
      <c r="K12" s="523"/>
      <c r="L12" s="523"/>
      <c r="M12" s="523"/>
      <c r="N12" s="523"/>
      <c r="O12" s="523"/>
      <c r="P12" s="523"/>
      <c r="Q12" s="523"/>
      <c r="R12" s="523"/>
      <c r="S12" s="523"/>
      <c r="T12" s="523"/>
      <c r="U12" s="523"/>
      <c r="V12" s="523"/>
      <c r="W12" s="523"/>
      <c r="X12" s="523"/>
      <c r="Y12" s="523"/>
      <c r="Z12" s="523"/>
      <c r="AA12" s="523"/>
      <c r="AB12" s="523"/>
      <c r="AC12" s="523"/>
      <c r="AD12" s="523"/>
      <c r="AE12" s="523"/>
      <c r="AF12" s="523"/>
      <c r="AG12" s="523"/>
      <c r="AH12" s="523"/>
      <c r="AI12" s="523"/>
      <c r="AJ12" s="523"/>
      <c r="AK12" s="523"/>
      <c r="AL12" s="523"/>
      <c r="AM12" s="523"/>
      <c r="AN12" s="523"/>
      <c r="AO12" s="523"/>
      <c r="AP12" s="523"/>
      <c r="AQ12" s="523"/>
      <c r="AR12" s="523"/>
      <c r="AS12" s="523"/>
      <c r="AT12" s="523"/>
      <c r="AU12" s="523"/>
      <c r="AV12" s="523"/>
      <c r="AW12" s="523"/>
      <c r="AX12" s="523"/>
      <c r="AY12" s="523"/>
      <c r="AZ12" s="523"/>
      <c r="BA12" s="523"/>
      <c r="BB12" s="523"/>
      <c r="BC12" s="523"/>
      <c r="BD12" s="523"/>
      <c r="BE12" s="523"/>
      <c r="BF12" s="523"/>
      <c r="BG12" s="523"/>
      <c r="BH12" s="523"/>
      <c r="BI12" s="523"/>
      <c r="BJ12" s="523"/>
      <c r="BK12" s="523"/>
      <c r="BL12" s="523"/>
      <c r="BM12" s="523"/>
      <c r="BN12" s="523"/>
      <c r="BO12" s="523"/>
      <c r="BP12" s="523"/>
      <c r="BQ12" s="523"/>
      <c r="BR12" s="523"/>
      <c r="BS12" s="523"/>
      <c r="BT12" s="523"/>
      <c r="BU12" s="523"/>
      <c r="BV12" s="523"/>
      <c r="BW12" s="523"/>
      <c r="BX12" s="523"/>
      <c r="BY12" s="523"/>
      <c r="BZ12" s="523"/>
      <c r="CA12" s="523"/>
      <c r="CB12" s="523"/>
      <c r="CC12" s="523"/>
      <c r="CD12" s="523"/>
      <c r="CE12" s="523"/>
      <c r="CF12" s="523"/>
      <c r="CG12" s="523"/>
      <c r="CH12" s="523"/>
      <c r="CI12" s="523"/>
      <c r="CJ12" s="523"/>
      <c r="CK12" s="523"/>
      <c r="CL12" s="523"/>
      <c r="CM12" s="523"/>
      <c r="CN12" s="523"/>
      <c r="CO12" s="523"/>
      <c r="CP12" s="523"/>
      <c r="CQ12" s="523"/>
      <c r="CR12" s="523"/>
      <c r="CS12" s="523"/>
      <c r="CT12" s="523"/>
      <c r="CU12" s="523"/>
      <c r="CV12" s="523"/>
      <c r="CW12" s="523"/>
      <c r="CX12" s="523"/>
      <c r="CY12" s="523"/>
      <c r="CZ12" s="523"/>
      <c r="DA12" s="523"/>
      <c r="DB12" s="523"/>
      <c r="DC12" s="523"/>
      <c r="DD12" s="523"/>
      <c r="DE12" s="523"/>
      <c r="DF12" s="523"/>
      <c r="DG12" s="523"/>
      <c r="DH12" s="523"/>
      <c r="DI12" s="523"/>
      <c r="DJ12" s="523"/>
      <c r="DK12" s="523"/>
      <c r="DL12" s="523"/>
      <c r="DM12" s="523"/>
      <c r="DN12" s="523"/>
      <c r="DO12" s="523"/>
      <c r="DP12" s="523"/>
      <c r="DQ12" s="523"/>
      <c r="DR12" s="523"/>
      <c r="DS12" s="523"/>
      <c r="DT12" s="523"/>
      <c r="DU12" s="523"/>
      <c r="DV12" s="523"/>
      <c r="DW12" s="523"/>
      <c r="DX12" s="523"/>
      <c r="DY12" s="523"/>
      <c r="DZ12" s="523"/>
      <c r="EA12" s="523"/>
      <c r="EB12" s="523"/>
      <c r="EC12" s="523"/>
      <c r="ED12" s="523"/>
      <c r="EE12" s="523"/>
      <c r="EF12" s="523"/>
      <c r="EG12" s="523"/>
      <c r="EH12" s="523"/>
      <c r="EI12" s="523"/>
      <c r="EJ12" s="523"/>
      <c r="EK12" s="523"/>
      <c r="EL12" s="523"/>
      <c r="EM12" s="523"/>
      <c r="EN12" s="523"/>
      <c r="EO12" s="523"/>
      <c r="EP12" s="523"/>
      <c r="EQ12" s="523"/>
      <c r="ER12" s="523"/>
      <c r="ES12" s="523"/>
      <c r="ET12" s="523"/>
      <c r="EU12" s="523"/>
      <c r="EV12" s="523"/>
      <c r="EW12" s="523"/>
      <c r="EX12" s="523"/>
      <c r="EY12" s="523"/>
      <c r="EZ12" s="523"/>
      <c r="FA12" s="523"/>
      <c r="FB12" s="523"/>
      <c r="FC12" s="523"/>
      <c r="FD12" s="523"/>
      <c r="FE12" s="523"/>
      <c r="FF12" s="523"/>
      <c r="FG12" s="523"/>
      <c r="FH12" s="523"/>
      <c r="FI12" s="523"/>
      <c r="FJ12" s="523"/>
      <c r="FK12" s="523"/>
      <c r="FL12" s="523"/>
      <c r="FM12" s="523"/>
      <c r="FN12" s="523"/>
      <c r="FO12" s="523"/>
      <c r="FP12" s="523"/>
      <c r="FQ12" s="523"/>
      <c r="FR12" s="523"/>
      <c r="FS12" s="523"/>
      <c r="FT12" s="523"/>
      <c r="FU12" s="523"/>
      <c r="FV12" s="523"/>
      <c r="FW12" s="523"/>
      <c r="FX12" s="523"/>
      <c r="FY12" s="523"/>
      <c r="FZ12" s="523"/>
      <c r="GA12" s="523"/>
      <c r="GB12" s="523"/>
      <c r="GC12" s="523"/>
      <c r="GD12" s="523"/>
      <c r="GE12" s="523"/>
      <c r="GF12" s="523"/>
      <c r="GG12" s="523"/>
      <c r="GH12" s="523"/>
      <c r="GI12" s="523"/>
      <c r="GJ12" s="523"/>
      <c r="GK12" s="523"/>
      <c r="GL12" s="523"/>
      <c r="GM12" s="523"/>
      <c r="GN12" s="523"/>
      <c r="GO12" s="523"/>
      <c r="GP12" s="523"/>
      <c r="GQ12" s="523"/>
      <c r="GR12" s="523"/>
      <c r="GS12" s="523"/>
      <c r="GT12" s="523"/>
      <c r="GU12" s="523"/>
      <c r="GV12" s="523"/>
      <c r="GW12" s="523"/>
      <c r="GX12" s="523"/>
      <c r="GY12" s="523"/>
      <c r="GZ12" s="523"/>
      <c r="HA12" s="523"/>
      <c r="HB12" s="523"/>
      <c r="HC12" s="523"/>
      <c r="HD12" s="523"/>
      <c r="HE12" s="523"/>
      <c r="HF12" s="523"/>
      <c r="HG12" s="523"/>
      <c r="HH12" s="523"/>
      <c r="HI12" s="523"/>
      <c r="HJ12" s="523"/>
      <c r="HK12" s="523"/>
      <c r="HL12" s="523"/>
      <c r="HM12" s="523"/>
      <c r="HN12" s="523"/>
      <c r="HO12" s="523"/>
      <c r="HP12" s="523"/>
      <c r="HQ12" s="523"/>
      <c r="HR12" s="523"/>
      <c r="HS12" s="523"/>
      <c r="HT12" s="523"/>
      <c r="HU12" s="523"/>
      <c r="HV12" s="523"/>
      <c r="HW12" s="523"/>
      <c r="HX12" s="523"/>
      <c r="HY12" s="523"/>
      <c r="HZ12" s="523"/>
      <c r="IA12" s="523"/>
      <c r="IB12" s="523"/>
      <c r="IC12" s="523"/>
      <c r="ID12" s="523"/>
      <c r="IE12" s="523"/>
      <c r="IF12" s="523"/>
      <c r="IG12" s="523"/>
      <c r="IH12" s="523"/>
      <c r="II12" s="523"/>
      <c r="IJ12" s="523"/>
    </row>
    <row r="13" spans="1:244" s="499" customFormat="1" ht="25.5">
      <c r="A13" s="348" t="s">
        <v>428</v>
      </c>
      <c r="B13" s="478">
        <v>0</v>
      </c>
      <c r="C13" s="478">
        <v>0</v>
      </c>
      <c r="D13" s="478">
        <v>0</v>
      </c>
      <c r="E13" s="478">
        <v>0</v>
      </c>
      <c r="F13" s="16">
        <v>27.103999999999999</v>
      </c>
      <c r="G13" s="16"/>
      <c r="H13" s="419" t="s">
        <v>331</v>
      </c>
      <c r="I13" s="523"/>
      <c r="J13" s="523"/>
      <c r="K13" s="523"/>
      <c r="L13" s="523"/>
      <c r="M13" s="523"/>
      <c r="N13" s="523"/>
      <c r="O13" s="523"/>
      <c r="P13" s="523"/>
      <c r="Q13" s="523"/>
      <c r="R13" s="523"/>
      <c r="S13" s="523"/>
      <c r="T13" s="523"/>
      <c r="U13" s="523"/>
      <c r="V13" s="523"/>
      <c r="W13" s="523"/>
      <c r="X13" s="523"/>
      <c r="Y13" s="523"/>
      <c r="Z13" s="523"/>
      <c r="AA13" s="523"/>
      <c r="AB13" s="523"/>
      <c r="AC13" s="523"/>
      <c r="AD13" s="523"/>
      <c r="AE13" s="523"/>
      <c r="AF13" s="523"/>
      <c r="AG13" s="523"/>
      <c r="AH13" s="523"/>
      <c r="AI13" s="523"/>
      <c r="AJ13" s="523"/>
      <c r="AK13" s="523"/>
      <c r="AL13" s="523"/>
      <c r="AM13" s="523"/>
      <c r="AN13" s="523"/>
      <c r="AO13" s="523"/>
      <c r="AP13" s="523"/>
      <c r="AQ13" s="523"/>
      <c r="AR13" s="523"/>
      <c r="AS13" s="523"/>
      <c r="AT13" s="523"/>
      <c r="AU13" s="523"/>
      <c r="AV13" s="523"/>
      <c r="AW13" s="523"/>
      <c r="AX13" s="523"/>
      <c r="AY13" s="523"/>
      <c r="AZ13" s="523"/>
      <c r="BA13" s="523"/>
      <c r="BB13" s="523"/>
      <c r="BC13" s="523"/>
      <c r="BD13" s="523"/>
      <c r="BE13" s="523"/>
      <c r="BF13" s="523"/>
      <c r="BG13" s="523"/>
      <c r="BH13" s="523"/>
      <c r="BI13" s="523"/>
      <c r="BJ13" s="523"/>
      <c r="BK13" s="523"/>
      <c r="BL13" s="523"/>
      <c r="BM13" s="523"/>
      <c r="BN13" s="523"/>
      <c r="BO13" s="523"/>
      <c r="BP13" s="523"/>
      <c r="BQ13" s="523"/>
      <c r="BR13" s="523"/>
      <c r="BS13" s="523"/>
      <c r="BT13" s="523"/>
      <c r="BU13" s="523"/>
      <c r="BV13" s="523"/>
      <c r="BW13" s="523"/>
      <c r="BX13" s="523"/>
      <c r="BY13" s="523"/>
      <c r="BZ13" s="523"/>
      <c r="CA13" s="523"/>
      <c r="CB13" s="523"/>
      <c r="CC13" s="523"/>
      <c r="CD13" s="523"/>
      <c r="CE13" s="523"/>
      <c r="CF13" s="523"/>
      <c r="CG13" s="523"/>
      <c r="CH13" s="523"/>
      <c r="CI13" s="523"/>
      <c r="CJ13" s="523"/>
      <c r="CK13" s="523"/>
      <c r="CL13" s="523"/>
      <c r="CM13" s="523"/>
      <c r="CN13" s="523"/>
      <c r="CO13" s="523"/>
      <c r="CP13" s="523"/>
      <c r="CQ13" s="523"/>
      <c r="CR13" s="523"/>
      <c r="CS13" s="523"/>
      <c r="CT13" s="523"/>
      <c r="CU13" s="523"/>
      <c r="CV13" s="523"/>
      <c r="CW13" s="523"/>
      <c r="CX13" s="523"/>
      <c r="CY13" s="523"/>
      <c r="CZ13" s="523"/>
      <c r="DA13" s="523"/>
      <c r="DB13" s="523"/>
      <c r="DC13" s="523"/>
      <c r="DD13" s="523"/>
      <c r="DE13" s="523"/>
      <c r="DF13" s="523"/>
      <c r="DG13" s="523"/>
      <c r="DH13" s="523"/>
      <c r="DI13" s="523"/>
      <c r="DJ13" s="523"/>
      <c r="DK13" s="523"/>
      <c r="DL13" s="523"/>
      <c r="DM13" s="523"/>
      <c r="DN13" s="523"/>
      <c r="DO13" s="523"/>
      <c r="DP13" s="523"/>
      <c r="DQ13" s="523"/>
      <c r="DR13" s="523"/>
      <c r="DS13" s="523"/>
      <c r="DT13" s="523"/>
      <c r="DU13" s="523"/>
      <c r="DV13" s="523"/>
      <c r="DW13" s="523"/>
      <c r="DX13" s="523"/>
      <c r="DY13" s="523"/>
      <c r="DZ13" s="523"/>
      <c r="EA13" s="523"/>
      <c r="EB13" s="523"/>
      <c r="EC13" s="523"/>
      <c r="ED13" s="523"/>
      <c r="EE13" s="523"/>
      <c r="EF13" s="523"/>
      <c r="EG13" s="523"/>
      <c r="EH13" s="523"/>
      <c r="EI13" s="523"/>
      <c r="EJ13" s="523"/>
      <c r="EK13" s="523"/>
      <c r="EL13" s="523"/>
      <c r="EM13" s="523"/>
      <c r="EN13" s="523"/>
      <c r="EO13" s="523"/>
      <c r="EP13" s="523"/>
      <c r="EQ13" s="523"/>
      <c r="ER13" s="523"/>
      <c r="ES13" s="523"/>
      <c r="ET13" s="523"/>
      <c r="EU13" s="523"/>
      <c r="EV13" s="523"/>
      <c r="EW13" s="523"/>
      <c r="EX13" s="523"/>
      <c r="EY13" s="523"/>
      <c r="EZ13" s="523"/>
      <c r="FA13" s="523"/>
      <c r="FB13" s="523"/>
      <c r="FC13" s="523"/>
      <c r="FD13" s="523"/>
      <c r="FE13" s="523"/>
      <c r="FF13" s="523"/>
      <c r="FG13" s="523"/>
      <c r="FH13" s="523"/>
      <c r="FI13" s="523"/>
      <c r="FJ13" s="523"/>
      <c r="FK13" s="523"/>
      <c r="FL13" s="523"/>
      <c r="FM13" s="523"/>
      <c r="FN13" s="523"/>
      <c r="FO13" s="523"/>
      <c r="FP13" s="523"/>
      <c r="FQ13" s="523"/>
      <c r="FR13" s="523"/>
      <c r="FS13" s="523"/>
      <c r="FT13" s="523"/>
      <c r="FU13" s="523"/>
      <c r="FV13" s="523"/>
      <c r="FW13" s="523"/>
      <c r="FX13" s="523"/>
      <c r="FY13" s="523"/>
      <c r="FZ13" s="523"/>
      <c r="GA13" s="523"/>
      <c r="GB13" s="523"/>
      <c r="GC13" s="523"/>
      <c r="GD13" s="523"/>
      <c r="GE13" s="523"/>
      <c r="GF13" s="523"/>
      <c r="GG13" s="523"/>
      <c r="GH13" s="523"/>
      <c r="GI13" s="523"/>
      <c r="GJ13" s="523"/>
      <c r="GK13" s="523"/>
      <c r="GL13" s="523"/>
      <c r="GM13" s="523"/>
      <c r="GN13" s="523"/>
      <c r="GO13" s="523"/>
      <c r="GP13" s="523"/>
      <c r="GQ13" s="523"/>
      <c r="GR13" s="523"/>
      <c r="GS13" s="523"/>
      <c r="GT13" s="523"/>
      <c r="GU13" s="523"/>
      <c r="GV13" s="523"/>
      <c r="GW13" s="523"/>
      <c r="GX13" s="523"/>
      <c r="GY13" s="523"/>
      <c r="GZ13" s="523"/>
      <c r="HA13" s="523"/>
      <c r="HB13" s="523"/>
      <c r="HC13" s="523"/>
      <c r="HD13" s="523"/>
      <c r="HE13" s="523"/>
      <c r="HF13" s="523"/>
      <c r="HG13" s="523"/>
      <c r="HH13" s="523"/>
      <c r="HI13" s="523"/>
      <c r="HJ13" s="523"/>
      <c r="HK13" s="523"/>
      <c r="HL13" s="523"/>
      <c r="HM13" s="523"/>
      <c r="HN13" s="523"/>
      <c r="HO13" s="523"/>
      <c r="HP13" s="523"/>
      <c r="HQ13" s="523"/>
      <c r="HR13" s="523"/>
      <c r="HS13" s="523"/>
      <c r="HT13" s="523"/>
      <c r="HU13" s="523"/>
      <c r="HV13" s="523"/>
      <c r="HW13" s="523"/>
      <c r="HX13" s="523"/>
      <c r="HY13" s="523"/>
      <c r="HZ13" s="523"/>
      <c r="IA13" s="523"/>
      <c r="IB13" s="523"/>
      <c r="IC13" s="523"/>
      <c r="ID13" s="523"/>
      <c r="IE13" s="523"/>
      <c r="IF13" s="523"/>
      <c r="IG13" s="523"/>
      <c r="IH13" s="523"/>
      <c r="II13" s="523"/>
      <c r="IJ13" s="523"/>
    </row>
    <row r="14" spans="1:244" s="474" customFormat="1" ht="25.5">
      <c r="A14" s="359" t="s">
        <v>1591</v>
      </c>
      <c r="B14" s="412">
        <v>70.400000000000006</v>
      </c>
      <c r="C14" s="412">
        <v>190.7</v>
      </c>
      <c r="D14" s="412">
        <v>47.2</v>
      </c>
      <c r="E14" s="412">
        <v>1484.8</v>
      </c>
      <c r="F14" s="16">
        <v>14.8</v>
      </c>
      <c r="G14" s="16"/>
      <c r="H14" s="399" t="s">
        <v>1592</v>
      </c>
    </row>
    <row r="15" spans="1:244" s="474" customFormat="1" ht="27" customHeight="1">
      <c r="A15" s="348" t="s">
        <v>1778</v>
      </c>
      <c r="B15" s="412">
        <v>93.3</v>
      </c>
      <c r="C15" s="412">
        <v>41.4</v>
      </c>
      <c r="D15" s="412">
        <v>21.1</v>
      </c>
      <c r="E15" s="412">
        <v>71.935000000000002</v>
      </c>
      <c r="F15" s="16">
        <v>0</v>
      </c>
      <c r="G15" s="16"/>
      <c r="H15" s="349" t="s">
        <v>1779</v>
      </c>
    </row>
    <row r="16" spans="1:244" s="474" customFormat="1" ht="54" customHeight="1">
      <c r="A16" s="348" t="s">
        <v>1780</v>
      </c>
      <c r="B16" s="412">
        <v>0</v>
      </c>
      <c r="C16" s="412">
        <v>54</v>
      </c>
      <c r="D16" s="412">
        <v>63.7</v>
      </c>
      <c r="E16" s="412">
        <v>3.927</v>
      </c>
      <c r="F16" s="16">
        <v>3.3290000000000002</v>
      </c>
      <c r="G16" s="16"/>
      <c r="H16" s="349" t="s">
        <v>1781</v>
      </c>
    </row>
    <row r="17" spans="1:8" s="474" customFormat="1" ht="17.25" customHeight="1">
      <c r="A17" s="348" t="s">
        <v>1734</v>
      </c>
      <c r="B17" s="380">
        <v>308.10000000000002</v>
      </c>
      <c r="C17" s="380">
        <v>423.8</v>
      </c>
      <c r="D17" s="380">
        <v>58.8</v>
      </c>
      <c r="E17" s="380">
        <v>16.170000000000002</v>
      </c>
      <c r="F17" s="16">
        <v>0</v>
      </c>
      <c r="G17" s="16"/>
      <c r="H17" s="349" t="s">
        <v>1782</v>
      </c>
    </row>
    <row r="18" spans="1:8" s="474" customFormat="1" ht="65.25" customHeight="1">
      <c r="A18" s="493" t="s">
        <v>1724</v>
      </c>
      <c r="B18" s="412">
        <v>32</v>
      </c>
      <c r="C18" s="412">
        <v>0</v>
      </c>
      <c r="D18" s="412">
        <v>2.8</v>
      </c>
      <c r="E18" s="412">
        <v>12.973000000000001</v>
      </c>
      <c r="F18" s="16">
        <v>0.15</v>
      </c>
      <c r="G18" s="16"/>
      <c r="H18" s="349" t="s">
        <v>1725</v>
      </c>
    </row>
    <row r="19" spans="1:8" s="474" customFormat="1" ht="12" customHeight="1">
      <c r="A19" s="524"/>
      <c r="B19" s="481"/>
      <c r="C19" s="481"/>
      <c r="D19" s="481"/>
      <c r="E19" s="481"/>
      <c r="F19" s="496"/>
      <c r="G19" s="496"/>
      <c r="H19" s="524"/>
    </row>
    <row r="20" spans="1:8" s="474" customFormat="1" ht="12" customHeight="1">
      <c r="A20" s="519"/>
      <c r="B20" s="482"/>
      <c r="C20" s="482"/>
      <c r="D20" s="482"/>
      <c r="E20" s="482"/>
      <c r="H20" s="523"/>
    </row>
    <row r="21" spans="1:8" s="474" customFormat="1" ht="12" customHeight="1">
      <c r="A21" s="519"/>
      <c r="D21" s="482"/>
      <c r="E21" s="482"/>
      <c r="H21" s="523"/>
    </row>
    <row r="22" spans="1:8" s="474" customFormat="1" ht="17.25" customHeight="1">
      <c r="A22" s="519"/>
      <c r="B22" s="482"/>
      <c r="C22" s="482"/>
      <c r="D22" s="482"/>
      <c r="E22" s="482"/>
      <c r="H22" s="523"/>
    </row>
    <row r="23" spans="1:8" s="474" customFormat="1" ht="15" customHeight="1">
      <c r="A23" s="1178" t="s">
        <v>1783</v>
      </c>
      <c r="B23" s="1178"/>
      <c r="C23" s="1178"/>
      <c r="D23" s="1178"/>
      <c r="E23" s="1178"/>
      <c r="F23" s="1178"/>
      <c r="G23" s="1178"/>
      <c r="H23" s="1178"/>
    </row>
    <row r="24" spans="1:8" s="465" customFormat="1" ht="15" customHeight="1">
      <c r="A24" s="1172" t="s">
        <v>897</v>
      </c>
      <c r="B24" s="1172"/>
      <c r="C24" s="1172"/>
      <c r="D24" s="1172"/>
      <c r="E24" s="1172"/>
      <c r="F24" s="1172"/>
      <c r="G24" s="1172"/>
      <c r="H24" s="1172"/>
    </row>
    <row r="25" spans="1:8" s="465" customFormat="1" ht="15" customHeight="1">
      <c r="A25" s="1178" t="s">
        <v>1784</v>
      </c>
      <c r="B25" s="1178"/>
      <c r="C25" s="1178"/>
      <c r="D25" s="1178"/>
      <c r="E25" s="1178"/>
      <c r="F25" s="1178"/>
      <c r="G25" s="1178"/>
      <c r="H25" s="1178"/>
    </row>
    <row r="26" spans="1:8" s="465" customFormat="1" ht="15" customHeight="1">
      <c r="A26" s="1172" t="s">
        <v>731</v>
      </c>
      <c r="B26" s="1172"/>
      <c r="C26" s="1172"/>
      <c r="D26" s="1172"/>
      <c r="E26" s="1172"/>
      <c r="F26" s="1172"/>
      <c r="G26" s="1172"/>
      <c r="H26" s="1172"/>
    </row>
    <row r="27" spans="1:8" s="466" customFormat="1" ht="15" customHeight="1">
      <c r="A27" s="437"/>
      <c r="B27" s="438"/>
      <c r="C27" s="438"/>
      <c r="D27" s="438"/>
      <c r="E27" s="438"/>
      <c r="F27" s="438"/>
      <c r="G27" s="438"/>
      <c r="H27" s="438"/>
    </row>
    <row r="28" spans="1:8" s="469" customFormat="1" ht="20.25" customHeight="1">
      <c r="A28" s="470"/>
      <c r="B28" s="471">
        <v>2020</v>
      </c>
      <c r="C28" s="471">
        <v>2021</v>
      </c>
      <c r="D28" s="471">
        <v>2022</v>
      </c>
      <c r="E28" s="471">
        <v>2023</v>
      </c>
      <c r="F28" s="471">
        <v>2024</v>
      </c>
      <c r="G28" s="471"/>
      <c r="H28" s="470"/>
    </row>
    <row r="29" spans="1:8" s="483" customFormat="1" ht="15" customHeight="1">
      <c r="A29" s="413"/>
      <c r="B29" s="413"/>
      <c r="C29" s="413"/>
      <c r="D29" s="413"/>
      <c r="E29" s="413"/>
      <c r="F29" s="413"/>
      <c r="G29" s="413"/>
      <c r="H29" s="413"/>
    </row>
    <row r="30" spans="1:8" s="499" customFormat="1">
      <c r="A30" s="475" t="s">
        <v>531</v>
      </c>
      <c r="B30" s="526">
        <v>24563.758999999998</v>
      </c>
      <c r="C30" s="526">
        <v>26096.79</v>
      </c>
      <c r="D30" s="526">
        <v>46814.338000000003</v>
      </c>
      <c r="E30" s="526">
        <v>88914.156000000003</v>
      </c>
      <c r="F30" s="526">
        <v>117475.708</v>
      </c>
      <c r="G30" s="526"/>
      <c r="H30" s="475" t="s">
        <v>141</v>
      </c>
    </row>
    <row r="31" spans="1:8" s="499" customFormat="1">
      <c r="A31" s="419" t="s">
        <v>1713</v>
      </c>
      <c r="B31" s="474"/>
      <c r="C31" s="474"/>
      <c r="D31" s="474"/>
      <c r="E31" s="474"/>
      <c r="F31" s="474"/>
      <c r="G31" s="474"/>
      <c r="H31" s="419" t="s">
        <v>185</v>
      </c>
    </row>
    <row r="32" spans="1:8" s="499" customFormat="1" ht="25.5">
      <c r="A32" s="419" t="s">
        <v>1785</v>
      </c>
      <c r="B32" s="478">
        <v>9432.3649999999998</v>
      </c>
      <c r="C32" s="478">
        <v>6699.6</v>
      </c>
      <c r="D32" s="478">
        <v>11753.864</v>
      </c>
      <c r="E32" s="478">
        <v>23518.01</v>
      </c>
      <c r="F32" s="478">
        <v>32166.697</v>
      </c>
      <c r="G32" s="478"/>
      <c r="H32" s="68" t="s">
        <v>1592</v>
      </c>
    </row>
    <row r="33" spans="1:8" s="499" customFormat="1">
      <c r="A33" s="419" t="s">
        <v>409</v>
      </c>
      <c r="B33" s="478">
        <v>2170.1729999999998</v>
      </c>
      <c r="C33" s="478">
        <v>4686.1000000000004</v>
      </c>
      <c r="D33" s="478">
        <v>5340.4210000000003</v>
      </c>
      <c r="E33" s="478">
        <v>4861.6509999999998</v>
      </c>
      <c r="F33" s="478">
        <v>6795.8490000000002</v>
      </c>
      <c r="G33" s="478"/>
      <c r="H33" s="68" t="s">
        <v>219</v>
      </c>
    </row>
    <row r="34" spans="1:8" s="499" customFormat="1" ht="25.5">
      <c r="A34" s="348" t="s">
        <v>1786</v>
      </c>
      <c r="B34" s="412">
        <v>2508.1060000000002</v>
      </c>
      <c r="C34" s="412">
        <v>857.1</v>
      </c>
      <c r="D34" s="412">
        <v>946.03399999999999</v>
      </c>
      <c r="E34" s="412">
        <v>978.57</v>
      </c>
      <c r="F34" s="412">
        <v>10544.13</v>
      </c>
      <c r="G34" s="412"/>
      <c r="H34" s="349" t="s">
        <v>1787</v>
      </c>
    </row>
    <row r="35" spans="1:8" s="499" customFormat="1">
      <c r="A35" s="348" t="s">
        <v>422</v>
      </c>
      <c r="B35" s="412">
        <v>830.4</v>
      </c>
      <c r="C35" s="412">
        <v>680</v>
      </c>
      <c r="D35" s="412">
        <v>923.90300000000002</v>
      </c>
      <c r="E35" s="412">
        <v>1236.7380000000001</v>
      </c>
      <c r="F35" s="412">
        <v>1319.1089999999999</v>
      </c>
      <c r="G35" s="412"/>
      <c r="H35" s="349" t="s">
        <v>262</v>
      </c>
    </row>
    <row r="36" spans="1:8" s="499" customFormat="1" ht="25.5">
      <c r="A36" s="348" t="s">
        <v>682</v>
      </c>
      <c r="B36" s="412">
        <v>191.8</v>
      </c>
      <c r="C36" s="412">
        <v>415.7</v>
      </c>
      <c r="D36" s="412">
        <v>440.8</v>
      </c>
      <c r="E36" s="412">
        <v>737.16300000000001</v>
      </c>
      <c r="F36" s="412">
        <v>832.82299999999998</v>
      </c>
      <c r="G36" s="412"/>
      <c r="H36" s="349" t="s">
        <v>316</v>
      </c>
    </row>
    <row r="37" spans="1:8" s="499" customFormat="1" ht="51">
      <c r="A37" s="510" t="s">
        <v>1579</v>
      </c>
      <c r="B37" s="412">
        <v>216.33500000000001</v>
      </c>
      <c r="C37" s="412">
        <v>269.8</v>
      </c>
      <c r="D37" s="412">
        <v>825.1</v>
      </c>
      <c r="E37" s="412">
        <v>1411.758</v>
      </c>
      <c r="F37" s="412">
        <v>2152.3969999999999</v>
      </c>
      <c r="G37" s="412"/>
      <c r="H37" s="360" t="s">
        <v>1638</v>
      </c>
    </row>
    <row r="38" spans="1:8" s="499" customFormat="1" ht="39.75" customHeight="1">
      <c r="A38" s="348" t="s">
        <v>1788</v>
      </c>
      <c r="B38" s="412">
        <v>1003.039</v>
      </c>
      <c r="C38" s="412">
        <v>129.30000000000001</v>
      </c>
      <c r="D38" s="412">
        <v>413.36399999999998</v>
      </c>
      <c r="E38" s="412">
        <v>1409.1610000000001</v>
      </c>
      <c r="F38" s="412">
        <v>1485.963</v>
      </c>
      <c r="G38" s="412"/>
      <c r="H38" s="349" t="s">
        <v>1789</v>
      </c>
    </row>
    <row r="39" spans="1:8" s="499" customFormat="1">
      <c r="A39" s="191" t="s">
        <v>945</v>
      </c>
      <c r="B39" s="412">
        <v>12.1</v>
      </c>
      <c r="C39" s="412">
        <v>368.3</v>
      </c>
      <c r="D39" s="412">
        <v>1646.9</v>
      </c>
      <c r="E39" s="412">
        <v>1410.8340000000001</v>
      </c>
      <c r="F39" s="412">
        <v>793.59199999999998</v>
      </c>
      <c r="G39" s="412"/>
      <c r="H39" s="349" t="s">
        <v>1623</v>
      </c>
    </row>
    <row r="40" spans="1:8" ht="38.25">
      <c r="A40" s="348" t="s">
        <v>1790</v>
      </c>
      <c r="B40" s="412">
        <v>589.79999999999995</v>
      </c>
      <c r="C40" s="412">
        <v>716.6</v>
      </c>
      <c r="D40" s="412">
        <v>1162.5999999999999</v>
      </c>
      <c r="E40" s="412">
        <v>516.17499999999995</v>
      </c>
      <c r="F40" s="412">
        <v>665.274</v>
      </c>
      <c r="G40" s="412"/>
      <c r="H40" s="349" t="s">
        <v>1791</v>
      </c>
    </row>
    <row r="41" spans="1:8" ht="38.25">
      <c r="A41" s="360" t="s">
        <v>1572</v>
      </c>
      <c r="B41" s="412">
        <v>424.7</v>
      </c>
      <c r="C41" s="412">
        <v>1038.9000000000001</v>
      </c>
      <c r="D41" s="412">
        <v>2348.0680000000002</v>
      </c>
      <c r="E41" s="412">
        <v>4328.9570000000003</v>
      </c>
      <c r="F41" s="412">
        <v>5807.6589999999997</v>
      </c>
      <c r="G41" s="412"/>
      <c r="H41" s="349" t="s">
        <v>1792</v>
      </c>
    </row>
    <row r="42" spans="1:8" ht="25.5">
      <c r="A42" s="348" t="s">
        <v>1793</v>
      </c>
      <c r="B42" s="412">
        <v>522.9</v>
      </c>
      <c r="C42" s="412">
        <v>901.3</v>
      </c>
      <c r="D42" s="412">
        <v>1883.54</v>
      </c>
      <c r="E42" s="412">
        <v>1943.289</v>
      </c>
      <c r="F42" s="412">
        <v>42.95</v>
      </c>
      <c r="G42" s="412"/>
      <c r="H42" s="349" t="s">
        <v>313</v>
      </c>
    </row>
    <row r="43" spans="1:8" ht="25.5">
      <c r="A43" s="493" t="s">
        <v>1794</v>
      </c>
      <c r="B43" s="412">
        <v>868.58699999999999</v>
      </c>
      <c r="C43" s="412">
        <v>939.6</v>
      </c>
      <c r="D43" s="412">
        <v>2292.8490000000002</v>
      </c>
      <c r="E43" s="412">
        <v>3569.6260000000002</v>
      </c>
      <c r="F43" s="412">
        <v>3018.259</v>
      </c>
      <c r="G43" s="412"/>
      <c r="H43" s="349" t="s">
        <v>1795</v>
      </c>
    </row>
    <row r="44" spans="1:8" ht="38.25">
      <c r="A44" s="493" t="s">
        <v>1796</v>
      </c>
      <c r="B44" s="412">
        <v>181.4</v>
      </c>
      <c r="C44" s="412">
        <v>179.8</v>
      </c>
      <c r="D44" s="412">
        <v>2969.268</v>
      </c>
      <c r="E44" s="412">
        <v>12617.39</v>
      </c>
      <c r="F44" s="412">
        <v>11291.111000000001</v>
      </c>
      <c r="G44" s="412"/>
      <c r="H44" s="349" t="s">
        <v>1797</v>
      </c>
    </row>
    <row r="45" spans="1:8" ht="38.25">
      <c r="A45" s="348" t="s">
        <v>1798</v>
      </c>
      <c r="B45" s="412">
        <v>231.625</v>
      </c>
      <c r="C45" s="412">
        <v>311.10000000000002</v>
      </c>
      <c r="D45" s="412">
        <v>524.55100000000004</v>
      </c>
      <c r="E45" s="412">
        <v>444.09300000000002</v>
      </c>
      <c r="F45" s="412">
        <v>1113.585</v>
      </c>
      <c r="G45" s="412"/>
      <c r="H45" s="349" t="s">
        <v>1799</v>
      </c>
    </row>
    <row r="46" spans="1:8" ht="38.25">
      <c r="A46" s="348" t="s">
        <v>1800</v>
      </c>
      <c r="B46" s="478">
        <v>494</v>
      </c>
      <c r="C46" s="478">
        <v>434.3</v>
      </c>
      <c r="D46" s="478">
        <v>804.93200000000002</v>
      </c>
      <c r="E46" s="478">
        <v>2184.902</v>
      </c>
      <c r="F46" s="478">
        <v>1263.2339999999999</v>
      </c>
      <c r="G46" s="478"/>
      <c r="H46" s="349" t="s">
        <v>1771</v>
      </c>
    </row>
    <row r="47" spans="1:8" ht="25.5">
      <c r="A47" s="348" t="s">
        <v>407</v>
      </c>
      <c r="B47" s="478">
        <v>517.86599999999999</v>
      </c>
      <c r="C47" s="478">
        <v>507.5</v>
      </c>
      <c r="D47" s="478">
        <v>506.762</v>
      </c>
      <c r="E47" s="478">
        <v>702.63199999999995</v>
      </c>
      <c r="F47" s="478">
        <v>756.90099999999995</v>
      </c>
      <c r="G47" s="478"/>
      <c r="H47" s="349" t="s">
        <v>258</v>
      </c>
    </row>
    <row r="48" spans="1:8" ht="25.5">
      <c r="A48" s="348" t="s">
        <v>1744</v>
      </c>
      <c r="B48" s="478">
        <v>561.78700000000003</v>
      </c>
      <c r="C48" s="478">
        <v>757.9</v>
      </c>
      <c r="D48" s="478">
        <v>503.613</v>
      </c>
      <c r="E48" s="478">
        <v>499.74299999999999</v>
      </c>
      <c r="F48" s="478">
        <v>799.60400000000004</v>
      </c>
      <c r="G48" s="478"/>
      <c r="H48" s="349" t="s">
        <v>1801</v>
      </c>
    </row>
    <row r="49" spans="1:8" ht="51">
      <c r="A49" s="191" t="s">
        <v>1802</v>
      </c>
      <c r="B49" s="478">
        <v>244.8</v>
      </c>
      <c r="C49" s="478">
        <v>905</v>
      </c>
      <c r="D49" s="478">
        <v>3613.1019999999999</v>
      </c>
      <c r="E49" s="478">
        <v>8547.893</v>
      </c>
      <c r="F49" s="478">
        <v>2466.7719999999999</v>
      </c>
      <c r="G49" s="478"/>
      <c r="H49" s="349" t="s">
        <v>1781</v>
      </c>
    </row>
    <row r="50" spans="1:8" ht="25.5">
      <c r="A50" s="191" t="s">
        <v>428</v>
      </c>
      <c r="B50" s="478">
        <v>815.8</v>
      </c>
      <c r="C50" s="478">
        <v>439.7</v>
      </c>
      <c r="D50" s="478">
        <v>808.83100000000002</v>
      </c>
      <c r="E50" s="478">
        <v>691.09500000000003</v>
      </c>
      <c r="F50" s="478">
        <v>987.82899999999995</v>
      </c>
      <c r="G50" s="478"/>
      <c r="H50" s="349" t="s">
        <v>331</v>
      </c>
    </row>
    <row r="51" spans="1:8" ht="51">
      <c r="A51" s="191" t="s">
        <v>1660</v>
      </c>
      <c r="B51" s="478">
        <v>44.9</v>
      </c>
      <c r="C51" s="478">
        <v>1166.3</v>
      </c>
      <c r="D51" s="478">
        <v>245.1</v>
      </c>
      <c r="E51" s="478">
        <v>542.78300000000002</v>
      </c>
      <c r="F51" s="478">
        <v>8506.9390000000003</v>
      </c>
      <c r="G51" s="478"/>
      <c r="H51" s="360" t="s">
        <v>1751</v>
      </c>
    </row>
    <row r="52" spans="1:8" ht="38.25">
      <c r="A52" s="348" t="s">
        <v>1803</v>
      </c>
      <c r="B52" s="478">
        <v>464.173</v>
      </c>
      <c r="C52" s="478">
        <v>562.70000000000005</v>
      </c>
      <c r="D52" s="478">
        <v>346.4</v>
      </c>
      <c r="E52" s="478">
        <v>247.61600000000001</v>
      </c>
      <c r="F52" s="478">
        <v>207.90700000000001</v>
      </c>
      <c r="G52" s="478"/>
      <c r="H52" s="349" t="s">
        <v>1729</v>
      </c>
    </row>
    <row r="53" spans="1:8">
      <c r="A53" s="497"/>
      <c r="B53" s="479"/>
      <c r="C53" s="479"/>
      <c r="D53" s="479"/>
      <c r="E53" s="479"/>
      <c r="F53" s="497"/>
      <c r="G53" s="497"/>
      <c r="H53" s="497"/>
    </row>
    <row r="54" spans="1:8" ht="12" customHeight="1">
      <c r="B54" s="473"/>
      <c r="C54" s="473"/>
      <c r="D54" s="473"/>
      <c r="E54" s="473"/>
    </row>
    <row r="55" spans="1:8" ht="12" customHeight="1">
      <c r="B55" s="473"/>
      <c r="C55" s="473"/>
      <c r="D55" s="473"/>
      <c r="E55" s="473"/>
      <c r="H55" s="514"/>
    </row>
    <row r="56" spans="1:8" ht="12" customHeight="1"/>
    <row r="57" spans="1:8" ht="12" customHeight="1">
      <c r="D57" s="498"/>
    </row>
    <row r="58" spans="1:8" ht="12" customHeight="1"/>
    <row r="59" spans="1:8" ht="12" customHeight="1">
      <c r="A59" s="191"/>
    </row>
    <row r="60" spans="1:8">
      <c r="A60" s="191"/>
    </row>
    <row r="61" spans="1:8">
      <c r="A61" s="191"/>
      <c r="B61" s="413"/>
    </row>
  </sheetData>
  <mergeCells count="8">
    <mergeCell ref="A25:H25"/>
    <mergeCell ref="A26:H26"/>
    <mergeCell ref="A2:H2"/>
    <mergeCell ref="A3:H3"/>
    <mergeCell ref="A4:H4"/>
    <mergeCell ref="A5:H5"/>
    <mergeCell ref="A23:H23"/>
    <mergeCell ref="A24:H24"/>
  </mergeCells>
  <hyperlinks>
    <hyperlink ref="A1" location="Содержание!A1" display="Мазмуну" xr:uid="{9B258F35-7D81-44F4-A716-347F36791612}"/>
  </hyperlinks>
  <pageMargins left="0.78740157480314965" right="0.78740157480314965" top="0.78740157480314965" bottom="0.78740157480314965" header="0.51181102362204722" footer="0.51181102362204722"/>
  <pageSetup paperSize="9" scale="85" firstPageNumber="80" orientation="portrait" useFirstPageNumber="1"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D45C4-2C87-4913-9BC5-6E0C82D6D2D3}">
  <dimension ref="A1:H74"/>
  <sheetViews>
    <sheetView zoomScale="90" zoomScaleNormal="90" zoomScaleSheetLayoutView="90" workbookViewId="0">
      <selection activeCell="D71" sqref="D71"/>
    </sheetView>
  </sheetViews>
  <sheetFormatPr defaultColWidth="10.28515625" defaultRowHeight="12" customHeight="1"/>
  <cols>
    <col min="1" max="1" width="24.7109375" style="474" customWidth="1"/>
    <col min="2" max="5" width="10.140625" style="482" customWidth="1"/>
    <col min="6" max="6" width="10" style="474" customWidth="1"/>
    <col min="7" max="7" width="1.42578125" style="474" customWidth="1"/>
    <col min="8" max="8" width="27.42578125" style="474" customWidth="1"/>
    <col min="9" max="16384" width="10.28515625" style="474"/>
  </cols>
  <sheetData>
    <row r="1" spans="1:8" s="571" customFormat="1" ht="12.75">
      <c r="A1" s="296" t="s">
        <v>1161</v>
      </c>
      <c r="B1" s="570"/>
      <c r="C1" s="570"/>
      <c r="D1" s="570"/>
      <c r="E1" s="570"/>
    </row>
    <row r="2" spans="1:8" s="465" customFormat="1" ht="15" customHeight="1">
      <c r="A2" s="1178" t="s">
        <v>1804</v>
      </c>
      <c r="B2" s="1178"/>
      <c r="C2" s="1178"/>
      <c r="D2" s="1178"/>
      <c r="E2" s="1178"/>
      <c r="F2" s="1178"/>
      <c r="G2" s="1178"/>
      <c r="H2" s="1178"/>
    </row>
    <row r="3" spans="1:8" s="465" customFormat="1" ht="15" customHeight="1">
      <c r="A3" s="1171" t="s">
        <v>897</v>
      </c>
      <c r="B3" s="1171"/>
      <c r="C3" s="1171"/>
      <c r="D3" s="1171"/>
      <c r="E3" s="1171"/>
      <c r="F3" s="1171"/>
      <c r="G3" s="1171"/>
      <c r="H3" s="1171"/>
    </row>
    <row r="4" spans="1:8" s="465" customFormat="1" ht="15" customHeight="1">
      <c r="A4" s="1137" t="s">
        <v>1805</v>
      </c>
      <c r="B4" s="1137"/>
      <c r="C4" s="1137"/>
      <c r="D4" s="1137"/>
      <c r="E4" s="1137"/>
      <c r="F4" s="1137"/>
      <c r="G4" s="1137"/>
      <c r="H4" s="1137"/>
    </row>
    <row r="5" spans="1:8" s="465" customFormat="1" ht="15" customHeight="1">
      <c r="A5" s="1171" t="s">
        <v>731</v>
      </c>
      <c r="B5" s="1171"/>
      <c r="C5" s="1171"/>
      <c r="D5" s="1171"/>
      <c r="E5" s="1171"/>
      <c r="F5" s="1171"/>
      <c r="G5" s="1171"/>
      <c r="H5" s="1171"/>
    </row>
    <row r="6" spans="1:8" s="466" customFormat="1" ht="3.75" customHeight="1">
      <c r="A6" s="371"/>
      <c r="B6" s="467"/>
      <c r="C6" s="467"/>
      <c r="D6" s="467"/>
      <c r="E6" s="467"/>
      <c r="F6" s="467"/>
      <c r="G6" s="467"/>
      <c r="H6" s="467"/>
    </row>
    <row r="7" spans="1:8" s="469" customFormat="1" ht="15" customHeight="1">
      <c r="A7" s="470"/>
      <c r="B7" s="471">
        <v>2020</v>
      </c>
      <c r="C7" s="471">
        <v>2021</v>
      </c>
      <c r="D7" s="471">
        <v>2022</v>
      </c>
      <c r="E7" s="471">
        <v>2023</v>
      </c>
      <c r="F7" s="471">
        <v>2024</v>
      </c>
      <c r="G7" s="471"/>
      <c r="H7" s="470"/>
    </row>
    <row r="8" spans="1:8" s="473" customFormat="1" ht="8.25" customHeight="1">
      <c r="A8" s="419"/>
      <c r="B8" s="419"/>
      <c r="C8" s="419"/>
      <c r="D8" s="419"/>
      <c r="E8" s="419"/>
      <c r="F8" s="419"/>
      <c r="G8" s="419"/>
      <c r="H8" s="419"/>
    </row>
    <row r="9" spans="1:8" s="473" customFormat="1" ht="12.75">
      <c r="A9" s="475" t="s">
        <v>531</v>
      </c>
      <c r="B9" s="476">
        <v>43234.974999999999</v>
      </c>
      <c r="C9" s="476">
        <v>64090.572999999997</v>
      </c>
      <c r="D9" s="476">
        <v>60800.135000000002</v>
      </c>
      <c r="E9" s="476">
        <v>80446.342999999993</v>
      </c>
      <c r="F9" s="476">
        <v>123615.60400000001</v>
      </c>
      <c r="G9" s="476"/>
      <c r="H9" s="475" t="s">
        <v>141</v>
      </c>
    </row>
    <row r="10" spans="1:8" s="473" customFormat="1" ht="12.75">
      <c r="A10" s="419" t="s">
        <v>1713</v>
      </c>
      <c r="B10" s="419"/>
      <c r="C10" s="419"/>
      <c r="D10" s="419"/>
      <c r="E10" s="419"/>
      <c r="F10" s="419"/>
      <c r="G10" s="419"/>
      <c r="H10" s="419" t="s">
        <v>185</v>
      </c>
    </row>
    <row r="11" spans="1:8" s="473" customFormat="1" ht="14.25" customHeight="1">
      <c r="A11" s="348" t="s">
        <v>930</v>
      </c>
      <c r="B11" s="478">
        <v>17553.447</v>
      </c>
      <c r="C11" s="478">
        <v>30075</v>
      </c>
      <c r="D11" s="478">
        <v>35766.595999999998</v>
      </c>
      <c r="E11" s="478">
        <v>52449.375</v>
      </c>
      <c r="F11" s="478">
        <v>68828.267000000007</v>
      </c>
      <c r="G11" s="478"/>
      <c r="H11" s="349" t="s">
        <v>269</v>
      </c>
    </row>
    <row r="12" spans="1:8" s="473" customFormat="1" ht="38.25">
      <c r="A12" s="419" t="s">
        <v>1806</v>
      </c>
      <c r="B12" s="478">
        <v>9149.0789999999997</v>
      </c>
      <c r="C12" s="478">
        <v>8597</v>
      </c>
      <c r="D12" s="478">
        <v>18403.134999999998</v>
      </c>
      <c r="E12" s="478">
        <v>10249.683999999999</v>
      </c>
      <c r="F12" s="478">
        <v>18008.972000000002</v>
      </c>
      <c r="G12" s="478"/>
      <c r="H12" s="419" t="s">
        <v>1807</v>
      </c>
    </row>
    <row r="13" spans="1:8" s="473" customFormat="1" ht="25.5">
      <c r="A13" s="348" t="s">
        <v>461</v>
      </c>
      <c r="B13" s="478">
        <v>11681.7</v>
      </c>
      <c r="C13" s="478">
        <v>16478.400000000001</v>
      </c>
      <c r="D13" s="478">
        <v>854.4</v>
      </c>
      <c r="E13" s="478">
        <v>275.536</v>
      </c>
      <c r="F13" s="478">
        <v>0.39300000000000002</v>
      </c>
      <c r="G13" s="478"/>
      <c r="H13" s="349" t="s">
        <v>266</v>
      </c>
    </row>
    <row r="14" spans="1:8" s="473" customFormat="1" ht="51">
      <c r="A14" s="348" t="s">
        <v>1702</v>
      </c>
      <c r="B14" s="478">
        <v>1381.9469999999999</v>
      </c>
      <c r="C14" s="478">
        <v>3219.2</v>
      </c>
      <c r="D14" s="478">
        <v>1206.6610000000001</v>
      </c>
      <c r="E14" s="478">
        <v>847.72500000000002</v>
      </c>
      <c r="F14" s="478">
        <v>896.00800000000004</v>
      </c>
      <c r="G14" s="478"/>
      <c r="H14" s="349" t="s">
        <v>1808</v>
      </c>
    </row>
    <row r="15" spans="1:8" s="473" customFormat="1" ht="38.25">
      <c r="A15" s="419" t="s">
        <v>1717</v>
      </c>
      <c r="B15" s="478">
        <v>300.2</v>
      </c>
      <c r="C15" s="478">
        <v>0</v>
      </c>
      <c r="D15" s="478">
        <v>24.2</v>
      </c>
      <c r="E15" s="478">
        <v>481.67</v>
      </c>
      <c r="F15" s="478">
        <v>1519.4749999999999</v>
      </c>
      <c r="G15" s="478"/>
      <c r="H15" s="68" t="s">
        <v>1592</v>
      </c>
    </row>
    <row r="16" spans="1:8" s="473" customFormat="1" ht="12.75">
      <c r="A16" s="348" t="s">
        <v>927</v>
      </c>
      <c r="B16" s="478">
        <v>125</v>
      </c>
      <c r="C16" s="478">
        <v>0</v>
      </c>
      <c r="D16" s="478">
        <v>200</v>
      </c>
      <c r="E16" s="478">
        <v>176.98699999999999</v>
      </c>
      <c r="F16" s="478">
        <v>157.5</v>
      </c>
      <c r="G16" s="478"/>
      <c r="H16" s="349" t="s">
        <v>236</v>
      </c>
    </row>
    <row r="17" spans="1:8" s="473" customFormat="1" ht="51">
      <c r="A17" s="348" t="s">
        <v>1809</v>
      </c>
      <c r="B17" s="478">
        <v>163.80000000000001</v>
      </c>
      <c r="C17" s="478">
        <v>870.5</v>
      </c>
      <c r="D17" s="478">
        <v>278</v>
      </c>
      <c r="E17" s="478">
        <v>228.66399999999999</v>
      </c>
      <c r="F17" s="478">
        <v>3116.95</v>
      </c>
      <c r="G17" s="478"/>
      <c r="H17" s="349" t="s">
        <v>1810</v>
      </c>
    </row>
    <row r="18" spans="1:8" s="473" customFormat="1" ht="51">
      <c r="A18" s="348" t="s">
        <v>1811</v>
      </c>
      <c r="B18" s="478">
        <v>278.2</v>
      </c>
      <c r="C18" s="478">
        <v>2.8</v>
      </c>
      <c r="D18" s="478">
        <v>103.8</v>
      </c>
      <c r="E18" s="478">
        <v>438.09300000000002</v>
      </c>
      <c r="F18" s="478">
        <v>399.589</v>
      </c>
      <c r="G18" s="478"/>
      <c r="H18" s="349" t="s">
        <v>1708</v>
      </c>
    </row>
    <row r="19" spans="1:8" s="473" customFormat="1" ht="51">
      <c r="A19" s="348" t="s">
        <v>1551</v>
      </c>
      <c r="B19" s="478">
        <v>72.8</v>
      </c>
      <c r="C19" s="478">
        <v>190.9</v>
      </c>
      <c r="D19" s="478">
        <v>76.900000000000006</v>
      </c>
      <c r="E19" s="478">
        <v>61.116</v>
      </c>
      <c r="F19" s="478">
        <v>81.599999999999994</v>
      </c>
      <c r="G19" s="478"/>
      <c r="H19" s="349" t="s">
        <v>1753</v>
      </c>
    </row>
    <row r="20" spans="1:8" s="473" customFormat="1" ht="66.75" customHeight="1">
      <c r="A20" s="419" t="s">
        <v>1714</v>
      </c>
      <c r="B20" s="478">
        <v>43.1</v>
      </c>
      <c r="C20" s="478">
        <v>0</v>
      </c>
      <c r="D20" s="478">
        <v>3.8</v>
      </c>
      <c r="E20" s="478">
        <v>589.96500000000003</v>
      </c>
      <c r="F20" s="478">
        <v>2243.9690000000001</v>
      </c>
      <c r="G20" s="478"/>
      <c r="H20" s="419" t="s">
        <v>1756</v>
      </c>
    </row>
    <row r="21" spans="1:8" s="473" customFormat="1" ht="25.5">
      <c r="A21" s="348" t="s">
        <v>428</v>
      </c>
      <c r="B21" s="478">
        <v>0</v>
      </c>
      <c r="C21" s="478">
        <v>0</v>
      </c>
      <c r="D21" s="478">
        <v>4.3</v>
      </c>
      <c r="E21" s="478">
        <v>0.2</v>
      </c>
      <c r="F21" s="478">
        <v>45.209000000000003</v>
      </c>
      <c r="G21" s="478"/>
      <c r="H21" s="349" t="s">
        <v>331</v>
      </c>
    </row>
    <row r="22" spans="1:8" s="473" customFormat="1" ht="16.5" customHeight="1">
      <c r="A22" s="348" t="s">
        <v>423</v>
      </c>
      <c r="B22" s="478">
        <v>34</v>
      </c>
      <c r="C22" s="478">
        <v>0</v>
      </c>
      <c r="D22" s="478">
        <v>0</v>
      </c>
      <c r="E22" s="478">
        <v>9309.66</v>
      </c>
      <c r="F22" s="478">
        <v>4963.0020000000004</v>
      </c>
      <c r="G22" s="478"/>
      <c r="H22" s="349" t="s">
        <v>298</v>
      </c>
    </row>
    <row r="23" spans="1:8" ht="25.5">
      <c r="A23" s="348" t="s">
        <v>1812</v>
      </c>
      <c r="B23" s="478">
        <v>121</v>
      </c>
      <c r="C23" s="478">
        <v>29.9</v>
      </c>
      <c r="D23" s="478">
        <v>0</v>
      </c>
      <c r="E23" s="478">
        <v>160.291</v>
      </c>
      <c r="F23" s="478">
        <v>27.210999999999999</v>
      </c>
      <c r="G23" s="478"/>
      <c r="H23" s="349" t="s">
        <v>1813</v>
      </c>
    </row>
    <row r="24" spans="1:8" ht="25.5">
      <c r="A24" s="348" t="s">
        <v>427</v>
      </c>
      <c r="B24" s="412">
        <v>0</v>
      </c>
      <c r="C24" s="412">
        <v>0</v>
      </c>
      <c r="D24" s="412">
        <v>0</v>
      </c>
      <c r="E24" s="412">
        <v>0</v>
      </c>
      <c r="F24" s="412">
        <v>10121.280000000001</v>
      </c>
      <c r="G24" s="412"/>
      <c r="H24" s="349" t="s">
        <v>339</v>
      </c>
    </row>
    <row r="25" spans="1:8" ht="15" customHeight="1">
      <c r="A25" s="348" t="s">
        <v>1814</v>
      </c>
      <c r="B25" s="412">
        <v>151.6</v>
      </c>
      <c r="C25" s="412">
        <v>3142.4</v>
      </c>
      <c r="D25" s="412">
        <v>1174.1199999999999</v>
      </c>
      <c r="E25" s="412">
        <v>1094.722</v>
      </c>
      <c r="F25" s="412">
        <v>4402.2560000000003</v>
      </c>
      <c r="G25" s="412"/>
      <c r="H25" s="349" t="s">
        <v>1815</v>
      </c>
    </row>
    <row r="26" spans="1:8" ht="25.5">
      <c r="A26" s="348" t="s">
        <v>979</v>
      </c>
      <c r="B26" s="412">
        <v>1060.8</v>
      </c>
      <c r="C26" s="412">
        <v>78.8</v>
      </c>
      <c r="D26" s="412">
        <v>95.5</v>
      </c>
      <c r="E26" s="412">
        <v>330.75200000000001</v>
      </c>
      <c r="F26" s="412">
        <v>2572.8339999999998</v>
      </c>
      <c r="G26" s="412"/>
      <c r="H26" s="349" t="s">
        <v>245</v>
      </c>
    </row>
    <row r="27" spans="1:8" ht="30.75" customHeight="1">
      <c r="A27" s="527" t="s">
        <v>1744</v>
      </c>
      <c r="B27" s="412">
        <v>164.3</v>
      </c>
      <c r="C27" s="412">
        <v>195.8</v>
      </c>
      <c r="D27" s="412">
        <v>115.9</v>
      </c>
      <c r="E27" s="412">
        <v>1158.617</v>
      </c>
      <c r="F27" s="412">
        <v>1168.8530000000001</v>
      </c>
      <c r="G27" s="412"/>
      <c r="H27" s="349" t="s">
        <v>1554</v>
      </c>
    </row>
    <row r="28" spans="1:8" ht="25.5">
      <c r="A28" s="493" t="s">
        <v>1816</v>
      </c>
      <c r="B28" s="412">
        <v>2.6</v>
      </c>
      <c r="C28" s="412">
        <v>241.7</v>
      </c>
      <c r="D28" s="412">
        <v>509.8</v>
      </c>
      <c r="E28" s="412">
        <v>406.322</v>
      </c>
      <c r="F28" s="412">
        <v>759.07100000000003</v>
      </c>
      <c r="G28" s="412"/>
      <c r="H28" s="349" t="s">
        <v>1817</v>
      </c>
    </row>
    <row r="29" spans="1:8" ht="12.75">
      <c r="A29" s="479"/>
      <c r="B29" s="480"/>
      <c r="C29" s="480"/>
      <c r="D29" s="480"/>
      <c r="E29" s="480"/>
      <c r="F29" s="496"/>
      <c r="G29" s="496"/>
      <c r="H29" s="479"/>
    </row>
    <row r="30" spans="1:8" ht="12.75">
      <c r="A30" s="419"/>
      <c r="H30" s="473"/>
    </row>
    <row r="31" spans="1:8" ht="12.75">
      <c r="A31" s="419"/>
      <c r="H31" s="473"/>
    </row>
    <row r="32" spans="1:8" ht="12.75">
      <c r="A32" s="419"/>
      <c r="D32" s="525"/>
      <c r="H32" s="473"/>
    </row>
    <row r="33" spans="1:8" ht="12.75">
      <c r="A33" s="419"/>
      <c r="D33" s="525"/>
      <c r="H33" s="473"/>
    </row>
    <row r="34" spans="1:8" ht="12.75">
      <c r="A34" s="419"/>
      <c r="B34" s="525"/>
      <c r="H34" s="473"/>
    </row>
    <row r="35" spans="1:8" ht="15" customHeight="1">
      <c r="A35" s="1178" t="s">
        <v>1818</v>
      </c>
      <c r="B35" s="1178"/>
      <c r="C35" s="1178"/>
      <c r="D35" s="1178"/>
      <c r="E35" s="1178"/>
      <c r="F35" s="1178"/>
      <c r="G35" s="1178"/>
      <c r="H35" s="1178"/>
    </row>
    <row r="36" spans="1:8" ht="12" customHeight="1">
      <c r="A36" s="1172" t="s">
        <v>897</v>
      </c>
      <c r="B36" s="1172"/>
      <c r="C36" s="1172"/>
      <c r="D36" s="1172"/>
      <c r="E36" s="1172"/>
      <c r="F36" s="1172"/>
      <c r="G36" s="1172"/>
      <c r="H36" s="1172"/>
    </row>
    <row r="37" spans="1:8" ht="12.75" customHeight="1">
      <c r="A37" s="1178" t="s">
        <v>1819</v>
      </c>
      <c r="B37" s="1178"/>
      <c r="C37" s="1178"/>
      <c r="D37" s="1178"/>
      <c r="E37" s="1178"/>
      <c r="F37" s="1178"/>
      <c r="G37" s="1178"/>
      <c r="H37" s="1178"/>
    </row>
    <row r="38" spans="1:8" s="465" customFormat="1" ht="11.25" customHeight="1">
      <c r="A38" s="1172" t="s">
        <v>731</v>
      </c>
      <c r="B38" s="1172"/>
      <c r="C38" s="1172"/>
      <c r="D38" s="1172"/>
      <c r="E38" s="1172"/>
      <c r="F38" s="1172"/>
      <c r="G38" s="1172"/>
      <c r="H38" s="1172"/>
    </row>
    <row r="39" spans="1:8" s="465" customFormat="1" ht="6" customHeight="1">
      <c r="A39" s="437"/>
      <c r="B39" s="438"/>
      <c r="C39" s="438"/>
      <c r="D39" s="438"/>
      <c r="E39" s="438"/>
      <c r="F39" s="438"/>
      <c r="G39" s="438"/>
      <c r="H39" s="438"/>
    </row>
    <row r="40" spans="1:8" s="465" customFormat="1" ht="12.75" customHeight="1">
      <c r="A40" s="470"/>
      <c r="B40" s="471">
        <v>2020</v>
      </c>
      <c r="C40" s="471">
        <v>2021</v>
      </c>
      <c r="D40" s="471">
        <v>2022</v>
      </c>
      <c r="E40" s="471">
        <v>2023</v>
      </c>
      <c r="F40" s="471">
        <v>2024</v>
      </c>
      <c r="G40" s="471"/>
      <c r="H40" s="470"/>
    </row>
    <row r="41" spans="1:8" s="465" customFormat="1" ht="6" customHeight="1">
      <c r="A41" s="485"/>
      <c r="B41" s="486"/>
      <c r="C41" s="486"/>
      <c r="D41" s="486"/>
      <c r="E41" s="486"/>
      <c r="F41" s="507"/>
      <c r="G41" s="507"/>
      <c r="H41" s="485"/>
    </row>
    <row r="42" spans="1:8" s="469" customFormat="1" ht="12.75">
      <c r="A42" s="475" t="s">
        <v>531</v>
      </c>
      <c r="B42" s="476">
        <v>737927.29700000002</v>
      </c>
      <c r="C42" s="476">
        <v>1463823.0959999999</v>
      </c>
      <c r="D42" s="476">
        <v>4069468.372</v>
      </c>
      <c r="E42" s="476">
        <v>5353257.3360000001</v>
      </c>
      <c r="F42" s="476">
        <v>5452774.6189999999</v>
      </c>
      <c r="G42" s="476"/>
      <c r="H42" s="475" t="s">
        <v>141</v>
      </c>
    </row>
    <row r="43" spans="1:8" s="473" customFormat="1" ht="12.75">
      <c r="A43" s="419" t="s">
        <v>1713</v>
      </c>
      <c r="B43" s="419"/>
      <c r="C43" s="419"/>
      <c r="D43" s="419"/>
      <c r="E43" s="419"/>
      <c r="F43" s="419"/>
      <c r="G43" s="419"/>
      <c r="H43" s="419" t="s">
        <v>185</v>
      </c>
    </row>
    <row r="44" spans="1:8" s="473" customFormat="1" ht="25.5">
      <c r="A44" s="348" t="s">
        <v>682</v>
      </c>
      <c r="B44" s="478">
        <v>49110.165000000001</v>
      </c>
      <c r="C44" s="478">
        <v>129981</v>
      </c>
      <c r="D44" s="478">
        <v>498146.10399999999</v>
      </c>
      <c r="E44" s="478">
        <v>247748.86</v>
      </c>
      <c r="F44" s="478">
        <v>99378.096999999994</v>
      </c>
      <c r="G44" s="478"/>
      <c r="H44" s="349" t="s">
        <v>316</v>
      </c>
    </row>
    <row r="45" spans="1:8" s="473" customFormat="1" ht="38.25">
      <c r="A45" s="419" t="s">
        <v>1785</v>
      </c>
      <c r="B45" s="478">
        <v>101692.389</v>
      </c>
      <c r="C45" s="478">
        <v>212160.5</v>
      </c>
      <c r="D45" s="478">
        <v>740557.2</v>
      </c>
      <c r="E45" s="478">
        <v>2050406.727</v>
      </c>
      <c r="F45" s="478">
        <v>2586589.8590000002</v>
      </c>
      <c r="G45" s="478"/>
      <c r="H45" s="68" t="s">
        <v>1592</v>
      </c>
    </row>
    <row r="46" spans="1:8" s="473" customFormat="1" ht="48.75" customHeight="1">
      <c r="A46" s="493" t="s">
        <v>1724</v>
      </c>
      <c r="B46" s="478">
        <v>154773.38699999999</v>
      </c>
      <c r="C46" s="478">
        <v>175609.2</v>
      </c>
      <c r="D46" s="478">
        <v>335755.70699999999</v>
      </c>
      <c r="E46" s="478">
        <v>363137.79</v>
      </c>
      <c r="F46" s="478">
        <v>311342.21600000001</v>
      </c>
      <c r="G46" s="478"/>
      <c r="H46" s="349" t="s">
        <v>1725</v>
      </c>
    </row>
    <row r="47" spans="1:8" s="473" customFormat="1" ht="12.75">
      <c r="A47" s="348" t="s">
        <v>419</v>
      </c>
      <c r="B47" s="478">
        <v>31281.805</v>
      </c>
      <c r="C47" s="412">
        <v>29063.3</v>
      </c>
      <c r="D47" s="478">
        <v>28534.321</v>
      </c>
      <c r="E47" s="478">
        <v>5335.3670000000002</v>
      </c>
      <c r="F47" s="478">
        <v>128343.66899999999</v>
      </c>
      <c r="G47" s="478"/>
      <c r="H47" s="349" t="s">
        <v>304</v>
      </c>
    </row>
    <row r="48" spans="1:8" s="473" customFormat="1" ht="37.5" customHeight="1">
      <c r="A48" s="360" t="s">
        <v>1572</v>
      </c>
      <c r="B48" s="478">
        <v>24026.34</v>
      </c>
      <c r="C48" s="478">
        <v>173974</v>
      </c>
      <c r="D48" s="478">
        <v>151459.454</v>
      </c>
      <c r="E48" s="478">
        <v>24487.536</v>
      </c>
      <c r="F48" s="478">
        <v>35946.578000000001</v>
      </c>
      <c r="G48" s="478"/>
      <c r="H48" s="360" t="s">
        <v>1752</v>
      </c>
    </row>
    <row r="49" spans="1:8" s="473" customFormat="1" ht="24" customHeight="1">
      <c r="A49" s="348" t="s">
        <v>935</v>
      </c>
      <c r="B49" s="412">
        <v>19505</v>
      </c>
      <c r="C49" s="478">
        <v>72413.100000000006</v>
      </c>
      <c r="D49" s="478">
        <v>80338.827999999994</v>
      </c>
      <c r="E49" s="478">
        <v>15185.519</v>
      </c>
      <c r="F49" s="478">
        <v>55155.95</v>
      </c>
      <c r="G49" s="478"/>
      <c r="H49" s="349" t="s">
        <v>313</v>
      </c>
    </row>
    <row r="50" spans="1:8" s="473" customFormat="1" ht="25.5">
      <c r="A50" s="348" t="s">
        <v>431</v>
      </c>
      <c r="B50" s="478">
        <v>16689.007000000001</v>
      </c>
      <c r="C50" s="478">
        <v>38483.1</v>
      </c>
      <c r="D50" s="478">
        <v>439836.19500000001</v>
      </c>
      <c r="E50" s="478">
        <v>186846.114</v>
      </c>
      <c r="F50" s="478">
        <v>786.11199999999997</v>
      </c>
      <c r="G50" s="478"/>
      <c r="H50" s="349" t="s">
        <v>347</v>
      </c>
    </row>
    <row r="51" spans="1:8" s="473" customFormat="1" ht="12.75">
      <c r="A51" s="348" t="s">
        <v>418</v>
      </c>
      <c r="B51" s="412">
        <v>47168.661</v>
      </c>
      <c r="C51" s="412">
        <v>75399.399999999994</v>
      </c>
      <c r="D51" s="478">
        <v>273124.55300000001</v>
      </c>
      <c r="E51" s="478">
        <v>114560.55499999999</v>
      </c>
      <c r="F51" s="478">
        <v>118760.107</v>
      </c>
      <c r="G51" s="478"/>
      <c r="H51" s="349" t="s">
        <v>302</v>
      </c>
    </row>
    <row r="52" spans="1:8" s="473" customFormat="1" ht="22.5" customHeight="1">
      <c r="A52" s="348" t="s">
        <v>1614</v>
      </c>
      <c r="B52" s="478">
        <v>39853.112999999998</v>
      </c>
      <c r="C52" s="478">
        <v>46983.1</v>
      </c>
      <c r="D52" s="478">
        <v>125836.662</v>
      </c>
      <c r="E52" s="478">
        <v>84309.714000000007</v>
      </c>
      <c r="F52" s="478">
        <v>93736.87</v>
      </c>
      <c r="G52" s="478"/>
      <c r="H52" s="349" t="s">
        <v>1565</v>
      </c>
    </row>
    <row r="53" spans="1:8" s="499" customFormat="1" ht="48" customHeight="1">
      <c r="A53" s="348" t="s">
        <v>1820</v>
      </c>
      <c r="B53" s="478">
        <v>5254.4780000000001</v>
      </c>
      <c r="C53" s="478">
        <v>12274.1</v>
      </c>
      <c r="D53" s="478">
        <v>18187.22</v>
      </c>
      <c r="E53" s="478">
        <v>4552.6279999999997</v>
      </c>
      <c r="F53" s="478">
        <v>10798.713</v>
      </c>
      <c r="G53" s="478"/>
      <c r="H53" s="349" t="s">
        <v>1799</v>
      </c>
    </row>
    <row r="54" spans="1:8" s="499" customFormat="1" ht="61.5" customHeight="1">
      <c r="A54" s="419" t="s">
        <v>1714</v>
      </c>
      <c r="B54" s="412">
        <v>21160.799999999999</v>
      </c>
      <c r="C54" s="412">
        <v>52587.6</v>
      </c>
      <c r="D54" s="478">
        <v>131621.598</v>
      </c>
      <c r="E54" s="478">
        <v>1436761.797</v>
      </c>
      <c r="F54" s="478">
        <v>1244871.7220000001</v>
      </c>
      <c r="G54" s="478"/>
      <c r="H54" s="419" t="s">
        <v>1756</v>
      </c>
    </row>
    <row r="55" spans="1:8" s="499" customFormat="1" ht="37.5" customHeight="1">
      <c r="A55" s="348" t="s">
        <v>1821</v>
      </c>
      <c r="B55" s="412">
        <v>13009.797</v>
      </c>
      <c r="C55" s="412">
        <v>151421.4</v>
      </c>
      <c r="D55" s="478">
        <v>563134.31099999999</v>
      </c>
      <c r="E55" s="478">
        <v>305325.49200000003</v>
      </c>
      <c r="F55" s="478">
        <v>29699.738000000001</v>
      </c>
      <c r="G55" s="478"/>
      <c r="H55" s="349" t="s">
        <v>1822</v>
      </c>
    </row>
    <row r="56" spans="1:8" s="499" customFormat="1" ht="25.5">
      <c r="A56" s="191" t="s">
        <v>408</v>
      </c>
      <c r="B56" s="412">
        <v>3825.9</v>
      </c>
      <c r="C56" s="412">
        <v>3837.6</v>
      </c>
      <c r="D56" s="412">
        <v>10912.831</v>
      </c>
      <c r="E56" s="412">
        <v>10783.867</v>
      </c>
      <c r="F56" s="412">
        <v>10998.478999999999</v>
      </c>
      <c r="G56" s="412"/>
      <c r="H56" s="349" t="s">
        <v>273</v>
      </c>
    </row>
    <row r="57" spans="1:8" s="469" customFormat="1" ht="25.5">
      <c r="A57" s="348" t="s">
        <v>448</v>
      </c>
      <c r="B57" s="412">
        <v>22116.077000000001</v>
      </c>
      <c r="C57" s="412">
        <v>25360</v>
      </c>
      <c r="D57" s="478">
        <v>41055.968000000001</v>
      </c>
      <c r="E57" s="478">
        <v>39568.673000000003</v>
      </c>
      <c r="F57" s="478">
        <v>47391.394</v>
      </c>
      <c r="G57" s="478"/>
      <c r="H57" s="349" t="s">
        <v>286</v>
      </c>
    </row>
    <row r="58" spans="1:8" s="469" customFormat="1" ht="25.5">
      <c r="A58" s="348" t="s">
        <v>428</v>
      </c>
      <c r="B58" s="412">
        <v>22214.091</v>
      </c>
      <c r="C58" s="412">
        <v>18490.5</v>
      </c>
      <c r="D58" s="478">
        <v>35903.798999999999</v>
      </c>
      <c r="E58" s="478">
        <v>36969.646999999997</v>
      </c>
      <c r="F58" s="478">
        <v>60336.237000000001</v>
      </c>
      <c r="G58" s="478"/>
      <c r="H58" s="349" t="s">
        <v>331</v>
      </c>
    </row>
    <row r="59" spans="1:8" s="469" customFormat="1" ht="25.5">
      <c r="A59" s="348" t="s">
        <v>1747</v>
      </c>
      <c r="B59" s="412">
        <v>12989.264999999999</v>
      </c>
      <c r="C59" s="412">
        <v>14020.1</v>
      </c>
      <c r="D59" s="478">
        <v>25158.057000000001</v>
      </c>
      <c r="E59" s="478">
        <v>26292.418000000001</v>
      </c>
      <c r="F59" s="478">
        <v>29241.940999999999</v>
      </c>
      <c r="G59" s="478"/>
      <c r="H59" s="360" t="s">
        <v>1069</v>
      </c>
    </row>
    <row r="60" spans="1:8" s="499" customFormat="1" ht="12.75">
      <c r="A60" s="348" t="s">
        <v>412</v>
      </c>
      <c r="B60" s="412">
        <v>12096.071</v>
      </c>
      <c r="C60" s="412">
        <v>17890.8</v>
      </c>
      <c r="D60" s="478">
        <v>13620.772999999999</v>
      </c>
      <c r="E60" s="478">
        <v>18699.857</v>
      </c>
      <c r="F60" s="478">
        <v>42204.646000000001</v>
      </c>
      <c r="G60" s="478"/>
      <c r="H60" s="349" t="s">
        <v>329</v>
      </c>
    </row>
    <row r="61" spans="1:8" s="499" customFormat="1" ht="63.75">
      <c r="A61" s="348" t="s">
        <v>1780</v>
      </c>
      <c r="B61" s="412">
        <v>16795.431</v>
      </c>
      <c r="C61" s="412">
        <v>13605.9</v>
      </c>
      <c r="D61" s="478">
        <v>25405.093000000001</v>
      </c>
      <c r="E61" s="478">
        <v>34384.148000000001</v>
      </c>
      <c r="F61" s="478">
        <v>39872.241000000002</v>
      </c>
      <c r="G61" s="478"/>
      <c r="H61" s="349" t="s">
        <v>1823</v>
      </c>
    </row>
    <row r="62" spans="1:8" s="499" customFormat="1" ht="25.5">
      <c r="A62" s="348" t="s">
        <v>979</v>
      </c>
      <c r="B62" s="412">
        <v>9966.366</v>
      </c>
      <c r="C62" s="412">
        <v>18353.099999999999</v>
      </c>
      <c r="D62" s="478">
        <v>27596.553</v>
      </c>
      <c r="E62" s="478">
        <v>70235.826000000001</v>
      </c>
      <c r="F62" s="478">
        <v>71147.422000000006</v>
      </c>
      <c r="G62" s="478"/>
      <c r="H62" s="349" t="s">
        <v>245</v>
      </c>
    </row>
    <row r="63" spans="1:8" s="499" customFormat="1" ht="38.25">
      <c r="A63" s="348" t="s">
        <v>1750</v>
      </c>
      <c r="B63" s="412">
        <v>482.5</v>
      </c>
      <c r="C63" s="412">
        <v>1910</v>
      </c>
      <c r="D63" s="478">
        <v>1655.248</v>
      </c>
      <c r="E63" s="478">
        <v>3597.1709999999998</v>
      </c>
      <c r="F63" s="478">
        <v>7495.1450000000004</v>
      </c>
      <c r="G63" s="478"/>
      <c r="H63" s="419" t="s">
        <v>1549</v>
      </c>
    </row>
    <row r="64" spans="1:8" ht="38.25" customHeight="1">
      <c r="A64" s="191" t="s">
        <v>1655</v>
      </c>
      <c r="B64" s="412">
        <v>4671.2</v>
      </c>
      <c r="C64" s="412">
        <v>14439.7</v>
      </c>
      <c r="D64" s="478">
        <v>99501.638999999996</v>
      </c>
      <c r="E64" s="478">
        <v>4485.21</v>
      </c>
      <c r="F64" s="478">
        <v>3074.5479999999998</v>
      </c>
      <c r="G64" s="478"/>
      <c r="H64" s="419" t="s">
        <v>1824</v>
      </c>
    </row>
    <row r="65" spans="1:8" ht="12.75">
      <c r="A65" s="191" t="s">
        <v>414</v>
      </c>
      <c r="B65" s="412">
        <v>10625.5</v>
      </c>
      <c r="C65" s="412">
        <v>18757</v>
      </c>
      <c r="D65" s="478">
        <v>118295.787</v>
      </c>
      <c r="E65" s="478">
        <v>22888.067999999999</v>
      </c>
      <c r="F65" s="478">
        <v>25794.796999999999</v>
      </c>
      <c r="G65" s="478"/>
      <c r="H65" s="419" t="s">
        <v>362</v>
      </c>
    </row>
    <row r="66" spans="1:8" ht="12.75">
      <c r="A66" s="528" t="s">
        <v>1825</v>
      </c>
      <c r="B66" s="412">
        <v>1797.9</v>
      </c>
      <c r="C66" s="412">
        <v>3699</v>
      </c>
      <c r="D66" s="478">
        <v>4058.3890000000001</v>
      </c>
      <c r="E66" s="478">
        <v>3680.1410000000001</v>
      </c>
      <c r="F66" s="478">
        <v>3584.915</v>
      </c>
      <c r="G66" s="478"/>
      <c r="H66" s="466" t="s">
        <v>262</v>
      </c>
    </row>
    <row r="67" spans="1:8" ht="38.25">
      <c r="A67" s="528" t="s">
        <v>1803</v>
      </c>
      <c r="B67" s="412">
        <v>4799.2</v>
      </c>
      <c r="C67" s="412">
        <v>8680.1</v>
      </c>
      <c r="D67" s="478">
        <v>16869.794999999998</v>
      </c>
      <c r="E67" s="478">
        <v>11915.44</v>
      </c>
      <c r="F67" s="478">
        <v>26351.814999999999</v>
      </c>
      <c r="G67" s="478"/>
      <c r="H67" s="349" t="s">
        <v>1729</v>
      </c>
    </row>
    <row r="68" spans="1:8" ht="25.5">
      <c r="A68" s="466" t="s">
        <v>1826</v>
      </c>
      <c r="B68" s="412">
        <v>7503.3739999999998</v>
      </c>
      <c r="C68" s="412">
        <v>3398.2</v>
      </c>
      <c r="D68" s="478">
        <v>2157.694</v>
      </c>
      <c r="E68" s="478">
        <v>1795.962</v>
      </c>
      <c r="F68" s="478">
        <v>3016.8009999999999</v>
      </c>
      <c r="G68" s="478"/>
      <c r="H68" s="349" t="s">
        <v>1827</v>
      </c>
    </row>
    <row r="69" spans="1:8" ht="9" customHeight="1">
      <c r="A69" s="479"/>
      <c r="B69" s="480"/>
      <c r="C69" s="480"/>
      <c r="D69" s="480"/>
      <c r="E69" s="480"/>
      <c r="F69" s="496"/>
      <c r="G69" s="496"/>
      <c r="H69" s="479" t="s">
        <v>517</v>
      </c>
    </row>
    <row r="70" spans="1:8" ht="12.75">
      <c r="B70" s="474"/>
    </row>
    <row r="71" spans="1:8" ht="12.75">
      <c r="D71" s="525"/>
    </row>
    <row r="72" spans="1:8" ht="12.75"/>
    <row r="73" spans="1:8" ht="12.75"/>
    <row r="74" spans="1:8" ht="12.75"/>
  </sheetData>
  <mergeCells count="8">
    <mergeCell ref="A37:H37"/>
    <mergeCell ref="A38:H38"/>
    <mergeCell ref="A2:H2"/>
    <mergeCell ref="A3:H3"/>
    <mergeCell ref="A4:H4"/>
    <mergeCell ref="A5:H5"/>
    <mergeCell ref="A35:H35"/>
    <mergeCell ref="A36:H36"/>
  </mergeCells>
  <hyperlinks>
    <hyperlink ref="A1" location="Содержание!A1" display="Мазмуну" xr:uid="{0F45D44D-0D44-4418-AB59-8954699316ED}"/>
  </hyperlinks>
  <pageMargins left="0.78740157480314965" right="0.78740157480314965" top="0.59055118110236227" bottom="0.59055118110236227" header="0.51181102362204722" footer="0.51181102362204722"/>
  <pageSetup paperSize="9" scale="80" firstPageNumber="80" orientation="portrait" useFirstPageNumber="1"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C1038-CB3C-4091-B95C-9A386F0D79F4}">
  <dimension ref="A1:K92"/>
  <sheetViews>
    <sheetView zoomScale="90" zoomScaleNormal="90" zoomScaleSheetLayoutView="90" workbookViewId="0">
      <selection activeCell="A3" sqref="A3:H3"/>
    </sheetView>
  </sheetViews>
  <sheetFormatPr defaultColWidth="10.28515625" defaultRowHeight="12" customHeight="1"/>
  <cols>
    <col min="1" max="1" width="28.7109375" style="413" customWidth="1"/>
    <col min="2" max="3" width="8.140625" style="532" customWidth="1"/>
    <col min="4" max="4" width="9.42578125" style="532" customWidth="1"/>
    <col min="5" max="5" width="8.5703125" style="532" customWidth="1"/>
    <col min="6" max="6" width="8.5703125" style="413" customWidth="1"/>
    <col min="7" max="7" width="1.28515625" style="413" customWidth="1"/>
    <col min="8" max="8" width="28.28515625" style="413" customWidth="1"/>
    <col min="9" max="16384" width="10.28515625" style="413"/>
  </cols>
  <sheetData>
    <row r="1" spans="1:11" s="571" customFormat="1" ht="12.75">
      <c r="A1" s="296" t="s">
        <v>1161</v>
      </c>
      <c r="B1" s="570"/>
      <c r="C1" s="570"/>
      <c r="D1" s="570"/>
      <c r="E1" s="570"/>
    </row>
    <row r="3" spans="1:11" s="465" customFormat="1" ht="15" customHeight="1">
      <c r="A3" s="1178" t="s">
        <v>1828</v>
      </c>
      <c r="B3" s="1178"/>
      <c r="C3" s="1178"/>
      <c r="D3" s="1178"/>
      <c r="E3" s="1178"/>
      <c r="F3" s="1178"/>
      <c r="G3" s="1178"/>
      <c r="H3" s="1178"/>
    </row>
    <row r="4" spans="1:11" s="465" customFormat="1" ht="15" customHeight="1">
      <c r="A4" s="1171" t="s">
        <v>897</v>
      </c>
      <c r="B4" s="1171"/>
      <c r="C4" s="1171"/>
      <c r="D4" s="1171"/>
      <c r="E4" s="1171"/>
      <c r="F4" s="1171"/>
      <c r="G4" s="1171"/>
      <c r="H4" s="1171"/>
    </row>
    <row r="5" spans="1:11" s="465" customFormat="1" ht="15" customHeight="1">
      <c r="A5" s="1137" t="s">
        <v>1829</v>
      </c>
      <c r="B5" s="1137"/>
      <c r="C5" s="1137"/>
      <c r="D5" s="1137"/>
      <c r="E5" s="1137"/>
      <c r="F5" s="1137"/>
      <c r="G5" s="1137"/>
      <c r="H5" s="1137"/>
      <c r="I5" s="529"/>
    </row>
    <row r="6" spans="1:11" s="465" customFormat="1" ht="15" customHeight="1">
      <c r="A6" s="1171" t="s">
        <v>731</v>
      </c>
      <c r="B6" s="1171"/>
      <c r="C6" s="1171"/>
      <c r="D6" s="1171"/>
      <c r="E6" s="1171"/>
      <c r="F6" s="1171"/>
      <c r="G6" s="1171"/>
      <c r="H6" s="1171"/>
    </row>
    <row r="7" spans="1:11" s="466" customFormat="1" ht="15" customHeight="1">
      <c r="A7" s="371"/>
      <c r="B7" s="467"/>
      <c r="C7" s="467"/>
      <c r="D7" s="467"/>
      <c r="E7" s="467"/>
      <c r="F7" s="467"/>
      <c r="G7" s="467"/>
      <c r="H7" s="467"/>
    </row>
    <row r="8" spans="1:11" s="469" customFormat="1" ht="18.75" customHeight="1">
      <c r="A8" s="470"/>
      <c r="B8" s="471">
        <v>2020</v>
      </c>
      <c r="C8" s="471">
        <v>2021</v>
      </c>
      <c r="D8" s="471">
        <v>2022</v>
      </c>
      <c r="E8" s="471">
        <v>2023</v>
      </c>
      <c r="F8" s="471">
        <v>2024</v>
      </c>
      <c r="G8" s="471"/>
      <c r="H8" s="470"/>
    </row>
    <row r="9" spans="1:11" s="474" customFormat="1" ht="4.5" customHeight="1">
      <c r="A9" s="419"/>
      <c r="H9" s="419"/>
    </row>
    <row r="10" spans="1:11" s="474" customFormat="1" ht="15" customHeight="1">
      <c r="A10" s="475" t="s">
        <v>531</v>
      </c>
      <c r="B10" s="379">
        <v>838.8</v>
      </c>
      <c r="C10" s="379">
        <v>587.85</v>
      </c>
      <c r="D10" s="379">
        <v>1059.434</v>
      </c>
      <c r="E10" s="379">
        <v>3389.058</v>
      </c>
      <c r="F10" s="379">
        <v>2572.0659999999998</v>
      </c>
      <c r="G10" s="379"/>
      <c r="H10" s="475" t="s">
        <v>141</v>
      </c>
      <c r="K10" s="411"/>
    </row>
    <row r="11" spans="1:11" s="474" customFormat="1" ht="15" customHeight="1">
      <c r="A11" s="419" t="s">
        <v>1713</v>
      </c>
      <c r="H11" s="419" t="s">
        <v>185</v>
      </c>
      <c r="K11" s="411"/>
    </row>
    <row r="12" spans="1:11" s="474" customFormat="1" ht="51" customHeight="1">
      <c r="A12" s="348" t="s">
        <v>1551</v>
      </c>
      <c r="B12" s="380">
        <v>40.299999999999997</v>
      </c>
      <c r="C12" s="380">
        <v>7.1</v>
      </c>
      <c r="D12" s="380">
        <v>7.4</v>
      </c>
      <c r="E12" s="380">
        <v>133.202</v>
      </c>
      <c r="F12" s="16">
        <v>11.778</v>
      </c>
      <c r="G12" s="16"/>
      <c r="H12" s="349" t="s">
        <v>1753</v>
      </c>
      <c r="I12" s="514"/>
    </row>
    <row r="13" spans="1:11" ht="26.25" customHeight="1">
      <c r="A13" s="348" t="s">
        <v>1750</v>
      </c>
      <c r="B13" s="478">
        <v>229.97200000000001</v>
      </c>
      <c r="C13" s="478">
        <v>195.7</v>
      </c>
      <c r="D13" s="478">
        <v>267.3</v>
      </c>
      <c r="E13" s="478">
        <v>81.852000000000004</v>
      </c>
      <c r="F13" s="16">
        <v>333.52499999999998</v>
      </c>
      <c r="G13" s="16"/>
      <c r="H13" s="419" t="s">
        <v>1549</v>
      </c>
      <c r="I13" s="514"/>
      <c r="J13" s="474"/>
      <c r="K13" s="474"/>
    </row>
    <row r="14" spans="1:11" ht="51" customHeight="1">
      <c r="A14" s="419" t="s">
        <v>1830</v>
      </c>
      <c r="B14" s="412">
        <v>519.29999999999995</v>
      </c>
      <c r="C14" s="412">
        <v>16</v>
      </c>
      <c r="D14" s="412">
        <v>523</v>
      </c>
      <c r="E14" s="412">
        <v>406.03500000000003</v>
      </c>
      <c r="F14" s="380">
        <v>1385.2249999999999</v>
      </c>
      <c r="G14" s="380"/>
      <c r="H14" s="419" t="s">
        <v>1629</v>
      </c>
      <c r="I14" s="514"/>
      <c r="J14" s="474"/>
      <c r="K14" s="474"/>
    </row>
    <row r="15" spans="1:11" ht="52.5" customHeight="1">
      <c r="A15" s="348" t="s">
        <v>1811</v>
      </c>
      <c r="B15" s="412">
        <v>27.6</v>
      </c>
      <c r="C15" s="412">
        <v>33.9</v>
      </c>
      <c r="D15" s="412">
        <v>155.30000000000001</v>
      </c>
      <c r="E15" s="412">
        <v>33.686999999999998</v>
      </c>
      <c r="F15" s="16">
        <v>25.175999999999998</v>
      </c>
      <c r="G15" s="16"/>
      <c r="H15" s="349" t="s">
        <v>1708</v>
      </c>
      <c r="I15" s="514"/>
      <c r="J15" s="474"/>
      <c r="K15" s="474"/>
    </row>
    <row r="16" spans="1:11" ht="27" customHeight="1">
      <c r="A16" s="348" t="s">
        <v>1831</v>
      </c>
      <c r="B16" s="412">
        <v>0.2</v>
      </c>
      <c r="C16" s="412">
        <v>116</v>
      </c>
      <c r="D16" s="412">
        <v>0</v>
      </c>
      <c r="E16" s="412">
        <v>3.7890000000000001</v>
      </c>
      <c r="F16" s="16">
        <v>203.43</v>
      </c>
      <c r="G16" s="16"/>
      <c r="H16" s="349" t="s">
        <v>1832</v>
      </c>
      <c r="I16" s="514"/>
      <c r="J16" s="474"/>
      <c r="K16" s="474"/>
    </row>
    <row r="17" spans="1:11" ht="27.75" customHeight="1">
      <c r="A17" s="419" t="s">
        <v>1717</v>
      </c>
      <c r="B17" s="412">
        <v>0.3</v>
      </c>
      <c r="C17" s="412">
        <v>103.4</v>
      </c>
      <c r="D17" s="412">
        <v>24.4</v>
      </c>
      <c r="E17" s="412">
        <v>38.356000000000002</v>
      </c>
      <c r="F17" s="16">
        <v>88.427000000000007</v>
      </c>
      <c r="G17" s="16"/>
      <c r="H17" s="68" t="s">
        <v>1592</v>
      </c>
      <c r="I17" s="514"/>
      <c r="J17" s="474"/>
      <c r="K17" s="474"/>
    </row>
    <row r="18" spans="1:11" ht="21.75" customHeight="1">
      <c r="A18" s="496"/>
      <c r="B18" s="530"/>
      <c r="C18" s="530"/>
      <c r="D18" s="530"/>
      <c r="E18" s="530"/>
      <c r="F18" s="497"/>
      <c r="G18" s="497"/>
      <c r="H18" s="497"/>
      <c r="I18" s="514"/>
      <c r="J18" s="474"/>
      <c r="K18" s="474"/>
    </row>
    <row r="19" spans="1:11" ht="14.25" customHeight="1">
      <c r="A19" s="474"/>
      <c r="B19" s="531"/>
      <c r="C19" s="531"/>
      <c r="D19" s="531"/>
      <c r="E19" s="531"/>
      <c r="I19" s="514"/>
      <c r="J19" s="474"/>
      <c r="K19" s="474"/>
    </row>
    <row r="20" spans="1:11" ht="14.25" customHeight="1">
      <c r="A20" s="474"/>
      <c r="D20" s="498"/>
      <c r="E20" s="533"/>
      <c r="H20" s="514"/>
      <c r="I20" s="514"/>
      <c r="J20" s="474"/>
      <c r="K20" s="474"/>
    </row>
    <row r="21" spans="1:11" ht="14.25" customHeight="1">
      <c r="A21" s="474"/>
      <c r="B21" s="498"/>
      <c r="C21" s="533"/>
      <c r="D21" s="533"/>
      <c r="E21" s="533"/>
      <c r="H21" s="514"/>
      <c r="I21" s="514"/>
      <c r="J21" s="474"/>
      <c r="K21" s="474"/>
    </row>
    <row r="22" spans="1:11" ht="14.25" customHeight="1">
      <c r="A22" s="1178" t="s">
        <v>1833</v>
      </c>
      <c r="B22" s="1178"/>
      <c r="C22" s="1178"/>
      <c r="D22" s="1178"/>
      <c r="E22" s="1178"/>
      <c r="F22" s="1178"/>
      <c r="G22" s="1178"/>
      <c r="H22" s="1178"/>
      <c r="I22" s="514"/>
      <c r="J22" s="474"/>
      <c r="K22" s="474"/>
    </row>
    <row r="23" spans="1:11" ht="14.25" customHeight="1">
      <c r="A23" s="1171" t="s">
        <v>897</v>
      </c>
      <c r="B23" s="1171"/>
      <c r="C23" s="1171"/>
      <c r="D23" s="1171"/>
      <c r="E23" s="1171"/>
      <c r="F23" s="1171"/>
      <c r="G23" s="1171"/>
      <c r="H23" s="1171"/>
      <c r="I23" s="514"/>
      <c r="J23" s="474"/>
      <c r="K23" s="474"/>
    </row>
    <row r="24" spans="1:11" ht="14.25" customHeight="1">
      <c r="A24" s="1178" t="s">
        <v>1834</v>
      </c>
      <c r="B24" s="1178"/>
      <c r="C24" s="1178"/>
      <c r="D24" s="1178"/>
      <c r="E24" s="1178"/>
      <c r="F24" s="1178"/>
      <c r="G24" s="1178"/>
      <c r="H24" s="1178"/>
      <c r="I24" s="514"/>
      <c r="J24" s="474"/>
      <c r="K24" s="474"/>
    </row>
    <row r="25" spans="1:11" ht="14.25" customHeight="1">
      <c r="A25" s="1172" t="s">
        <v>731</v>
      </c>
      <c r="B25" s="1172"/>
      <c r="C25" s="1172"/>
      <c r="D25" s="1172"/>
      <c r="E25" s="1172"/>
      <c r="F25" s="1172"/>
      <c r="G25" s="1172"/>
      <c r="H25" s="1172"/>
      <c r="I25" s="514"/>
      <c r="J25" s="474"/>
      <c r="K25" s="474"/>
    </row>
    <row r="26" spans="1:11" ht="10.5" customHeight="1">
      <c r="A26" s="437"/>
      <c r="B26" s="438"/>
      <c r="C26" s="438"/>
      <c r="D26" s="438"/>
      <c r="E26" s="438"/>
      <c r="F26" s="438"/>
      <c r="G26" s="438"/>
      <c r="H26" s="438"/>
      <c r="I26" s="514"/>
      <c r="J26" s="474"/>
      <c r="K26" s="474"/>
    </row>
    <row r="27" spans="1:11" ht="21.75" customHeight="1">
      <c r="A27" s="470"/>
      <c r="B27" s="471">
        <v>2020</v>
      </c>
      <c r="C27" s="471">
        <v>2021</v>
      </c>
      <c r="D27" s="471">
        <v>2022</v>
      </c>
      <c r="E27" s="471">
        <v>2023</v>
      </c>
      <c r="F27" s="471">
        <v>2024</v>
      </c>
      <c r="G27" s="471"/>
      <c r="H27" s="470"/>
      <c r="I27" s="514"/>
      <c r="J27" s="474"/>
      <c r="K27" s="474"/>
    </row>
    <row r="28" spans="1:11" ht="9.75" customHeight="1">
      <c r="A28" s="419"/>
      <c r="B28" s="474"/>
      <c r="C28" s="474"/>
      <c r="D28" s="474"/>
      <c r="E28" s="474"/>
      <c r="F28" s="474"/>
      <c r="G28" s="474"/>
      <c r="H28" s="419"/>
      <c r="I28" s="514"/>
      <c r="J28" s="474"/>
      <c r="K28" s="474"/>
    </row>
    <row r="29" spans="1:11" ht="15">
      <c r="A29" s="475" t="s">
        <v>531</v>
      </c>
      <c r="B29" s="379">
        <v>47760.607000000004</v>
      </c>
      <c r="C29" s="379">
        <v>54750.682999999997</v>
      </c>
      <c r="D29" s="379">
        <v>156538.27499999999</v>
      </c>
      <c r="E29" s="379">
        <v>550725.04099999997</v>
      </c>
      <c r="F29" s="379">
        <v>432300.163</v>
      </c>
      <c r="G29" s="379"/>
      <c r="H29" s="475" t="s">
        <v>141</v>
      </c>
      <c r="I29" s="514"/>
      <c r="J29" s="474"/>
      <c r="K29" s="474"/>
    </row>
    <row r="30" spans="1:11" ht="15">
      <c r="A30" s="419" t="s">
        <v>1713</v>
      </c>
      <c r="B30" s="534"/>
      <c r="C30" s="534"/>
      <c r="D30" s="534"/>
      <c r="E30" s="534"/>
      <c r="H30" s="419" t="s">
        <v>185</v>
      </c>
      <c r="I30" s="514"/>
      <c r="J30" s="474"/>
      <c r="K30" s="474"/>
    </row>
    <row r="31" spans="1:11" ht="29.25" customHeight="1">
      <c r="A31" s="419" t="s">
        <v>1717</v>
      </c>
      <c r="B31" s="412">
        <v>6687.9480000000003</v>
      </c>
      <c r="C31" s="412">
        <v>8706.1</v>
      </c>
      <c r="D31" s="412">
        <v>24170.901999999998</v>
      </c>
      <c r="E31" s="412">
        <v>21378.210999999999</v>
      </c>
      <c r="F31" s="412">
        <v>36252.925000000003</v>
      </c>
      <c r="G31" s="412"/>
      <c r="H31" s="68" t="s">
        <v>1592</v>
      </c>
      <c r="I31" s="514"/>
      <c r="J31" s="474"/>
      <c r="K31" s="474"/>
    </row>
    <row r="32" spans="1:11" ht="51.75">
      <c r="A32" s="419" t="s">
        <v>1716</v>
      </c>
      <c r="B32" s="412">
        <v>1736.1210000000001</v>
      </c>
      <c r="C32" s="412">
        <v>2427.7359999999999</v>
      </c>
      <c r="D32" s="412">
        <v>3699.77</v>
      </c>
      <c r="E32" s="412">
        <v>3698.2640000000001</v>
      </c>
      <c r="F32" s="412">
        <v>4995.0010000000002</v>
      </c>
      <c r="G32" s="412"/>
      <c r="H32" s="419" t="s">
        <v>1629</v>
      </c>
      <c r="I32" s="514"/>
      <c r="J32" s="474"/>
      <c r="K32" s="474"/>
    </row>
    <row r="33" spans="1:11" ht="51" customHeight="1">
      <c r="A33" s="419" t="s">
        <v>1714</v>
      </c>
      <c r="B33" s="412">
        <v>21758.617999999999</v>
      </c>
      <c r="C33" s="412">
        <v>20761.7</v>
      </c>
      <c r="D33" s="412">
        <v>89783.921000000002</v>
      </c>
      <c r="E33" s="412">
        <v>463288.25300000003</v>
      </c>
      <c r="F33" s="412">
        <v>328007.804</v>
      </c>
      <c r="G33" s="412"/>
      <c r="H33" s="419" t="s">
        <v>1756</v>
      </c>
      <c r="I33" s="514"/>
      <c r="J33" s="474"/>
      <c r="K33" s="474"/>
    </row>
    <row r="34" spans="1:11" ht="64.5">
      <c r="A34" s="493" t="s">
        <v>1724</v>
      </c>
      <c r="B34" s="412">
        <v>549.86800000000005</v>
      </c>
      <c r="C34" s="412">
        <v>796.3</v>
      </c>
      <c r="D34" s="412">
        <v>6254.7790000000005</v>
      </c>
      <c r="E34" s="412">
        <v>7686.6880000000001</v>
      </c>
      <c r="F34" s="412">
        <v>9222.7819999999992</v>
      </c>
      <c r="G34" s="412"/>
      <c r="H34" s="349" t="s">
        <v>1725</v>
      </c>
      <c r="I34" s="514"/>
      <c r="J34" s="474"/>
      <c r="K34" s="474"/>
    </row>
    <row r="35" spans="1:11" ht="25.5">
      <c r="A35" s="360" t="s">
        <v>1614</v>
      </c>
      <c r="B35" s="412">
        <v>1236.201</v>
      </c>
      <c r="C35" s="412">
        <v>961.3</v>
      </c>
      <c r="D35" s="412">
        <v>1031.4459999999999</v>
      </c>
      <c r="E35" s="412">
        <v>880.97799999999995</v>
      </c>
      <c r="F35" s="412">
        <v>1298.22</v>
      </c>
      <c r="G35" s="412"/>
      <c r="H35" s="360" t="s">
        <v>1565</v>
      </c>
      <c r="I35" s="474"/>
      <c r="J35" s="474"/>
      <c r="K35" s="474"/>
    </row>
    <row r="36" spans="1:11" ht="63.75">
      <c r="A36" s="348" t="s">
        <v>1835</v>
      </c>
      <c r="B36" s="412">
        <v>1261.5170000000001</v>
      </c>
      <c r="C36" s="412">
        <v>1270.4000000000001</v>
      </c>
      <c r="D36" s="412">
        <v>2402.2429999999999</v>
      </c>
      <c r="E36" s="412">
        <v>11269.713</v>
      </c>
      <c r="F36" s="412">
        <v>3479.8429999999998</v>
      </c>
      <c r="G36" s="412"/>
      <c r="H36" s="349" t="s">
        <v>1746</v>
      </c>
      <c r="I36" s="474"/>
      <c r="J36" s="474"/>
      <c r="K36" s="474"/>
    </row>
    <row r="37" spans="1:11" ht="51">
      <c r="A37" s="348" t="s">
        <v>1836</v>
      </c>
      <c r="B37" s="412">
        <v>2789.0630000000001</v>
      </c>
      <c r="C37" s="412">
        <v>1984.7</v>
      </c>
      <c r="D37" s="412">
        <v>2476.13</v>
      </c>
      <c r="E37" s="412">
        <v>4981.1530000000002</v>
      </c>
      <c r="F37" s="412">
        <v>5305.2179999999998</v>
      </c>
      <c r="G37" s="412"/>
      <c r="H37" s="535" t="s">
        <v>1837</v>
      </c>
      <c r="I37" s="474"/>
      <c r="J37" s="474"/>
      <c r="K37" s="474"/>
    </row>
    <row r="38" spans="1:11" ht="12.75">
      <c r="A38" s="419" t="s">
        <v>409</v>
      </c>
      <c r="B38" s="412">
        <v>1571.28</v>
      </c>
      <c r="C38" s="412">
        <v>1162.8</v>
      </c>
      <c r="D38" s="412">
        <v>1081.4829999999999</v>
      </c>
      <c r="E38" s="412">
        <v>1712.8330000000001</v>
      </c>
      <c r="F38" s="412">
        <v>1271.3910000000001</v>
      </c>
      <c r="G38" s="412"/>
      <c r="H38" s="68" t="s">
        <v>219</v>
      </c>
      <c r="I38" s="474"/>
      <c r="J38" s="474"/>
      <c r="K38" s="474"/>
    </row>
    <row r="39" spans="1:11" ht="25.5">
      <c r="A39" s="348" t="s">
        <v>448</v>
      </c>
      <c r="B39" s="412">
        <v>510.3</v>
      </c>
      <c r="C39" s="412">
        <v>3142.2</v>
      </c>
      <c r="D39" s="412">
        <v>4842.21</v>
      </c>
      <c r="E39" s="412">
        <v>7135.0590000000002</v>
      </c>
      <c r="F39" s="412">
        <v>7156.7470000000003</v>
      </c>
      <c r="G39" s="412"/>
      <c r="H39" s="349" t="s">
        <v>286</v>
      </c>
      <c r="I39" s="474"/>
      <c r="J39" s="474"/>
      <c r="K39" s="474"/>
    </row>
    <row r="40" spans="1:11" ht="16.5" customHeight="1">
      <c r="A40" s="348" t="s">
        <v>428</v>
      </c>
      <c r="B40" s="412">
        <v>788.82399999999996</v>
      </c>
      <c r="C40" s="412">
        <v>583.29999999999995</v>
      </c>
      <c r="D40" s="412">
        <v>1053.8910000000001</v>
      </c>
      <c r="E40" s="412">
        <v>1379.9110000000001</v>
      </c>
      <c r="F40" s="412">
        <v>3672.7379999999998</v>
      </c>
      <c r="G40" s="412"/>
      <c r="H40" s="349" t="s">
        <v>331</v>
      </c>
      <c r="I40" s="474"/>
      <c r="J40" s="474"/>
      <c r="K40" s="474"/>
    </row>
    <row r="41" spans="1:11" ht="38.25">
      <c r="A41" s="348" t="s">
        <v>1732</v>
      </c>
      <c r="B41" s="412">
        <v>1546.4</v>
      </c>
      <c r="C41" s="412">
        <v>2600.4</v>
      </c>
      <c r="D41" s="412">
        <v>2709.779</v>
      </c>
      <c r="E41" s="412">
        <v>2642.6709999999998</v>
      </c>
      <c r="F41" s="412">
        <v>2133.3159999999998</v>
      </c>
      <c r="G41" s="412"/>
      <c r="H41" s="360" t="s">
        <v>1599</v>
      </c>
      <c r="I41" s="474"/>
      <c r="J41" s="474"/>
      <c r="K41" s="474"/>
    </row>
    <row r="42" spans="1:11" ht="39.75" customHeight="1">
      <c r="A42" s="510" t="s">
        <v>1579</v>
      </c>
      <c r="B42" s="412">
        <v>1889.5809999999999</v>
      </c>
      <c r="C42" s="412">
        <v>2704</v>
      </c>
      <c r="D42" s="412">
        <v>5882.2820000000002</v>
      </c>
      <c r="E42" s="412">
        <v>11975.812</v>
      </c>
      <c r="F42" s="412">
        <v>10078.758</v>
      </c>
      <c r="G42" s="412"/>
      <c r="H42" s="360" t="s">
        <v>1638</v>
      </c>
      <c r="I42" s="474"/>
      <c r="J42" s="474"/>
      <c r="K42" s="474"/>
    </row>
    <row r="43" spans="1:11" ht="12.75">
      <c r="A43" s="348" t="s">
        <v>422</v>
      </c>
      <c r="B43" s="412">
        <v>942.08199999999999</v>
      </c>
      <c r="C43" s="412">
        <v>961.4</v>
      </c>
      <c r="D43" s="412">
        <v>1018.867</v>
      </c>
      <c r="E43" s="412">
        <v>2185.4670000000001</v>
      </c>
      <c r="F43" s="412">
        <v>2426.4369999999999</v>
      </c>
      <c r="G43" s="412"/>
      <c r="H43" s="349" t="s">
        <v>262</v>
      </c>
      <c r="I43" s="474"/>
      <c r="J43" s="474"/>
      <c r="K43" s="474"/>
    </row>
    <row r="44" spans="1:11" ht="12.75">
      <c r="A44" s="348" t="s">
        <v>412</v>
      </c>
      <c r="B44" s="412">
        <v>370.6</v>
      </c>
      <c r="C44" s="412">
        <v>541.70000000000005</v>
      </c>
      <c r="D44" s="412">
        <v>246.1</v>
      </c>
      <c r="E44" s="412">
        <v>316.50900000000001</v>
      </c>
      <c r="F44" s="412">
        <v>1699.8789999999999</v>
      </c>
      <c r="G44" s="412"/>
      <c r="H44" s="349" t="s">
        <v>329</v>
      </c>
      <c r="I44" s="474"/>
      <c r="J44" s="474"/>
      <c r="K44" s="474"/>
    </row>
    <row r="45" spans="1:11" ht="28.5" customHeight="1">
      <c r="A45" s="348" t="s">
        <v>1821</v>
      </c>
      <c r="B45" s="412">
        <v>674.55</v>
      </c>
      <c r="C45" s="412">
        <v>1085.0999999999999</v>
      </c>
      <c r="D45" s="412">
        <v>226.2</v>
      </c>
      <c r="E45" s="412">
        <v>59.369</v>
      </c>
      <c r="F45" s="412">
        <v>61.968000000000004</v>
      </c>
      <c r="G45" s="412"/>
      <c r="H45" s="349" t="s">
        <v>1822</v>
      </c>
      <c r="I45" s="474"/>
      <c r="J45" s="474"/>
      <c r="K45" s="474"/>
    </row>
    <row r="46" spans="1:11" ht="38.25" customHeight="1">
      <c r="A46" s="360" t="s">
        <v>1572</v>
      </c>
      <c r="B46" s="412">
        <v>674.55</v>
      </c>
      <c r="C46" s="412">
        <v>754.1</v>
      </c>
      <c r="D46" s="412">
        <v>1377.2729999999999</v>
      </c>
      <c r="E46" s="412">
        <v>2456.9499999999998</v>
      </c>
      <c r="F46" s="412">
        <v>2033.529</v>
      </c>
      <c r="G46" s="412"/>
      <c r="H46" s="360" t="s">
        <v>1752</v>
      </c>
      <c r="I46" s="474"/>
      <c r="J46" s="474"/>
      <c r="K46" s="474"/>
    </row>
    <row r="47" spans="1:11" ht="25.5">
      <c r="A47" s="348" t="s">
        <v>681</v>
      </c>
      <c r="B47" s="412">
        <v>730.14400000000001</v>
      </c>
      <c r="C47" s="412">
        <v>973</v>
      </c>
      <c r="D47" s="412">
        <v>556.673</v>
      </c>
      <c r="E47" s="412">
        <v>631.85699999999997</v>
      </c>
      <c r="F47" s="412">
        <v>888.351</v>
      </c>
      <c r="G47" s="412"/>
      <c r="H47" s="349" t="s">
        <v>1838</v>
      </c>
      <c r="I47" s="474"/>
      <c r="J47" s="474"/>
      <c r="K47" s="474"/>
    </row>
    <row r="48" spans="1:11" ht="37.5" customHeight="1">
      <c r="A48" s="359" t="s">
        <v>1762</v>
      </c>
      <c r="B48" s="412">
        <v>392.82499999999999</v>
      </c>
      <c r="C48" s="412">
        <v>157.1</v>
      </c>
      <c r="D48" s="412">
        <v>2555.0479999999998</v>
      </c>
      <c r="E48" s="412">
        <v>723.44299999999998</v>
      </c>
      <c r="F48" s="412">
        <v>805.12599999999998</v>
      </c>
      <c r="G48" s="412"/>
      <c r="H48" s="349" t="s">
        <v>1763</v>
      </c>
      <c r="I48" s="474"/>
      <c r="J48" s="474"/>
      <c r="K48" s="474"/>
    </row>
    <row r="49" spans="1:11" ht="14.25" customHeight="1">
      <c r="A49" s="497"/>
      <c r="B49" s="497"/>
      <c r="C49" s="480"/>
      <c r="D49" s="480"/>
      <c r="E49" s="480"/>
      <c r="F49" s="497"/>
      <c r="G49" s="497"/>
      <c r="H49" s="497"/>
      <c r="I49" s="474"/>
      <c r="J49" s="474"/>
      <c r="K49" s="474"/>
    </row>
    <row r="50" spans="1:11" ht="14.25" customHeight="1">
      <c r="B50" s="412"/>
      <c r="C50" s="412"/>
      <c r="D50" s="412"/>
      <c r="E50" s="412"/>
      <c r="I50" s="474"/>
      <c r="J50" s="474"/>
      <c r="K50" s="474"/>
    </row>
    <row r="51" spans="1:11" ht="14.25" customHeight="1">
      <c r="B51" s="413"/>
      <c r="C51" s="412"/>
      <c r="D51" s="412"/>
      <c r="E51" s="412"/>
      <c r="I51" s="474"/>
      <c r="J51" s="474"/>
      <c r="K51" s="474"/>
    </row>
    <row r="52" spans="1:11" ht="14.25" customHeight="1">
      <c r="B52" s="412"/>
      <c r="C52" s="412"/>
      <c r="D52" s="412"/>
      <c r="E52" s="412"/>
      <c r="I52" s="474"/>
      <c r="J52" s="474"/>
      <c r="K52" s="474"/>
    </row>
    <row r="53" spans="1:11" ht="14.25" customHeight="1">
      <c r="D53" s="498"/>
      <c r="E53" s="412"/>
      <c r="I53" s="474"/>
      <c r="J53" s="474"/>
      <c r="K53" s="474"/>
    </row>
    <row r="54" spans="1:11" ht="14.25" customHeight="1">
      <c r="B54" s="412"/>
      <c r="C54" s="412"/>
      <c r="D54" s="412"/>
      <c r="E54" s="412"/>
      <c r="I54" s="474"/>
      <c r="J54" s="474"/>
      <c r="K54" s="474"/>
    </row>
    <row r="55" spans="1:11" ht="14.25" customHeight="1">
      <c r="I55" s="474"/>
      <c r="J55" s="474"/>
      <c r="K55" s="474"/>
    </row>
    <row r="56" spans="1:11" ht="14.25" customHeight="1">
      <c r="I56" s="474"/>
      <c r="J56" s="474"/>
      <c r="K56" s="474"/>
    </row>
    <row r="57" spans="1:11" ht="20.25" customHeight="1">
      <c r="I57" s="474"/>
      <c r="J57" s="474"/>
      <c r="K57" s="474"/>
    </row>
    <row r="58" spans="1:11" ht="22.5" customHeight="1">
      <c r="I58" s="474"/>
      <c r="J58" s="474"/>
      <c r="K58" s="474"/>
    </row>
    <row r="59" spans="1:11" ht="14.25" customHeight="1">
      <c r="I59" s="474"/>
      <c r="J59" s="474"/>
      <c r="K59" s="474"/>
    </row>
    <row r="60" spans="1:11" ht="14.25" customHeight="1">
      <c r="I60" s="474"/>
      <c r="J60" s="474"/>
      <c r="K60" s="474"/>
    </row>
    <row r="61" spans="1:11" ht="12" customHeight="1">
      <c r="I61" s="474"/>
      <c r="J61" s="474"/>
      <c r="K61" s="474"/>
    </row>
    <row r="62" spans="1:11" ht="36.75" customHeight="1">
      <c r="I62" s="474"/>
      <c r="J62" s="474"/>
      <c r="K62" s="474"/>
    </row>
    <row r="63" spans="1:11" ht="29.25" customHeight="1">
      <c r="I63" s="474"/>
      <c r="J63" s="474"/>
      <c r="K63" s="474"/>
    </row>
    <row r="64" spans="1:11" ht="52.5" customHeight="1">
      <c r="I64" s="474"/>
      <c r="J64" s="474"/>
      <c r="K64" s="474"/>
    </row>
    <row r="65" spans="1:11" ht="15" customHeight="1">
      <c r="I65" s="474"/>
      <c r="J65" s="474"/>
      <c r="K65" s="474"/>
    </row>
    <row r="66" spans="1:11" s="465" customFormat="1" ht="15" customHeight="1">
      <c r="A66" s="413"/>
      <c r="B66" s="532"/>
      <c r="C66" s="532"/>
      <c r="D66" s="532"/>
      <c r="E66" s="532"/>
      <c r="F66" s="413"/>
      <c r="G66" s="413"/>
      <c r="H66" s="413"/>
    </row>
    <row r="67" spans="1:11" s="465" customFormat="1" ht="15" customHeight="1">
      <c r="A67" s="413"/>
      <c r="B67" s="532"/>
      <c r="C67" s="532"/>
      <c r="D67" s="532"/>
      <c r="E67" s="532"/>
      <c r="F67" s="413"/>
      <c r="G67" s="413"/>
      <c r="H67" s="413"/>
    </row>
    <row r="68" spans="1:11" s="465" customFormat="1" ht="15" customHeight="1">
      <c r="A68" s="413"/>
      <c r="B68" s="532"/>
      <c r="C68" s="532"/>
      <c r="D68" s="532"/>
      <c r="E68" s="532"/>
      <c r="F68" s="413"/>
      <c r="G68" s="413"/>
      <c r="H68" s="413"/>
    </row>
    <row r="69" spans="1:11" s="466" customFormat="1" ht="15" customHeight="1">
      <c r="A69" s="413"/>
      <c r="B69" s="532"/>
      <c r="C69" s="532"/>
      <c r="D69" s="532"/>
      <c r="E69" s="532"/>
      <c r="F69" s="413"/>
      <c r="G69" s="413"/>
      <c r="H69" s="413"/>
    </row>
    <row r="70" spans="1:11" s="469" customFormat="1" ht="15" customHeight="1">
      <c r="A70" s="413"/>
      <c r="B70" s="532"/>
      <c r="C70" s="532"/>
      <c r="D70" s="532"/>
      <c r="E70" s="532"/>
      <c r="F70" s="413"/>
      <c r="G70" s="413"/>
      <c r="H70" s="413"/>
    </row>
    <row r="71" spans="1:11" s="474" customFormat="1" ht="7.5" customHeight="1">
      <c r="A71" s="413"/>
      <c r="B71" s="532"/>
      <c r="C71" s="532"/>
      <c r="D71" s="532"/>
      <c r="E71" s="532"/>
      <c r="F71" s="413"/>
      <c r="G71" s="413"/>
      <c r="H71" s="413"/>
    </row>
    <row r="72" spans="1:11" s="474" customFormat="1" ht="15" customHeight="1">
      <c r="A72" s="413"/>
      <c r="B72" s="532"/>
      <c r="C72" s="532"/>
      <c r="D72" s="532"/>
      <c r="E72" s="532"/>
      <c r="F72" s="413"/>
      <c r="G72" s="413"/>
      <c r="H72" s="413"/>
    </row>
    <row r="73" spans="1:11" ht="15" customHeight="1">
      <c r="I73" s="474"/>
      <c r="J73" s="474"/>
      <c r="K73" s="474"/>
    </row>
    <row r="74" spans="1:11" ht="38.25" customHeight="1">
      <c r="I74" s="514"/>
      <c r="J74" s="474"/>
      <c r="K74" s="474"/>
    </row>
    <row r="75" spans="1:11" ht="54" customHeight="1">
      <c r="I75" s="514"/>
      <c r="J75" s="474"/>
      <c r="K75" s="474"/>
    </row>
    <row r="76" spans="1:11" ht="48.75" customHeight="1">
      <c r="I76" s="514"/>
      <c r="J76" s="474"/>
      <c r="K76" s="474"/>
    </row>
    <row r="77" spans="1:11" ht="68.25" customHeight="1">
      <c r="I77" s="514"/>
      <c r="J77" s="474"/>
      <c r="K77" s="474"/>
    </row>
    <row r="78" spans="1:11" ht="24.95" customHeight="1">
      <c r="I78" s="514"/>
      <c r="J78" s="474"/>
      <c r="K78" s="474"/>
    </row>
    <row r="79" spans="1:11" ht="35.25" customHeight="1">
      <c r="I79" s="514"/>
      <c r="J79" s="474"/>
      <c r="K79" s="474"/>
    </row>
    <row r="80" spans="1:11" ht="64.5" customHeight="1">
      <c r="I80" s="514"/>
      <c r="J80" s="474"/>
      <c r="K80" s="474"/>
    </row>
    <row r="81" spans="9:11" ht="49.5" customHeight="1">
      <c r="I81" s="514"/>
      <c r="J81" s="474"/>
      <c r="K81" s="474"/>
    </row>
    <row r="82" spans="9:11" ht="15" customHeight="1">
      <c r="I82" s="514"/>
    </row>
    <row r="83" spans="9:11" ht="24.95" customHeight="1">
      <c r="I83" s="514"/>
    </row>
    <row r="84" spans="9:11" ht="24" customHeight="1">
      <c r="I84" s="514"/>
    </row>
    <row r="85" spans="9:11" ht="15" customHeight="1">
      <c r="I85" s="514"/>
    </row>
    <row r="86" spans="9:11" ht="47.25" customHeight="1">
      <c r="I86" s="514"/>
    </row>
    <row r="87" spans="9:11" ht="15" customHeight="1">
      <c r="I87" s="514"/>
    </row>
    <row r="88" spans="9:11" ht="15" customHeight="1">
      <c r="I88" s="514"/>
    </row>
    <row r="89" spans="9:11" ht="25.5" customHeight="1">
      <c r="I89" s="514"/>
    </row>
    <row r="90" spans="9:11" ht="36.75" customHeight="1">
      <c r="I90" s="514"/>
    </row>
    <row r="91" spans="9:11" ht="24" customHeight="1">
      <c r="I91" s="514"/>
    </row>
    <row r="92" spans="9:11" ht="38.25" customHeight="1">
      <c r="I92" s="514"/>
    </row>
  </sheetData>
  <mergeCells count="8">
    <mergeCell ref="A24:H24"/>
    <mergeCell ref="A25:H25"/>
    <mergeCell ref="A3:H3"/>
    <mergeCell ref="A4:H4"/>
    <mergeCell ref="A5:H5"/>
    <mergeCell ref="A6:H6"/>
    <mergeCell ref="A22:H22"/>
    <mergeCell ref="A23:H23"/>
  </mergeCells>
  <hyperlinks>
    <hyperlink ref="A1" location="Содержание!A1" display="Мазмуну" xr:uid="{F8B756B6-AACF-4243-9916-F49CD3D9BC3F}"/>
  </hyperlinks>
  <pageMargins left="0.78740157480314965" right="0.78740157480314965" top="0.78740157480314965" bottom="0.78740157480314965" header="0.51181102362204722" footer="0.51181102362204722"/>
  <pageSetup paperSize="9" scale="85" firstPageNumber="80" orientation="portrait" useFirstPageNumber="1"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31B76-8E03-4B52-940A-B8462FA6E5B2}">
  <dimension ref="A1:M58"/>
  <sheetViews>
    <sheetView zoomScale="90" zoomScaleNormal="90" zoomScaleSheetLayoutView="90" workbookViewId="0">
      <selection activeCell="A2" sqref="A2:H2"/>
    </sheetView>
  </sheetViews>
  <sheetFormatPr defaultColWidth="10.28515625" defaultRowHeight="12.75"/>
  <cols>
    <col min="1" max="1" width="29.28515625" style="413" customWidth="1"/>
    <col min="2" max="4" width="8.140625" style="483" customWidth="1"/>
    <col min="5" max="5" width="7.85546875" style="483" customWidth="1"/>
    <col min="6" max="6" width="8.5703125" style="483" customWidth="1"/>
    <col min="7" max="7" width="1.42578125" style="483" customWidth="1"/>
    <col min="8" max="8" width="30.7109375" style="413" customWidth="1"/>
    <col min="9" max="16384" width="10.28515625" style="413"/>
  </cols>
  <sheetData>
    <row r="1" spans="1:13" s="571" customFormat="1">
      <c r="A1" s="296" t="s">
        <v>1161</v>
      </c>
      <c r="B1" s="570"/>
      <c r="C1" s="570"/>
      <c r="D1" s="570"/>
      <c r="E1" s="570"/>
    </row>
    <row r="2" spans="1:13" s="8" customFormat="1" ht="20.25" customHeight="1">
      <c r="A2" s="1144" t="s">
        <v>1839</v>
      </c>
      <c r="B2" s="1144"/>
      <c r="C2" s="1144"/>
      <c r="D2" s="1144"/>
      <c r="E2" s="1144"/>
      <c r="F2" s="1144"/>
      <c r="G2" s="1144"/>
      <c r="H2" s="1144"/>
    </row>
    <row r="3" spans="1:13" s="8" customFormat="1" ht="14.25" customHeight="1">
      <c r="A3" s="1171" t="s">
        <v>897</v>
      </c>
      <c r="B3" s="1171"/>
      <c r="C3" s="1171"/>
      <c r="D3" s="1171"/>
      <c r="E3" s="1171"/>
      <c r="F3" s="1171"/>
      <c r="G3" s="1171"/>
      <c r="H3" s="1171"/>
    </row>
    <row r="4" spans="1:13" s="8" customFormat="1" ht="14.25" customHeight="1">
      <c r="A4" s="1137" t="s">
        <v>1840</v>
      </c>
      <c r="B4" s="1137"/>
      <c r="C4" s="1137"/>
      <c r="D4" s="1137"/>
      <c r="E4" s="1137"/>
      <c r="F4" s="1137"/>
      <c r="G4" s="1137"/>
      <c r="H4" s="1137"/>
    </row>
    <row r="5" spans="1:13" s="8" customFormat="1" ht="14.25" customHeight="1">
      <c r="A5" s="1171" t="s">
        <v>731</v>
      </c>
      <c r="B5" s="1171"/>
      <c r="C5" s="1171"/>
      <c r="D5" s="1171"/>
      <c r="E5" s="1171"/>
      <c r="F5" s="1171"/>
      <c r="G5" s="1171"/>
      <c r="H5" s="1171"/>
    </row>
    <row r="6" spans="1:13" s="67" customFormat="1" ht="9.75" customHeight="1">
      <c r="A6" s="371"/>
      <c r="B6" s="354"/>
      <c r="C6" s="354"/>
      <c r="D6" s="354"/>
      <c r="E6" s="354"/>
      <c r="F6" s="354"/>
      <c r="G6" s="354"/>
      <c r="H6" s="354"/>
    </row>
    <row r="7" spans="1:13" s="318" customFormat="1" ht="18" customHeight="1">
      <c r="A7" s="85"/>
      <c r="B7" s="343">
        <v>2020</v>
      </c>
      <c r="C7" s="343">
        <v>2021</v>
      </c>
      <c r="D7" s="343">
        <v>2022</v>
      </c>
      <c r="E7" s="343">
        <v>2023</v>
      </c>
      <c r="F7" s="343">
        <v>2024</v>
      </c>
      <c r="G7" s="343"/>
      <c r="H7" s="85"/>
    </row>
    <row r="8" spans="1:13" s="473" customFormat="1" ht="12" customHeight="1">
      <c r="A8" s="419"/>
      <c r="B8" s="419"/>
      <c r="C8" s="419"/>
      <c r="D8" s="419"/>
      <c r="E8" s="419"/>
      <c r="F8" s="419"/>
      <c r="G8" s="419"/>
      <c r="H8" s="536"/>
    </row>
    <row r="9" spans="1:13" s="473" customFormat="1" ht="12" customHeight="1">
      <c r="A9" s="475" t="s">
        <v>531</v>
      </c>
      <c r="B9" s="476">
        <v>2862.5079999999998</v>
      </c>
      <c r="C9" s="476">
        <v>1838.67</v>
      </c>
      <c r="D9" s="476">
        <v>1934.0039999999999</v>
      </c>
      <c r="E9" s="476">
        <v>2091.1860000000001</v>
      </c>
      <c r="F9" s="476">
        <v>1969.172</v>
      </c>
      <c r="G9" s="476"/>
      <c r="H9" s="475" t="s">
        <v>141</v>
      </c>
    </row>
    <row r="10" spans="1:13" s="473" customFormat="1" ht="13.5" customHeight="1">
      <c r="A10" s="419" t="s">
        <v>1713</v>
      </c>
      <c r="B10" s="478"/>
      <c r="C10" s="478"/>
      <c r="D10" s="478"/>
      <c r="E10" s="478"/>
      <c r="F10" s="488"/>
      <c r="G10" s="488"/>
      <c r="H10" s="419" t="s">
        <v>185</v>
      </c>
    </row>
    <row r="11" spans="1:13" s="473" customFormat="1" ht="16.5" customHeight="1">
      <c r="A11" s="103" t="s">
        <v>434</v>
      </c>
      <c r="B11" s="412">
        <v>269.94</v>
      </c>
      <c r="C11" s="412">
        <v>207.76499999999999</v>
      </c>
      <c r="D11" s="412">
        <v>127.874</v>
      </c>
      <c r="E11" s="412">
        <v>4.28</v>
      </c>
      <c r="F11" s="16">
        <v>4.2</v>
      </c>
      <c r="G11" s="16"/>
      <c r="H11" s="419" t="s">
        <v>333</v>
      </c>
      <c r="M11" s="411"/>
    </row>
    <row r="12" spans="1:13" s="473" customFormat="1" ht="25.5" customHeight="1">
      <c r="A12" s="103" t="s">
        <v>411</v>
      </c>
      <c r="B12" s="412">
        <v>3.0000000000000001E-3</v>
      </c>
      <c r="C12" s="412">
        <v>0.34799999999999998</v>
      </c>
      <c r="D12" s="412" t="s">
        <v>133</v>
      </c>
      <c r="E12" s="412">
        <v>151.93299999999999</v>
      </c>
      <c r="F12" s="16">
        <v>86.369</v>
      </c>
      <c r="G12" s="16"/>
      <c r="H12" s="419" t="s">
        <v>326</v>
      </c>
      <c r="M12" s="411"/>
    </row>
    <row r="13" spans="1:13" s="521" customFormat="1" ht="15" customHeight="1">
      <c r="A13" s="419" t="s">
        <v>423</v>
      </c>
      <c r="B13" s="478">
        <v>2359.556</v>
      </c>
      <c r="C13" s="478">
        <v>1312.5619999999999</v>
      </c>
      <c r="D13" s="478">
        <v>524.90700000000004</v>
      </c>
      <c r="E13" s="478">
        <v>757.78599999999994</v>
      </c>
      <c r="F13" s="16">
        <v>307.19799999999998</v>
      </c>
      <c r="G13" s="16"/>
      <c r="H13" s="419" t="s">
        <v>298</v>
      </c>
      <c r="I13" s="473"/>
    </row>
    <row r="14" spans="1:13" s="521" customFormat="1" ht="24.75" customHeight="1">
      <c r="A14" s="419" t="s">
        <v>425</v>
      </c>
      <c r="B14" s="478">
        <v>7.2</v>
      </c>
      <c r="C14" s="478">
        <v>3.15</v>
      </c>
      <c r="D14" s="478">
        <v>264.45600000000002</v>
      </c>
      <c r="E14" s="478">
        <v>399.18</v>
      </c>
      <c r="F14" s="16">
        <v>770.47699999999998</v>
      </c>
      <c r="G14" s="16"/>
      <c r="H14" s="419" t="s">
        <v>335</v>
      </c>
      <c r="I14" s="473"/>
    </row>
    <row r="15" spans="1:13" s="483" customFormat="1" ht="6.75" customHeight="1">
      <c r="A15" s="537"/>
      <c r="B15" s="502"/>
      <c r="C15" s="497"/>
      <c r="D15" s="497"/>
      <c r="E15" s="497"/>
      <c r="F15" s="497"/>
      <c r="G15" s="497"/>
      <c r="H15" s="538"/>
      <c r="I15" s="499"/>
    </row>
    <row r="16" spans="1:13" ht="12" customHeight="1">
      <c r="A16" s="491"/>
      <c r="H16" s="539"/>
      <c r="I16" s="474"/>
    </row>
    <row r="17" spans="1:11" ht="12" customHeight="1">
      <c r="A17" s="491"/>
      <c r="H17" s="539"/>
      <c r="I17" s="474"/>
    </row>
    <row r="18" spans="1:11" ht="12" customHeight="1">
      <c r="A18" s="491"/>
      <c r="H18" s="539"/>
      <c r="I18" s="474"/>
    </row>
    <row r="19" spans="1:11" ht="12" customHeight="1">
      <c r="A19" s="491"/>
      <c r="H19" s="539"/>
      <c r="I19" s="474"/>
    </row>
    <row r="20" spans="1:11" ht="12" customHeight="1">
      <c r="A20" s="491"/>
      <c r="H20" s="539"/>
      <c r="I20" s="474"/>
    </row>
    <row r="21" spans="1:11" ht="12" customHeight="1">
      <c r="A21" s="1144" t="s">
        <v>1841</v>
      </c>
      <c r="B21" s="1144"/>
      <c r="C21" s="1144"/>
      <c r="D21" s="1144"/>
      <c r="E21" s="1144"/>
      <c r="F21" s="1144"/>
      <c r="G21" s="1144"/>
      <c r="H21" s="1144"/>
      <c r="I21" s="474"/>
    </row>
    <row r="22" spans="1:11" s="8" customFormat="1" ht="15" customHeight="1">
      <c r="A22" s="1171" t="s">
        <v>897</v>
      </c>
      <c r="B22" s="1171"/>
      <c r="C22" s="1171"/>
      <c r="D22" s="1171"/>
      <c r="E22" s="1171"/>
      <c r="F22" s="1171"/>
      <c r="G22" s="1171"/>
      <c r="H22" s="1171"/>
    </row>
    <row r="23" spans="1:11" s="8" customFormat="1" ht="15" customHeight="1">
      <c r="A23" s="1144" t="s">
        <v>1842</v>
      </c>
      <c r="B23" s="1144"/>
      <c r="C23" s="1144"/>
      <c r="D23" s="1144"/>
      <c r="E23" s="1144"/>
      <c r="F23" s="1144"/>
      <c r="G23" s="1144"/>
      <c r="H23" s="1144"/>
    </row>
    <row r="24" spans="1:11" s="8" customFormat="1" ht="15" customHeight="1">
      <c r="A24" s="1172" t="s">
        <v>731</v>
      </c>
      <c r="B24" s="1172"/>
      <c r="C24" s="1172"/>
      <c r="D24" s="1172"/>
      <c r="E24" s="1172"/>
      <c r="F24" s="1172"/>
      <c r="G24" s="1172"/>
      <c r="H24" s="1172"/>
    </row>
    <row r="25" spans="1:11" s="67" customFormat="1" ht="13.15" customHeight="1">
      <c r="A25" s="437"/>
      <c r="B25" s="438"/>
      <c r="C25" s="438"/>
      <c r="D25" s="438"/>
      <c r="E25" s="438"/>
      <c r="F25" s="438"/>
      <c r="G25" s="438"/>
      <c r="H25" s="438"/>
    </row>
    <row r="26" spans="1:11" s="318" customFormat="1" ht="15" customHeight="1">
      <c r="A26" s="85"/>
      <c r="B26" s="343">
        <v>2020</v>
      </c>
      <c r="C26" s="343">
        <v>2021</v>
      </c>
      <c r="D26" s="343">
        <v>2022</v>
      </c>
      <c r="E26" s="343">
        <v>2023</v>
      </c>
      <c r="F26" s="343">
        <v>2024</v>
      </c>
      <c r="G26" s="343"/>
      <c r="H26" s="85"/>
    </row>
    <row r="27" spans="1:11" s="521" customFormat="1" ht="12" customHeight="1">
      <c r="A27" s="419"/>
      <c r="B27" s="477"/>
      <c r="C27" s="477"/>
      <c r="D27" s="477"/>
      <c r="E27" s="477"/>
      <c r="F27" s="477"/>
      <c r="G27" s="477"/>
      <c r="H27" s="540"/>
      <c r="I27" s="473"/>
      <c r="J27" s="473"/>
      <c r="K27" s="473"/>
    </row>
    <row r="28" spans="1:11" s="521" customFormat="1">
      <c r="A28" s="475" t="s">
        <v>531</v>
      </c>
      <c r="B28" s="476">
        <v>5791.433</v>
      </c>
      <c r="C28" s="476">
        <v>5706.3059999999996</v>
      </c>
      <c r="D28" s="476">
        <v>7447.942</v>
      </c>
      <c r="E28" s="476">
        <v>12057.405000000001</v>
      </c>
      <c r="F28" s="476">
        <v>11756.152</v>
      </c>
      <c r="G28" s="476"/>
      <c r="H28" s="475" t="s">
        <v>141</v>
      </c>
      <c r="I28" s="473"/>
      <c r="J28" s="473"/>
      <c r="K28" s="473"/>
    </row>
    <row r="29" spans="1:11" s="521" customFormat="1">
      <c r="A29" s="419" t="s">
        <v>1713</v>
      </c>
      <c r="B29" s="541"/>
      <c r="C29" s="541"/>
      <c r="D29" s="541"/>
      <c r="E29" s="541"/>
      <c r="F29" s="488"/>
      <c r="G29" s="488"/>
      <c r="H29" s="419" t="s">
        <v>185</v>
      </c>
      <c r="I29" s="473"/>
      <c r="J29" s="473"/>
      <c r="K29" s="473"/>
    </row>
    <row r="30" spans="1:11" s="521" customFormat="1" ht="51">
      <c r="A30" s="419" t="s">
        <v>1716</v>
      </c>
      <c r="B30" s="412">
        <v>558.01599999999996</v>
      </c>
      <c r="C30" s="412">
        <v>325.77699999999999</v>
      </c>
      <c r="D30" s="412">
        <v>312.75700000000001</v>
      </c>
      <c r="E30" s="412">
        <v>679.56899999999996</v>
      </c>
      <c r="F30" s="16">
        <v>246.875</v>
      </c>
      <c r="G30" s="16"/>
      <c r="H30" s="419" t="s">
        <v>1629</v>
      </c>
      <c r="I30" s="473"/>
    </row>
    <row r="31" spans="1:11" s="521" customFormat="1" ht="25.5">
      <c r="A31" s="419" t="s">
        <v>1843</v>
      </c>
      <c r="B31" s="412">
        <v>561.13400000000001</v>
      </c>
      <c r="C31" s="412">
        <v>189.24799999999999</v>
      </c>
      <c r="D31" s="412">
        <v>539.72500000000002</v>
      </c>
      <c r="E31" s="412">
        <v>690.07399999999996</v>
      </c>
      <c r="F31" s="16">
        <v>221.733</v>
      </c>
      <c r="G31" s="16"/>
      <c r="H31" s="419" t="s">
        <v>1554</v>
      </c>
      <c r="I31" s="473"/>
    </row>
    <row r="32" spans="1:11" s="521" customFormat="1" ht="27" customHeight="1">
      <c r="A32" s="359" t="s">
        <v>1591</v>
      </c>
      <c r="B32" s="412">
        <v>43.670999999999999</v>
      </c>
      <c r="C32" s="412">
        <v>229.64500000000001</v>
      </c>
      <c r="D32" s="412">
        <v>197.423</v>
      </c>
      <c r="E32" s="412">
        <v>1009.478</v>
      </c>
      <c r="F32" s="16">
        <v>1576.6</v>
      </c>
      <c r="G32" s="16"/>
      <c r="H32" s="399" t="s">
        <v>1592</v>
      </c>
      <c r="I32" s="473"/>
    </row>
    <row r="33" spans="1:9" s="521" customFormat="1" ht="54" customHeight="1">
      <c r="A33" s="194" t="s">
        <v>1844</v>
      </c>
      <c r="B33" s="478">
        <v>227.27500000000001</v>
      </c>
      <c r="C33" s="478">
        <v>213.84700000000001</v>
      </c>
      <c r="D33" s="478">
        <v>580.60599999999999</v>
      </c>
      <c r="E33" s="478">
        <v>1445.172</v>
      </c>
      <c r="F33" s="478">
        <v>1415.721</v>
      </c>
      <c r="G33" s="478"/>
      <c r="H33" s="491" t="s">
        <v>1845</v>
      </c>
      <c r="I33" s="473"/>
    </row>
    <row r="34" spans="1:9" s="483" customFormat="1" ht="54" customHeight="1">
      <c r="A34" s="194" t="s">
        <v>1755</v>
      </c>
      <c r="B34" s="478">
        <v>115.083</v>
      </c>
      <c r="C34" s="478">
        <v>73.150999999999996</v>
      </c>
      <c r="D34" s="478">
        <v>592.87199999999996</v>
      </c>
      <c r="E34" s="478">
        <v>1424.01</v>
      </c>
      <c r="F34" s="478">
        <v>2053.8719999999998</v>
      </c>
      <c r="G34" s="478"/>
      <c r="H34" s="68" t="s">
        <v>1584</v>
      </c>
      <c r="I34" s="499"/>
    </row>
    <row r="35" spans="1:9" s="483" customFormat="1" ht="15" customHeight="1">
      <c r="A35" s="191" t="s">
        <v>409</v>
      </c>
      <c r="B35" s="478">
        <v>3462.2139999999999</v>
      </c>
      <c r="C35" s="478">
        <v>3856.67</v>
      </c>
      <c r="D35" s="478">
        <v>3465.15</v>
      </c>
      <c r="E35" s="478">
        <v>4150.1610000000001</v>
      </c>
      <c r="F35" s="478">
        <v>3559.8609999999999</v>
      </c>
      <c r="G35" s="478"/>
      <c r="H35" s="68" t="s">
        <v>219</v>
      </c>
      <c r="I35" s="499"/>
    </row>
    <row r="36" spans="1:9" ht="12" customHeight="1">
      <c r="A36" s="479"/>
      <c r="B36" s="530"/>
      <c r="C36" s="530"/>
      <c r="D36" s="530"/>
      <c r="E36" s="530"/>
      <c r="F36" s="530"/>
      <c r="G36" s="530"/>
      <c r="H36" s="542"/>
      <c r="I36" s="474"/>
    </row>
    <row r="37" spans="1:9" ht="12" customHeight="1">
      <c r="A37" s="419"/>
      <c r="H37" s="521"/>
      <c r="I37" s="474"/>
    </row>
    <row r="38" spans="1:9" ht="12" customHeight="1"/>
    <row r="55" spans="1:8">
      <c r="B55" s="413"/>
      <c r="D55" s="498"/>
    </row>
    <row r="57" spans="1:8" ht="12" customHeight="1">
      <c r="A57" s="474"/>
      <c r="B57" s="474"/>
      <c r="C57" s="474"/>
      <c r="D57" s="474"/>
      <c r="E57" s="474"/>
      <c r="F57" s="474"/>
      <c r="G57" s="474"/>
      <c r="H57" s="474"/>
    </row>
    <row r="58" spans="1:8" ht="12" customHeight="1">
      <c r="A58" s="474"/>
      <c r="B58" s="474"/>
      <c r="C58" s="474"/>
      <c r="D58" s="474"/>
      <c r="E58" s="474"/>
      <c r="F58" s="474"/>
      <c r="G58" s="474"/>
      <c r="H58" s="474"/>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D4FF1387-4834-439E-AEDA-11361217992B}"/>
  </hyperlinks>
  <pageMargins left="0.78740157480314965" right="0.78740157480314965" top="0.78740157480314965" bottom="0.78740157480314965" header="0.51181102362204722" footer="0.51181102362204722"/>
  <pageSetup paperSize="9" scale="85"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9D360-C467-4249-8315-4E77A4662BE4}">
  <dimension ref="A1:H45"/>
  <sheetViews>
    <sheetView zoomScale="90" zoomScaleNormal="90" zoomScaleSheetLayoutView="90" workbookViewId="0">
      <selection activeCell="A2" sqref="A2:H2"/>
    </sheetView>
  </sheetViews>
  <sheetFormatPr defaultColWidth="10.28515625" defaultRowHeight="12.75"/>
  <cols>
    <col min="1" max="1" width="26.140625" style="413" customWidth="1"/>
    <col min="2" max="2" width="7.5703125" style="413" customWidth="1"/>
    <col min="3" max="3" width="7.7109375" style="413" customWidth="1"/>
    <col min="4" max="6" width="8.42578125" style="413" customWidth="1"/>
    <col min="7" max="7" width="1.42578125" style="413" customWidth="1"/>
    <col min="8" max="8" width="30.140625" style="413" customWidth="1"/>
    <col min="9" max="16384" width="10.28515625" style="413"/>
  </cols>
  <sheetData>
    <row r="1" spans="1:8" s="571" customFormat="1">
      <c r="A1" s="296" t="s">
        <v>1161</v>
      </c>
      <c r="B1" s="570"/>
      <c r="C1" s="570"/>
      <c r="D1" s="570"/>
      <c r="E1" s="570"/>
    </row>
    <row r="2" spans="1:8" s="8" customFormat="1" ht="15.75" customHeight="1">
      <c r="A2" s="1144" t="s">
        <v>1846</v>
      </c>
      <c r="B2" s="1144"/>
      <c r="C2" s="1144"/>
      <c r="D2" s="1144"/>
      <c r="E2" s="1144"/>
      <c r="F2" s="1144"/>
      <c r="G2" s="1144"/>
      <c r="H2" s="1144"/>
    </row>
    <row r="3" spans="1:8" s="8" customFormat="1">
      <c r="A3" s="1171" t="s">
        <v>897</v>
      </c>
      <c r="B3" s="1171"/>
      <c r="C3" s="1171"/>
      <c r="D3" s="1171"/>
      <c r="E3" s="1171"/>
      <c r="F3" s="1171"/>
      <c r="G3" s="1171"/>
      <c r="H3" s="1171"/>
    </row>
    <row r="4" spans="1:8" s="8" customFormat="1" ht="15.75" customHeight="1">
      <c r="A4" s="1137" t="s">
        <v>1847</v>
      </c>
      <c r="B4" s="1137"/>
      <c r="C4" s="1137"/>
      <c r="D4" s="1137"/>
      <c r="E4" s="1137"/>
      <c r="F4" s="1137"/>
      <c r="G4" s="1137"/>
      <c r="H4" s="1137"/>
    </row>
    <row r="5" spans="1:8" s="8" customFormat="1">
      <c r="A5" s="1171" t="s">
        <v>731</v>
      </c>
      <c r="B5" s="1171"/>
      <c r="C5" s="1171"/>
      <c r="D5" s="1171"/>
      <c r="E5" s="1171"/>
      <c r="F5" s="1171"/>
      <c r="G5" s="1171"/>
      <c r="H5" s="1171"/>
    </row>
    <row r="6" spans="1:8" s="67" customFormat="1" ht="14.25">
      <c r="A6" s="371"/>
      <c r="B6" s="354"/>
      <c r="C6" s="354"/>
      <c r="D6" s="354"/>
      <c r="E6" s="354"/>
      <c r="F6" s="354"/>
      <c r="G6" s="354"/>
      <c r="H6" s="354"/>
    </row>
    <row r="7" spans="1:8" s="318" customFormat="1" ht="14.25" customHeight="1">
      <c r="A7" s="85"/>
      <c r="B7" s="343">
        <v>2020</v>
      </c>
      <c r="C7" s="343">
        <v>2021</v>
      </c>
      <c r="D7" s="343">
        <v>2022</v>
      </c>
      <c r="E7" s="343">
        <v>2023</v>
      </c>
      <c r="F7" s="343">
        <v>2024</v>
      </c>
      <c r="G7" s="343"/>
      <c r="H7" s="85"/>
    </row>
    <row r="8" spans="1:8" s="473" customFormat="1">
      <c r="A8" s="419"/>
      <c r="B8" s="419"/>
      <c r="C8" s="419"/>
      <c r="D8" s="419"/>
      <c r="E8" s="419"/>
      <c r="F8" s="543"/>
      <c r="G8" s="543"/>
      <c r="H8" s="419"/>
    </row>
    <row r="9" spans="1:8" s="521" customFormat="1">
      <c r="A9" s="475" t="s">
        <v>739</v>
      </c>
      <c r="B9" s="476">
        <v>556.19899999999996</v>
      </c>
      <c r="C9" s="476">
        <v>715.31100000000004</v>
      </c>
      <c r="D9" s="476">
        <v>4876.1369999999997</v>
      </c>
      <c r="E9" s="476">
        <v>3071.105</v>
      </c>
      <c r="F9" s="476">
        <v>871.37300000000005</v>
      </c>
      <c r="G9" s="476"/>
      <c r="H9" s="475" t="s">
        <v>141</v>
      </c>
    </row>
    <row r="10" spans="1:8" s="521" customFormat="1">
      <c r="A10" s="491" t="s">
        <v>1848</v>
      </c>
      <c r="B10" s="541"/>
      <c r="C10" s="541"/>
      <c r="D10" s="541"/>
      <c r="E10" s="541"/>
      <c r="F10" s="544"/>
      <c r="G10" s="544"/>
      <c r="H10" s="419" t="s">
        <v>185</v>
      </c>
    </row>
    <row r="11" spans="1:8" s="521" customFormat="1" ht="25.5">
      <c r="A11" s="103" t="s">
        <v>979</v>
      </c>
      <c r="B11" s="478">
        <v>0</v>
      </c>
      <c r="C11" s="478">
        <v>45.18</v>
      </c>
      <c r="D11" s="478">
        <v>0</v>
      </c>
      <c r="E11" s="478">
        <v>17.600000000000001</v>
      </c>
      <c r="F11" s="16">
        <v>9.0410000000000004</v>
      </c>
      <c r="G11" s="16"/>
      <c r="H11" s="419" t="s">
        <v>1849</v>
      </c>
    </row>
    <row r="12" spans="1:8" s="521" customFormat="1">
      <c r="A12" s="419" t="s">
        <v>409</v>
      </c>
      <c r="B12" s="478">
        <v>0</v>
      </c>
      <c r="C12" s="478">
        <v>0</v>
      </c>
      <c r="D12" s="478">
        <v>55.34</v>
      </c>
      <c r="E12" s="478">
        <v>316.54199999999997</v>
      </c>
      <c r="F12" s="16">
        <v>337.404</v>
      </c>
      <c r="G12" s="16"/>
      <c r="H12" s="419" t="s">
        <v>219</v>
      </c>
    </row>
    <row r="13" spans="1:8" s="521" customFormat="1">
      <c r="A13" s="545" t="s">
        <v>412</v>
      </c>
      <c r="B13" s="478">
        <v>410.375</v>
      </c>
      <c r="C13" s="478">
        <v>97.76</v>
      </c>
      <c r="D13" s="478">
        <v>0</v>
      </c>
      <c r="E13" s="478">
        <v>0</v>
      </c>
      <c r="F13" s="16">
        <v>0</v>
      </c>
      <c r="G13" s="16"/>
      <c r="H13" s="419" t="s">
        <v>329</v>
      </c>
    </row>
    <row r="14" spans="1:8" s="521" customFormat="1" ht="25.5">
      <c r="A14" s="545" t="s">
        <v>425</v>
      </c>
      <c r="B14" s="412" t="s">
        <v>133</v>
      </c>
      <c r="C14" s="412" t="s">
        <v>133</v>
      </c>
      <c r="D14" s="478">
        <v>19.95</v>
      </c>
      <c r="E14" s="478">
        <v>258.315</v>
      </c>
      <c r="F14" s="16">
        <v>171.89500000000001</v>
      </c>
      <c r="G14" s="16"/>
      <c r="H14" s="419" t="s">
        <v>335</v>
      </c>
    </row>
    <row r="15" spans="1:8" s="521" customFormat="1" ht="38.25">
      <c r="A15" s="359" t="s">
        <v>1591</v>
      </c>
      <c r="B15" s="478">
        <v>62.412999999999997</v>
      </c>
      <c r="C15" s="478">
        <v>245.71899999999999</v>
      </c>
      <c r="D15" s="478">
        <v>131.953</v>
      </c>
      <c r="E15" s="478">
        <v>91.808999999999997</v>
      </c>
      <c r="F15" s="16">
        <v>104.008</v>
      </c>
      <c r="G15" s="16"/>
      <c r="H15" s="419" t="s">
        <v>1592</v>
      </c>
    </row>
    <row r="16" spans="1:8" s="521" customFormat="1" ht="54.75" customHeight="1">
      <c r="A16" s="419" t="s">
        <v>1716</v>
      </c>
      <c r="B16" s="546">
        <v>3.1</v>
      </c>
      <c r="C16" s="546">
        <v>146.029</v>
      </c>
      <c r="D16" s="478">
        <v>4394.5230000000001</v>
      </c>
      <c r="E16" s="478">
        <v>2164.9690000000001</v>
      </c>
      <c r="F16" s="16">
        <v>6.0000000000000001E-3</v>
      </c>
      <c r="G16" s="16"/>
      <c r="H16" s="419" t="s">
        <v>1629</v>
      </c>
    </row>
    <row r="17" spans="1:8" ht="12" customHeight="1">
      <c r="A17" s="497"/>
      <c r="B17" s="547"/>
      <c r="C17" s="547"/>
      <c r="D17" s="547"/>
      <c r="E17" s="547"/>
      <c r="F17" s="547"/>
      <c r="G17" s="547"/>
      <c r="H17" s="497"/>
    </row>
    <row r="18" spans="1:8" ht="12" customHeight="1">
      <c r="B18" s="532"/>
      <c r="C18" s="532"/>
      <c r="D18" s="532"/>
      <c r="E18" s="532"/>
      <c r="F18" s="534"/>
      <c r="G18" s="534"/>
    </row>
    <row r="19" spans="1:8">
      <c r="B19" s="534"/>
      <c r="C19" s="534"/>
      <c r="D19" s="534"/>
      <c r="E19" s="534"/>
      <c r="F19" s="534"/>
      <c r="G19" s="534"/>
      <c r="H19" s="503"/>
    </row>
    <row r="20" spans="1:8">
      <c r="B20" s="534"/>
      <c r="C20" s="534"/>
      <c r="D20" s="534"/>
      <c r="E20" s="534"/>
      <c r="F20" s="534"/>
      <c r="G20" s="534"/>
      <c r="H20" s="503"/>
    </row>
    <row r="21" spans="1:8">
      <c r="B21" s="534"/>
      <c r="C21" s="534"/>
      <c r="D21" s="534"/>
      <c r="E21" s="534"/>
      <c r="F21" s="534"/>
      <c r="G21" s="534"/>
      <c r="H21" s="503"/>
    </row>
    <row r="22" spans="1:8" ht="15.75" customHeight="1">
      <c r="A22" s="1144" t="s">
        <v>1850</v>
      </c>
      <c r="B22" s="1144"/>
      <c r="C22" s="1144"/>
      <c r="D22" s="1144"/>
      <c r="E22" s="1144"/>
      <c r="F22" s="1144"/>
      <c r="G22" s="1144"/>
      <c r="H22" s="1144"/>
    </row>
    <row r="23" spans="1:8" s="8" customFormat="1">
      <c r="A23" s="1171" t="s">
        <v>897</v>
      </c>
      <c r="B23" s="1171"/>
      <c r="C23" s="1171"/>
      <c r="D23" s="1171"/>
      <c r="E23" s="1171"/>
      <c r="F23" s="1171"/>
      <c r="G23" s="1171"/>
      <c r="H23" s="1171"/>
    </row>
    <row r="24" spans="1:8" s="8" customFormat="1" ht="15.75" customHeight="1">
      <c r="A24" s="1144" t="s">
        <v>1851</v>
      </c>
      <c r="B24" s="1144"/>
      <c r="C24" s="1144"/>
      <c r="D24" s="1144"/>
      <c r="E24" s="1144"/>
      <c r="F24" s="1144"/>
      <c r="G24" s="1144"/>
      <c r="H24" s="1144"/>
    </row>
    <row r="25" spans="1:8" s="8" customFormat="1">
      <c r="A25" s="1172" t="s">
        <v>731</v>
      </c>
      <c r="B25" s="1172"/>
      <c r="C25" s="1172"/>
      <c r="D25" s="1172"/>
      <c r="E25" s="1172"/>
      <c r="F25" s="1172"/>
      <c r="G25" s="1172"/>
      <c r="H25" s="1172"/>
    </row>
    <row r="26" spans="1:8" s="67" customFormat="1" ht="15" customHeight="1">
      <c r="A26" s="437"/>
      <c r="B26" s="438"/>
      <c r="C26" s="438"/>
      <c r="D26" s="438"/>
      <c r="E26" s="438"/>
      <c r="F26" s="438"/>
      <c r="G26" s="438"/>
      <c r="H26" s="438"/>
    </row>
    <row r="27" spans="1:8" s="318" customFormat="1" ht="15.75" customHeight="1">
      <c r="A27" s="85"/>
      <c r="B27" s="343">
        <v>2020</v>
      </c>
      <c r="C27" s="343">
        <v>2021</v>
      </c>
      <c r="D27" s="343">
        <v>2022</v>
      </c>
      <c r="E27" s="343">
        <v>2023</v>
      </c>
      <c r="F27" s="343">
        <v>2024</v>
      </c>
      <c r="G27" s="343"/>
      <c r="H27" s="85"/>
    </row>
    <row r="28" spans="1:8" s="473" customFormat="1">
      <c r="A28" s="419"/>
      <c r="B28" s="419"/>
      <c r="C28" s="419"/>
      <c r="D28" s="419"/>
      <c r="E28" s="419"/>
      <c r="F28" s="543"/>
      <c r="G28" s="543"/>
      <c r="H28" s="419"/>
    </row>
    <row r="29" spans="1:8" s="521" customFormat="1">
      <c r="A29" s="475" t="s">
        <v>739</v>
      </c>
      <c r="B29" s="476">
        <v>9316.0419999999995</v>
      </c>
      <c r="C29" s="476">
        <v>9235.6779999999999</v>
      </c>
      <c r="D29" s="476">
        <v>14741.225</v>
      </c>
      <c r="E29" s="476">
        <v>21835.61</v>
      </c>
      <c r="F29" s="476">
        <v>21930.736000000001</v>
      </c>
      <c r="G29" s="476"/>
      <c r="H29" s="475" t="s">
        <v>141</v>
      </c>
    </row>
    <row r="30" spans="1:8" s="521" customFormat="1">
      <c r="A30" s="491" t="s">
        <v>1848</v>
      </c>
      <c r="B30" s="541"/>
      <c r="C30" s="541"/>
      <c r="D30" s="541"/>
      <c r="E30" s="541"/>
      <c r="F30" s="544"/>
      <c r="G30" s="544"/>
      <c r="H30" s="419" t="s">
        <v>185</v>
      </c>
    </row>
    <row r="31" spans="1:8" s="521" customFormat="1" ht="63.75">
      <c r="A31" s="490" t="s">
        <v>1720</v>
      </c>
      <c r="B31" s="478">
        <v>519.49699999999996</v>
      </c>
      <c r="C31" s="478">
        <v>303.80099999999999</v>
      </c>
      <c r="D31" s="478">
        <v>1423.547</v>
      </c>
      <c r="E31" s="478">
        <v>1808.9380000000001</v>
      </c>
      <c r="F31" s="478">
        <v>1239.7190000000001</v>
      </c>
      <c r="G31" s="478"/>
      <c r="H31" s="491" t="s">
        <v>1721</v>
      </c>
    </row>
    <row r="32" spans="1:8" s="521" customFormat="1" ht="63.75">
      <c r="A32" s="419" t="s">
        <v>1714</v>
      </c>
      <c r="B32" s="546">
        <v>1324.6610000000001</v>
      </c>
      <c r="C32" s="546">
        <v>474.5</v>
      </c>
      <c r="D32" s="546">
        <v>593.41399999999999</v>
      </c>
      <c r="E32" s="546">
        <v>2780.94</v>
      </c>
      <c r="F32" s="546">
        <v>2550.1819999999998</v>
      </c>
      <c r="G32" s="546"/>
      <c r="H32" s="419" t="s">
        <v>1756</v>
      </c>
    </row>
    <row r="33" spans="1:8" s="521" customFormat="1" ht="38.25">
      <c r="A33" s="359" t="s">
        <v>1591</v>
      </c>
      <c r="B33" s="546">
        <v>1153.6179999999999</v>
      </c>
      <c r="C33" s="546">
        <v>1870.808</v>
      </c>
      <c r="D33" s="546">
        <v>1816.5930000000001</v>
      </c>
      <c r="E33" s="546">
        <v>2872.194</v>
      </c>
      <c r="F33" s="546">
        <v>2655.674</v>
      </c>
      <c r="G33" s="546"/>
      <c r="H33" s="419" t="s">
        <v>1592</v>
      </c>
    </row>
    <row r="34" spans="1:8" s="521" customFormat="1" ht="63.75">
      <c r="A34" s="419" t="s">
        <v>1852</v>
      </c>
      <c r="B34" s="546">
        <v>44.018000000000001</v>
      </c>
      <c r="C34" s="546">
        <v>59.305999999999997</v>
      </c>
      <c r="D34" s="546">
        <v>506.24400000000003</v>
      </c>
      <c r="E34" s="546">
        <v>777.77099999999996</v>
      </c>
      <c r="F34" s="546">
        <v>1832.68</v>
      </c>
      <c r="G34" s="546"/>
      <c r="H34" s="419" t="s">
        <v>1853</v>
      </c>
    </row>
    <row r="35" spans="1:8" s="521" customFormat="1" ht="51">
      <c r="A35" s="510" t="s">
        <v>1579</v>
      </c>
      <c r="B35" s="546">
        <v>11.731</v>
      </c>
      <c r="C35" s="546">
        <v>14.074</v>
      </c>
      <c r="D35" s="546">
        <v>12.035</v>
      </c>
      <c r="E35" s="546">
        <v>751.16</v>
      </c>
      <c r="F35" s="546">
        <v>1749.4860000000001</v>
      </c>
      <c r="G35" s="546"/>
      <c r="H35" s="419" t="s">
        <v>1638</v>
      </c>
    </row>
    <row r="36" spans="1:8" s="521" customFormat="1">
      <c r="A36" s="419" t="s">
        <v>409</v>
      </c>
      <c r="B36" s="478">
        <v>3839.047</v>
      </c>
      <c r="C36" s="478">
        <v>3574.2849999999999</v>
      </c>
      <c r="D36" s="478">
        <v>3546.527</v>
      </c>
      <c r="E36" s="478">
        <v>3907.4430000000002</v>
      </c>
      <c r="F36" s="478">
        <v>2711.9369999999999</v>
      </c>
      <c r="G36" s="478"/>
      <c r="H36" s="68" t="s">
        <v>219</v>
      </c>
    </row>
    <row r="37" spans="1:8" s="521" customFormat="1" ht="42.75" customHeight="1">
      <c r="A37" s="419" t="s">
        <v>1717</v>
      </c>
      <c r="B37" s="478">
        <v>1153.6179999999999</v>
      </c>
      <c r="C37" s="478">
        <v>1870.808</v>
      </c>
      <c r="D37" s="478">
        <v>1816.5930000000001</v>
      </c>
      <c r="E37" s="478">
        <v>2872.194</v>
      </c>
      <c r="F37" s="478">
        <v>2655.674</v>
      </c>
      <c r="G37" s="478"/>
      <c r="H37" s="68" t="s">
        <v>1592</v>
      </c>
    </row>
    <row r="38" spans="1:8" ht="12.75" customHeight="1">
      <c r="A38" s="542"/>
      <c r="B38" s="547"/>
      <c r="C38" s="547"/>
      <c r="D38" s="547"/>
      <c r="E38" s="547"/>
      <c r="F38" s="547"/>
      <c r="G38" s="547"/>
      <c r="H38" s="542"/>
    </row>
    <row r="39" spans="1:8" ht="12.75" customHeight="1">
      <c r="A39" s="477"/>
      <c r="B39" s="534"/>
      <c r="C39" s="534"/>
      <c r="D39" s="534"/>
      <c r="E39" s="534"/>
      <c r="F39" s="534"/>
      <c r="G39" s="534"/>
      <c r="H39" s="521"/>
    </row>
    <row r="42" spans="1:8">
      <c r="D42" s="498"/>
    </row>
    <row r="45" spans="1:8" ht="15" customHeight="1">
      <c r="A45" s="474"/>
      <c r="B45" s="474"/>
      <c r="C45" s="474"/>
      <c r="D45" s="474"/>
      <c r="E45" s="474"/>
      <c r="F45" s="474"/>
      <c r="G45" s="474"/>
      <c r="H45" s="474"/>
    </row>
  </sheetData>
  <mergeCells count="8">
    <mergeCell ref="A24:H24"/>
    <mergeCell ref="A25:H25"/>
    <mergeCell ref="A2:H2"/>
    <mergeCell ref="A3:H3"/>
    <mergeCell ref="A4:H4"/>
    <mergeCell ref="A5:H5"/>
    <mergeCell ref="A22:H22"/>
    <mergeCell ref="A23:H23"/>
  </mergeCells>
  <hyperlinks>
    <hyperlink ref="A1" location="Содержание!A1" display="Мазмуну" xr:uid="{8A3EB78F-746C-4E47-9193-7EF0A1E30AE4}"/>
  </hyperlinks>
  <pageMargins left="0.78740157480314965" right="0.78740157480314965" top="0.78740157480314965" bottom="0.78740157480314965" header="0.51181102362204722" footer="0.51181102362204722"/>
  <pageSetup paperSize="9" scale="8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FB1F5-66C5-4BD1-A7D4-F5BB2679E8A4}">
  <dimension ref="A1:H44"/>
  <sheetViews>
    <sheetView zoomScale="90" zoomScaleNormal="90" zoomScaleSheetLayoutView="90" workbookViewId="0">
      <selection activeCell="D40" sqref="D40"/>
    </sheetView>
  </sheetViews>
  <sheetFormatPr defaultColWidth="9.140625" defaultRowHeight="12" customHeight="1"/>
  <cols>
    <col min="1" max="1" width="26.7109375" style="393" customWidth="1"/>
    <col min="2" max="5" width="8.85546875" style="555" customWidth="1"/>
    <col min="6" max="6" width="9.28515625" style="555" customWidth="1"/>
    <col min="7" max="7" width="1" style="555" customWidth="1"/>
    <col min="8" max="8" width="26.7109375" style="393" customWidth="1"/>
    <col min="9" max="16384" width="9.140625" style="555"/>
  </cols>
  <sheetData>
    <row r="1" spans="1:8" s="571" customFormat="1" ht="12.75">
      <c r="A1" s="296" t="s">
        <v>1161</v>
      </c>
      <c r="B1" s="570"/>
      <c r="C1" s="570"/>
      <c r="D1" s="570"/>
      <c r="E1" s="570"/>
    </row>
    <row r="2" spans="1:8" s="1" customFormat="1" ht="18" customHeight="1">
      <c r="A2" s="1133" t="s">
        <v>1854</v>
      </c>
      <c r="B2" s="1133"/>
      <c r="C2" s="1133"/>
      <c r="D2" s="1133"/>
      <c r="E2" s="1133"/>
      <c r="F2" s="1133"/>
      <c r="G2" s="1133"/>
      <c r="H2" s="1133"/>
    </row>
    <row r="3" spans="1:8" s="1" customFormat="1" ht="13.5" customHeight="1">
      <c r="A3" s="1179" t="s">
        <v>897</v>
      </c>
      <c r="B3" s="1179"/>
      <c r="C3" s="1179"/>
      <c r="D3" s="1179"/>
      <c r="E3" s="1179"/>
      <c r="F3" s="1179"/>
      <c r="G3" s="1179"/>
      <c r="H3" s="1179"/>
    </row>
    <row r="4" spans="1:8" s="1" customFormat="1" ht="17.25" customHeight="1">
      <c r="A4" s="1137" t="s">
        <v>1855</v>
      </c>
      <c r="B4" s="1137"/>
      <c r="C4" s="1137"/>
      <c r="D4" s="1137"/>
      <c r="E4" s="1137"/>
      <c r="F4" s="1137"/>
      <c r="G4" s="1137"/>
      <c r="H4" s="1137"/>
    </row>
    <row r="5" spans="1:8" s="1" customFormat="1" ht="12.75" customHeight="1">
      <c r="A5" s="1169" t="s">
        <v>731</v>
      </c>
      <c r="B5" s="1169"/>
      <c r="C5" s="1169"/>
      <c r="D5" s="1169"/>
      <c r="E5" s="1169"/>
      <c r="F5" s="1169"/>
      <c r="G5" s="1169"/>
      <c r="H5" s="1169"/>
    </row>
    <row r="6" spans="1:8" s="3" customFormat="1" ht="6" customHeight="1">
      <c r="A6" s="548"/>
      <c r="B6" s="549"/>
      <c r="C6" s="549"/>
      <c r="D6" s="549"/>
      <c r="E6" s="549"/>
      <c r="F6" s="549"/>
      <c r="G6" s="549"/>
      <c r="H6" s="549"/>
    </row>
    <row r="7" spans="1:8" s="320" customFormat="1" ht="14.25" customHeight="1">
      <c r="A7" s="85"/>
      <c r="B7" s="306">
        <v>2020</v>
      </c>
      <c r="C7" s="306">
        <v>2021</v>
      </c>
      <c r="D7" s="306">
        <v>2022</v>
      </c>
      <c r="E7" s="306">
        <v>2023</v>
      </c>
      <c r="F7" s="306">
        <v>2024</v>
      </c>
      <c r="G7" s="306"/>
      <c r="H7" s="85"/>
    </row>
    <row r="8" spans="1:8" s="551" customFormat="1" ht="8.25" customHeight="1">
      <c r="A8" s="377"/>
      <c r="B8" s="550"/>
      <c r="C8" s="550"/>
      <c r="D8" s="550"/>
      <c r="E8" s="550"/>
      <c r="F8" s="16"/>
      <c r="G8" s="16"/>
      <c r="H8" s="103"/>
    </row>
    <row r="9" spans="1:8" s="551" customFormat="1" ht="12.75">
      <c r="A9" s="235" t="s">
        <v>739</v>
      </c>
      <c r="B9" s="53">
        <v>9069.8559999999998</v>
      </c>
      <c r="C9" s="53">
        <v>54760.188999999998</v>
      </c>
      <c r="D9" s="53">
        <v>101003.06200000001</v>
      </c>
      <c r="E9" s="53">
        <v>189423.54500000001</v>
      </c>
      <c r="F9" s="53">
        <v>116895.21400000001</v>
      </c>
      <c r="G9" s="53"/>
      <c r="H9" s="235" t="s">
        <v>141</v>
      </c>
    </row>
    <row r="10" spans="1:8" s="551" customFormat="1" ht="12.75">
      <c r="A10" s="310" t="s">
        <v>1856</v>
      </c>
      <c r="B10" s="552"/>
      <c r="C10" s="552"/>
      <c r="D10" s="552"/>
      <c r="E10" s="552"/>
      <c r="F10" s="16"/>
      <c r="G10" s="16"/>
      <c r="H10" s="103" t="s">
        <v>185</v>
      </c>
    </row>
    <row r="11" spans="1:8" s="551" customFormat="1" ht="25.5">
      <c r="A11" s="103" t="s">
        <v>979</v>
      </c>
      <c r="B11" s="27">
        <v>113.179</v>
      </c>
      <c r="C11" s="27">
        <v>119.35</v>
      </c>
      <c r="D11" s="27">
        <v>14.988</v>
      </c>
      <c r="E11" s="27">
        <v>16.236000000000001</v>
      </c>
      <c r="F11" s="553">
        <v>4760.8090000000002</v>
      </c>
      <c r="G11" s="553"/>
      <c r="H11" s="419" t="s">
        <v>1849</v>
      </c>
    </row>
    <row r="12" spans="1:8" s="378" customFormat="1" ht="51">
      <c r="A12" s="419" t="s">
        <v>1716</v>
      </c>
      <c r="B12" s="553">
        <v>1200.877</v>
      </c>
      <c r="C12" s="553">
        <v>2143.8319999999999</v>
      </c>
      <c r="D12" s="553">
        <v>5832.8969999999999</v>
      </c>
      <c r="E12" s="553">
        <v>8131.558</v>
      </c>
      <c r="F12" s="553">
        <v>10404.735000000001</v>
      </c>
      <c r="G12" s="553"/>
      <c r="H12" s="419" t="s">
        <v>1629</v>
      </c>
    </row>
    <row r="13" spans="1:8" s="378" customFormat="1" ht="30" customHeight="1">
      <c r="A13" s="419" t="s">
        <v>1717</v>
      </c>
      <c r="B13" s="553">
        <v>2602.3429999999998</v>
      </c>
      <c r="C13" s="553">
        <v>2795.6709999999998</v>
      </c>
      <c r="D13" s="553">
        <v>4410.4080000000004</v>
      </c>
      <c r="E13" s="553">
        <v>6331.8050000000003</v>
      </c>
      <c r="F13" s="54">
        <v>4471.9849999999997</v>
      </c>
      <c r="G13" s="54"/>
      <c r="H13" s="68" t="s">
        <v>1592</v>
      </c>
    </row>
    <row r="14" spans="1:8" s="378" customFormat="1" ht="63.75">
      <c r="A14" s="103" t="s">
        <v>1739</v>
      </c>
      <c r="B14" s="54" t="s">
        <v>133</v>
      </c>
      <c r="C14" s="54">
        <v>5.8000000000000003E-2</v>
      </c>
      <c r="D14" s="54">
        <v>295.96800000000002</v>
      </c>
      <c r="E14" s="54">
        <v>80329.159</v>
      </c>
      <c r="F14" s="54">
        <v>966.85</v>
      </c>
      <c r="G14" s="54"/>
      <c r="H14" s="103" t="s">
        <v>1751</v>
      </c>
    </row>
    <row r="15" spans="1:8" s="378" customFormat="1" ht="50.25" customHeight="1">
      <c r="A15" s="103" t="s">
        <v>1852</v>
      </c>
      <c r="B15" s="54">
        <v>343.553</v>
      </c>
      <c r="C15" s="54">
        <v>43113.42</v>
      </c>
      <c r="D15" s="54">
        <v>76571.846000000005</v>
      </c>
      <c r="E15" s="54">
        <v>87212.058000000005</v>
      </c>
      <c r="F15" s="334">
        <v>81044.941999999995</v>
      </c>
      <c r="G15" s="334"/>
      <c r="H15" s="103" t="s">
        <v>1845</v>
      </c>
    </row>
    <row r="16" spans="1:8" s="554" customFormat="1" ht="63.75">
      <c r="A16" s="103" t="s">
        <v>1857</v>
      </c>
      <c r="B16" s="334">
        <v>1141.4770000000001</v>
      </c>
      <c r="C16" s="334">
        <v>1996.5730000000001</v>
      </c>
      <c r="D16" s="334">
        <v>1051.4580000000001</v>
      </c>
      <c r="E16" s="334">
        <v>397.77100000000002</v>
      </c>
      <c r="F16" s="553">
        <v>870.577</v>
      </c>
      <c r="G16" s="553"/>
      <c r="H16" s="103" t="s">
        <v>1858</v>
      </c>
    </row>
    <row r="17" spans="1:8" ht="12" customHeight="1">
      <c r="A17" s="390"/>
      <c r="B17" s="6"/>
      <c r="C17" s="6"/>
      <c r="D17" s="6"/>
      <c r="E17" s="6"/>
      <c r="F17" s="6"/>
      <c r="G17" s="6"/>
      <c r="H17" s="246"/>
    </row>
    <row r="18" spans="1:8" ht="12" customHeight="1">
      <c r="B18" s="3"/>
      <c r="C18" s="3"/>
      <c r="D18" s="3"/>
      <c r="E18" s="3"/>
      <c r="F18" s="3"/>
      <c r="G18" s="3"/>
      <c r="H18" s="317"/>
    </row>
    <row r="19" spans="1:8" ht="12" customHeight="1">
      <c r="B19" s="3"/>
      <c r="C19" s="3"/>
      <c r="D19" s="3"/>
      <c r="E19" s="3"/>
      <c r="F19" s="3"/>
      <c r="G19" s="3"/>
      <c r="H19" s="317"/>
    </row>
    <row r="20" spans="1:8" s="1" customFormat="1" ht="14.25" customHeight="1">
      <c r="A20" s="1133" t="s">
        <v>1859</v>
      </c>
      <c r="B20" s="1133"/>
      <c r="C20" s="1133"/>
      <c r="D20" s="1133"/>
      <c r="E20" s="1133"/>
      <c r="F20" s="1133"/>
      <c r="G20" s="1133"/>
      <c r="H20" s="1133"/>
    </row>
    <row r="21" spans="1:8" s="1" customFormat="1" ht="14.25" customHeight="1">
      <c r="A21" s="1179" t="s">
        <v>897</v>
      </c>
      <c r="B21" s="1179"/>
      <c r="C21" s="1179"/>
      <c r="D21" s="1179"/>
      <c r="E21" s="1179"/>
      <c r="F21" s="1179"/>
      <c r="G21" s="1179"/>
      <c r="H21" s="1179"/>
    </row>
    <row r="22" spans="1:8" s="1" customFormat="1" ht="14.25" customHeight="1">
      <c r="A22" s="1133" t="s">
        <v>1860</v>
      </c>
      <c r="B22" s="1133"/>
      <c r="C22" s="1133"/>
      <c r="D22" s="1133"/>
      <c r="E22" s="1133"/>
      <c r="F22" s="1133"/>
      <c r="G22" s="1133"/>
      <c r="H22" s="1133"/>
    </row>
    <row r="23" spans="1:8" s="3" customFormat="1" ht="14.25" customHeight="1">
      <c r="A23" s="1179" t="s">
        <v>731</v>
      </c>
      <c r="B23" s="1179"/>
      <c r="C23" s="1179"/>
      <c r="D23" s="1179"/>
      <c r="E23" s="1179"/>
      <c r="F23" s="1179"/>
      <c r="G23" s="1179"/>
      <c r="H23" s="1179"/>
    </row>
    <row r="24" spans="1:8" s="320" customFormat="1" ht="6" customHeight="1">
      <c r="A24" s="556"/>
      <c r="B24" s="557"/>
      <c r="C24" s="557"/>
      <c r="D24" s="557"/>
      <c r="E24" s="557"/>
      <c r="F24" s="557"/>
      <c r="G24" s="557"/>
      <c r="H24" s="557"/>
    </row>
    <row r="25" spans="1:8" s="2" customFormat="1" ht="12" customHeight="1">
      <c r="A25" s="85"/>
      <c r="B25" s="306">
        <v>2020</v>
      </c>
      <c r="C25" s="306">
        <v>2021</v>
      </c>
      <c r="D25" s="306">
        <v>2022</v>
      </c>
      <c r="E25" s="306">
        <v>2023</v>
      </c>
      <c r="F25" s="306">
        <v>2024</v>
      </c>
      <c r="G25" s="306"/>
      <c r="H25" s="85"/>
    </row>
    <row r="26" spans="1:8" s="2" customFormat="1" ht="6" customHeight="1">
      <c r="A26" s="103"/>
      <c r="B26" s="16"/>
      <c r="C26" s="16"/>
      <c r="D26" s="16"/>
      <c r="E26" s="16"/>
      <c r="F26" s="16"/>
      <c r="G26" s="16"/>
      <c r="H26" s="103"/>
    </row>
    <row r="27" spans="1:8" s="551" customFormat="1" ht="12.75">
      <c r="A27" s="235" t="s">
        <v>739</v>
      </c>
      <c r="B27" s="53">
        <v>8119.5730000000003</v>
      </c>
      <c r="C27" s="53">
        <v>14993.483</v>
      </c>
      <c r="D27" s="53">
        <v>24735.591</v>
      </c>
      <c r="E27" s="53">
        <v>49314.974999999999</v>
      </c>
      <c r="F27" s="53">
        <v>62614.911</v>
      </c>
      <c r="G27" s="53"/>
      <c r="H27" s="235" t="s">
        <v>141</v>
      </c>
    </row>
    <row r="28" spans="1:8" s="378" customFormat="1" ht="12.75">
      <c r="A28" s="310" t="s">
        <v>1856</v>
      </c>
      <c r="B28" s="552"/>
      <c r="C28" s="552"/>
      <c r="D28" s="552"/>
      <c r="E28" s="552"/>
      <c r="F28" s="16"/>
      <c r="G28" s="16"/>
      <c r="H28" s="103" t="s">
        <v>185</v>
      </c>
    </row>
    <row r="29" spans="1:8" s="378" customFormat="1" ht="25.5">
      <c r="A29" s="61" t="s">
        <v>1861</v>
      </c>
      <c r="B29" s="553">
        <v>0.21299999999999999</v>
      </c>
      <c r="C29" s="553">
        <v>34.584000000000003</v>
      </c>
      <c r="D29" s="553">
        <v>14.351000000000001</v>
      </c>
      <c r="E29" s="553">
        <v>0</v>
      </c>
      <c r="F29" s="553">
        <v>17.260999999999999</v>
      </c>
      <c r="G29" s="553"/>
      <c r="H29" s="558" t="s">
        <v>247</v>
      </c>
    </row>
    <row r="30" spans="1:8" s="378" customFormat="1" ht="25.5">
      <c r="A30" s="61" t="s">
        <v>461</v>
      </c>
      <c r="B30" s="553">
        <v>5208.3220000000001</v>
      </c>
      <c r="C30" s="553">
        <v>8185.4269999999997</v>
      </c>
      <c r="D30" s="553">
        <v>1425.143</v>
      </c>
      <c r="E30" s="553">
        <v>2761.4270000000001</v>
      </c>
      <c r="F30" s="553">
        <v>3034.0430000000001</v>
      </c>
      <c r="G30" s="553"/>
      <c r="H30" s="103" t="s">
        <v>266</v>
      </c>
    </row>
    <row r="31" spans="1:8" s="378" customFormat="1" ht="40.5" customHeight="1">
      <c r="A31" s="510" t="s">
        <v>1862</v>
      </c>
      <c r="B31" s="553">
        <v>509.40499999999997</v>
      </c>
      <c r="C31" s="553">
        <v>2181.7080000000001</v>
      </c>
      <c r="D31" s="553">
        <v>4315.2889999999998</v>
      </c>
      <c r="E31" s="553">
        <v>5439.9089999999997</v>
      </c>
      <c r="F31" s="553">
        <v>6336.107</v>
      </c>
      <c r="G31" s="553"/>
      <c r="H31" s="103" t="s">
        <v>1638</v>
      </c>
    </row>
    <row r="32" spans="1:8" s="378" customFormat="1" ht="12.75">
      <c r="A32" s="348" t="s">
        <v>418</v>
      </c>
      <c r="B32" s="553"/>
      <c r="C32" s="553"/>
      <c r="D32" s="553">
        <v>0</v>
      </c>
      <c r="E32" s="553">
        <v>1497.453</v>
      </c>
      <c r="F32" s="553">
        <v>16672.078000000001</v>
      </c>
      <c r="G32" s="553"/>
      <c r="H32" s="103" t="s">
        <v>302</v>
      </c>
    </row>
    <row r="33" spans="1:8" s="378" customFormat="1" ht="50.25" customHeight="1">
      <c r="A33" s="419" t="s">
        <v>1852</v>
      </c>
      <c r="B33" s="334">
        <v>75.454999999999998</v>
      </c>
      <c r="C33" s="334">
        <v>190.113</v>
      </c>
      <c r="D33" s="334">
        <v>858.43399999999997</v>
      </c>
      <c r="E33" s="334">
        <v>1829.723</v>
      </c>
      <c r="F33" s="334">
        <v>2409.4699999999998</v>
      </c>
      <c r="G33" s="334"/>
      <c r="H33" s="491" t="s">
        <v>1845</v>
      </c>
    </row>
    <row r="34" spans="1:8" s="378" customFormat="1" ht="76.5">
      <c r="A34" s="419" t="s">
        <v>1714</v>
      </c>
      <c r="B34" s="553">
        <v>1199.95</v>
      </c>
      <c r="C34" s="553">
        <v>2298.5729999999999</v>
      </c>
      <c r="D34" s="553">
        <v>6384.509</v>
      </c>
      <c r="E34" s="553">
        <v>26807.472000000002</v>
      </c>
      <c r="F34" s="553">
        <v>25390.324000000001</v>
      </c>
      <c r="G34" s="553"/>
      <c r="H34" s="419" t="s">
        <v>1756</v>
      </c>
    </row>
    <row r="35" spans="1:8" s="378" customFormat="1" ht="28.5" customHeight="1">
      <c r="A35" s="419" t="s">
        <v>1717</v>
      </c>
      <c r="B35" s="553">
        <v>499.09300000000002</v>
      </c>
      <c r="C35" s="553">
        <v>172.14400000000001</v>
      </c>
      <c r="D35" s="553">
        <v>1896.002</v>
      </c>
      <c r="E35" s="553">
        <v>1927.155</v>
      </c>
      <c r="F35" s="553">
        <v>1781.5609999999999</v>
      </c>
      <c r="G35" s="553"/>
      <c r="H35" s="68" t="s">
        <v>1592</v>
      </c>
    </row>
    <row r="36" spans="1:8" ht="52.5" customHeight="1">
      <c r="A36" s="419" t="s">
        <v>1760</v>
      </c>
      <c r="B36" s="553">
        <v>0</v>
      </c>
      <c r="C36" s="553">
        <v>281.00099999999998</v>
      </c>
      <c r="D36" s="553">
        <v>18.739000000000001</v>
      </c>
      <c r="E36" s="553">
        <v>13.952999999999999</v>
      </c>
      <c r="F36" s="553">
        <v>54.555999999999997</v>
      </c>
      <c r="G36" s="553"/>
      <c r="H36" s="68" t="s">
        <v>1863</v>
      </c>
    </row>
    <row r="37" spans="1:8" ht="12" customHeight="1">
      <c r="A37" s="390"/>
      <c r="B37" s="6"/>
      <c r="C37" s="6"/>
      <c r="D37" s="6"/>
      <c r="E37" s="6"/>
      <c r="F37" s="6"/>
      <c r="G37" s="6"/>
      <c r="H37" s="99"/>
    </row>
    <row r="38" spans="1:8" ht="12" customHeight="1">
      <c r="B38" s="3"/>
      <c r="C38" s="3"/>
      <c r="D38" s="3"/>
      <c r="E38" s="3"/>
      <c r="F38" s="3"/>
      <c r="G38" s="3"/>
      <c r="H38" s="67"/>
    </row>
    <row r="39" spans="1:8" ht="12" customHeight="1">
      <c r="B39" s="3"/>
      <c r="C39" s="3"/>
      <c r="D39" s="3"/>
      <c r="E39" s="3"/>
      <c r="F39" s="3"/>
      <c r="G39" s="3"/>
      <c r="H39" s="67"/>
    </row>
    <row r="40" spans="1:8" ht="12" customHeight="1">
      <c r="D40" s="24"/>
      <c r="E40" s="3"/>
      <c r="F40" s="3"/>
      <c r="G40" s="3"/>
      <c r="H40" s="67"/>
    </row>
    <row r="41" spans="1:8" ht="12" customHeight="1">
      <c r="B41" s="3"/>
      <c r="C41" s="3"/>
      <c r="D41" s="3"/>
      <c r="E41" s="3"/>
      <c r="F41" s="3"/>
      <c r="G41" s="3"/>
      <c r="H41" s="67"/>
    </row>
    <row r="44" spans="1:8" ht="12" customHeight="1">
      <c r="A44" s="67"/>
      <c r="B44" s="67"/>
      <c r="C44" s="67"/>
      <c r="D44" s="67"/>
      <c r="E44" s="67"/>
      <c r="F44" s="67"/>
      <c r="G44" s="67"/>
      <c r="H44" s="67"/>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3DE24AB4-2E3F-4BE6-8898-DC50853B3606}"/>
  </hyperlinks>
  <pageMargins left="0.9375" right="0.78740157480314965" top="0.78740157480314965" bottom="0.78740157480314965" header="0.51181102362204722" footer="0.51181102362204722"/>
  <pageSetup paperSize="9" scale="85" firstPageNumber="92"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EC0A7-7BC1-47D8-A5D8-B12E0DE83EE0}">
  <dimension ref="A1:H45"/>
  <sheetViews>
    <sheetView zoomScale="90" zoomScaleNormal="90" zoomScaleSheetLayoutView="90" workbookViewId="0">
      <selection activeCell="A2" sqref="A2:H2"/>
    </sheetView>
  </sheetViews>
  <sheetFormatPr defaultColWidth="9.140625" defaultRowHeight="12.75"/>
  <cols>
    <col min="1" max="1" width="28.140625" style="393" customWidth="1"/>
    <col min="2" max="5" width="8.5703125" style="391" customWidth="1"/>
    <col min="6" max="6" width="8.5703125" style="393" customWidth="1"/>
    <col min="7" max="7" width="1.5703125" style="393" customWidth="1"/>
    <col min="8" max="8" width="29.140625" style="393" customWidth="1"/>
    <col min="9" max="16384" width="9.140625" style="393"/>
  </cols>
  <sheetData>
    <row r="1" spans="1:8" s="571" customFormat="1">
      <c r="A1" s="296" t="s">
        <v>1161</v>
      </c>
      <c r="B1" s="570"/>
      <c r="C1" s="570"/>
      <c r="D1" s="570"/>
      <c r="E1" s="570"/>
    </row>
    <row r="2" spans="1:8" s="8" customFormat="1" ht="13.5" customHeight="1">
      <c r="A2" s="1144" t="s">
        <v>1864</v>
      </c>
      <c r="B2" s="1144"/>
      <c r="C2" s="1144"/>
      <c r="D2" s="1144"/>
      <c r="E2" s="1144"/>
      <c r="F2" s="1144"/>
      <c r="G2" s="1144"/>
      <c r="H2" s="1144"/>
    </row>
    <row r="3" spans="1:8" s="8" customFormat="1" ht="13.5" customHeight="1">
      <c r="A3" s="1171" t="s">
        <v>897</v>
      </c>
      <c r="B3" s="1171"/>
      <c r="C3" s="1171"/>
      <c r="D3" s="1171"/>
      <c r="E3" s="1171"/>
      <c r="F3" s="1171"/>
      <c r="G3" s="1171"/>
      <c r="H3" s="1171"/>
    </row>
    <row r="4" spans="1:8" s="8" customFormat="1" ht="15.75" customHeight="1">
      <c r="A4" s="1137" t="s">
        <v>1865</v>
      </c>
      <c r="B4" s="1137"/>
      <c r="C4" s="1137"/>
      <c r="D4" s="1137"/>
      <c r="E4" s="1137"/>
      <c r="F4" s="1137"/>
      <c r="G4" s="1137"/>
      <c r="H4" s="1137"/>
    </row>
    <row r="5" spans="1:8" s="8" customFormat="1" ht="13.5" customHeight="1">
      <c r="A5" s="1171" t="s">
        <v>731</v>
      </c>
      <c r="B5" s="1171"/>
      <c r="C5" s="1171"/>
      <c r="D5" s="1171"/>
      <c r="E5" s="1171"/>
      <c r="F5" s="1171"/>
      <c r="G5" s="1171"/>
      <c r="H5" s="1171"/>
    </row>
    <row r="6" spans="1:8" s="67" customFormat="1" ht="5.25" customHeight="1">
      <c r="A6" s="556"/>
      <c r="B6" s="372"/>
      <c r="C6" s="372"/>
      <c r="D6" s="372"/>
      <c r="E6" s="372"/>
      <c r="F6" s="372"/>
      <c r="G6" s="372"/>
      <c r="H6" s="372"/>
    </row>
    <row r="7" spans="1:8" s="318" customFormat="1" ht="14.25" customHeight="1">
      <c r="A7" s="107"/>
      <c r="B7" s="375">
        <v>2020</v>
      </c>
      <c r="C7" s="375">
        <v>2021</v>
      </c>
      <c r="D7" s="375">
        <v>2022</v>
      </c>
      <c r="E7" s="375">
        <v>2023</v>
      </c>
      <c r="F7" s="375">
        <v>2024</v>
      </c>
      <c r="G7" s="375"/>
      <c r="H7" s="559"/>
    </row>
    <row r="8" spans="1:8" s="378" customFormat="1" ht="6" customHeight="1">
      <c r="A8" s="377"/>
      <c r="B8" s="377"/>
      <c r="C8" s="377"/>
      <c r="D8" s="377"/>
      <c r="E8" s="377"/>
      <c r="F8" s="103"/>
      <c r="G8" s="103"/>
      <c r="H8" s="103"/>
    </row>
    <row r="9" spans="1:8" s="378" customFormat="1">
      <c r="A9" s="235" t="s">
        <v>739</v>
      </c>
      <c r="B9" s="410">
        <v>878.90499999999997</v>
      </c>
      <c r="C9" s="410">
        <v>2212.192</v>
      </c>
      <c r="D9" s="410">
        <v>3806.5630000000001</v>
      </c>
      <c r="E9" s="410">
        <v>4274.692</v>
      </c>
      <c r="F9" s="410">
        <v>4299.9229999999998</v>
      </c>
      <c r="G9" s="410"/>
      <c r="H9" s="235" t="s">
        <v>141</v>
      </c>
    </row>
    <row r="10" spans="1:8" s="378" customFormat="1">
      <c r="A10" s="310" t="s">
        <v>1856</v>
      </c>
      <c r="B10" s="560"/>
      <c r="C10" s="560"/>
      <c r="D10" s="560"/>
      <c r="E10" s="560"/>
      <c r="F10" s="103"/>
      <c r="G10" s="103"/>
      <c r="H10" s="103" t="s">
        <v>185</v>
      </c>
    </row>
    <row r="11" spans="1:8" s="378" customFormat="1" ht="25.5">
      <c r="A11" s="103" t="s">
        <v>979</v>
      </c>
      <c r="B11" s="553">
        <v>825.97799999999995</v>
      </c>
      <c r="C11" s="553">
        <v>385.62400000000002</v>
      </c>
      <c r="D11" s="553">
        <v>340.88200000000001</v>
      </c>
      <c r="E11" s="553">
        <v>152.578</v>
      </c>
      <c r="F11" s="16">
        <v>228.596</v>
      </c>
      <c r="G11" s="16"/>
      <c r="H11" s="419" t="s">
        <v>1849</v>
      </c>
    </row>
    <row r="12" spans="1:8" s="378" customFormat="1" ht="51">
      <c r="A12" s="103" t="s">
        <v>1866</v>
      </c>
      <c r="B12" s="553">
        <v>2.4910000000000001</v>
      </c>
      <c r="C12" s="553">
        <v>3.343</v>
      </c>
      <c r="D12" s="553">
        <v>2.2000000000000002</v>
      </c>
      <c r="E12" s="553">
        <v>4.08</v>
      </c>
      <c r="F12" s="16">
        <v>5.76</v>
      </c>
      <c r="G12" s="16"/>
      <c r="H12" s="419" t="s">
        <v>1867</v>
      </c>
    </row>
    <row r="13" spans="1:8" s="378" customFormat="1">
      <c r="A13" s="61" t="s">
        <v>1868</v>
      </c>
      <c r="B13" s="334">
        <v>39.750999999999998</v>
      </c>
      <c r="C13" s="334">
        <v>11.824999999999999</v>
      </c>
      <c r="D13" s="334">
        <v>30.431999999999999</v>
      </c>
      <c r="E13" s="334">
        <v>22.605</v>
      </c>
      <c r="F13" s="334">
        <v>57.814999999999998</v>
      </c>
      <c r="G13" s="334"/>
      <c r="H13" s="419" t="s">
        <v>262</v>
      </c>
    </row>
    <row r="14" spans="1:8" s="378" customFormat="1" ht="51">
      <c r="A14" s="419" t="s">
        <v>1716</v>
      </c>
      <c r="B14" s="334">
        <v>0</v>
      </c>
      <c r="C14" s="334">
        <v>0</v>
      </c>
      <c r="D14" s="334">
        <v>1307.2049999999999</v>
      </c>
      <c r="E14" s="334">
        <v>709.34299999999996</v>
      </c>
      <c r="F14" s="334">
        <v>91.900999999999996</v>
      </c>
      <c r="G14" s="334"/>
      <c r="H14" s="419" t="s">
        <v>1629</v>
      </c>
    </row>
    <row r="15" spans="1:8" s="378" customFormat="1" ht="25.5">
      <c r="A15" s="191" t="s">
        <v>956</v>
      </c>
      <c r="B15" s="334">
        <v>0</v>
      </c>
      <c r="C15" s="334">
        <v>0</v>
      </c>
      <c r="D15" s="334">
        <v>0</v>
      </c>
      <c r="E15" s="334">
        <v>104.551</v>
      </c>
      <c r="F15" s="334">
        <v>297.23500000000001</v>
      </c>
      <c r="G15" s="334"/>
      <c r="H15" s="419" t="s">
        <v>291</v>
      </c>
    </row>
    <row r="16" spans="1:8" s="378" customFormat="1" ht="48.75" customHeight="1">
      <c r="A16" s="419" t="s">
        <v>1852</v>
      </c>
      <c r="B16" s="334">
        <v>0.51900000000000002</v>
      </c>
      <c r="C16" s="334">
        <v>0</v>
      </c>
      <c r="D16" s="334">
        <v>0.23499999999999999</v>
      </c>
      <c r="E16" s="334">
        <v>7.593</v>
      </c>
      <c r="F16" s="334">
        <v>33.424999999999997</v>
      </c>
      <c r="G16" s="334"/>
      <c r="H16" s="491" t="s">
        <v>1845</v>
      </c>
    </row>
    <row r="17" spans="1:8" s="378" customFormat="1">
      <c r="A17" s="545" t="s">
        <v>412</v>
      </c>
      <c r="B17" s="334">
        <v>0</v>
      </c>
      <c r="C17" s="334">
        <v>0</v>
      </c>
      <c r="D17" s="334">
        <v>0</v>
      </c>
      <c r="E17" s="334">
        <v>14.358000000000001</v>
      </c>
      <c r="F17" s="334">
        <v>26.405000000000001</v>
      </c>
      <c r="G17" s="334"/>
      <c r="H17" s="419" t="s">
        <v>331</v>
      </c>
    </row>
    <row r="18" spans="1:8" s="378" customFormat="1" ht="25.5">
      <c r="A18" s="419" t="s">
        <v>1717</v>
      </c>
      <c r="B18" s="334">
        <v>8.9440000000000008</v>
      </c>
      <c r="C18" s="334">
        <v>418.60199999999998</v>
      </c>
      <c r="D18" s="334">
        <v>57.094999999999999</v>
      </c>
      <c r="E18" s="334">
        <v>121.264</v>
      </c>
      <c r="F18" s="334">
        <v>2.9630000000000001</v>
      </c>
      <c r="G18" s="334"/>
      <c r="H18" s="419" t="s">
        <v>1592</v>
      </c>
    </row>
    <row r="19" spans="1:8" s="391" customFormat="1" ht="10.5" customHeight="1">
      <c r="A19" s="390"/>
      <c r="B19" s="99"/>
      <c r="C19" s="99"/>
      <c r="D19" s="99"/>
      <c r="E19" s="99"/>
      <c r="F19" s="99"/>
      <c r="G19" s="99"/>
      <c r="H19" s="99"/>
    </row>
    <row r="20" spans="1:8" s="391" customFormat="1" ht="12.75" customHeight="1">
      <c r="A20" s="393"/>
      <c r="B20" s="8"/>
      <c r="C20" s="8"/>
      <c r="D20" s="8"/>
      <c r="E20" s="8"/>
      <c r="F20" s="8"/>
      <c r="G20" s="8"/>
      <c r="H20" s="8"/>
    </row>
    <row r="21" spans="1:8" s="391" customFormat="1" ht="12.75" customHeight="1">
      <c r="A21" s="393"/>
      <c r="B21" s="8"/>
      <c r="C21" s="8"/>
      <c r="D21" s="8"/>
      <c r="E21" s="8"/>
      <c r="F21" s="8"/>
      <c r="G21" s="8"/>
      <c r="H21" s="8"/>
    </row>
    <row r="22" spans="1:8" s="391" customFormat="1" ht="12.75" customHeight="1">
      <c r="A22" s="1144" t="s">
        <v>1869</v>
      </c>
      <c r="B22" s="1144"/>
      <c r="C22" s="1144"/>
      <c r="D22" s="1144"/>
      <c r="E22" s="1144"/>
      <c r="F22" s="1144"/>
      <c r="G22" s="1144"/>
      <c r="H22" s="1144"/>
    </row>
    <row r="23" spans="1:8" s="391" customFormat="1" ht="12.75" customHeight="1">
      <c r="A23" s="1171" t="s">
        <v>897</v>
      </c>
      <c r="B23" s="1171"/>
      <c r="C23" s="1171"/>
      <c r="D23" s="1171"/>
      <c r="E23" s="1171"/>
      <c r="F23" s="1171"/>
      <c r="G23" s="1171"/>
      <c r="H23" s="1171"/>
    </row>
    <row r="24" spans="1:8" s="8" customFormat="1" ht="15" customHeight="1">
      <c r="A24" s="1144" t="s">
        <v>1870</v>
      </c>
      <c r="B24" s="1144"/>
      <c r="C24" s="1144"/>
      <c r="D24" s="1144"/>
      <c r="E24" s="1144"/>
      <c r="F24" s="1144"/>
      <c r="G24" s="1144"/>
      <c r="H24" s="1144"/>
    </row>
    <row r="25" spans="1:8" s="8" customFormat="1" ht="11.25" customHeight="1">
      <c r="A25" s="1172" t="s">
        <v>731</v>
      </c>
      <c r="B25" s="1172"/>
      <c r="C25" s="1172"/>
      <c r="D25" s="1172"/>
      <c r="E25" s="1172"/>
      <c r="F25" s="1172"/>
      <c r="G25" s="1172"/>
      <c r="H25" s="1172"/>
    </row>
    <row r="26" spans="1:8" s="67" customFormat="1" ht="6" customHeight="1">
      <c r="A26" s="556"/>
      <c r="B26" s="372"/>
      <c r="C26" s="372"/>
      <c r="D26" s="372"/>
      <c r="E26" s="372"/>
      <c r="F26" s="372"/>
      <c r="G26" s="372"/>
      <c r="H26" s="372"/>
    </row>
    <row r="27" spans="1:8" s="318" customFormat="1" ht="15" customHeight="1">
      <c r="A27" s="85"/>
      <c r="B27" s="343">
        <v>2020</v>
      </c>
      <c r="C27" s="343">
        <v>2021</v>
      </c>
      <c r="D27" s="343">
        <v>2022</v>
      </c>
      <c r="E27" s="343">
        <v>2023</v>
      </c>
      <c r="F27" s="343">
        <v>2024</v>
      </c>
      <c r="G27" s="343"/>
      <c r="H27" s="409"/>
    </row>
    <row r="28" spans="1:8" ht="8.25" customHeight="1">
      <c r="B28" s="393"/>
      <c r="C28" s="393"/>
      <c r="D28" s="393"/>
      <c r="E28" s="393"/>
      <c r="F28" s="103"/>
      <c r="G28" s="103"/>
      <c r="H28" s="67"/>
    </row>
    <row r="29" spans="1:8" s="378" customFormat="1">
      <c r="A29" s="235" t="s">
        <v>739</v>
      </c>
      <c r="B29" s="410">
        <v>25084.581999999999</v>
      </c>
      <c r="C29" s="410">
        <v>22377.891</v>
      </c>
      <c r="D29" s="410">
        <v>36779.072</v>
      </c>
      <c r="E29" s="410">
        <v>48824.722000000002</v>
      </c>
      <c r="F29" s="410">
        <v>55918.658000000003</v>
      </c>
      <c r="G29" s="410"/>
      <c r="H29" s="235" t="s">
        <v>141</v>
      </c>
    </row>
    <row r="30" spans="1:8" s="378" customFormat="1">
      <c r="A30" s="310" t="s">
        <v>1856</v>
      </c>
      <c r="B30" s="560"/>
      <c r="C30" s="560"/>
      <c r="D30" s="560"/>
      <c r="E30" s="560"/>
      <c r="F30" s="560"/>
      <c r="G30" s="560"/>
      <c r="H30" s="103" t="s">
        <v>185</v>
      </c>
    </row>
    <row r="31" spans="1:8" s="378" customFormat="1" ht="25.5">
      <c r="A31" s="67" t="s">
        <v>1744</v>
      </c>
      <c r="B31" s="553">
        <v>594.12699999999995</v>
      </c>
      <c r="C31" s="553">
        <v>456.44600000000003</v>
      </c>
      <c r="D31" s="553">
        <v>604.56200000000001</v>
      </c>
      <c r="E31" s="553">
        <v>263.48500000000001</v>
      </c>
      <c r="F31" s="553">
        <v>582.67899999999997</v>
      </c>
      <c r="G31" s="553"/>
      <c r="H31" s="103" t="s">
        <v>1554</v>
      </c>
    </row>
    <row r="32" spans="1:8" s="378" customFormat="1">
      <c r="A32" s="545" t="s">
        <v>409</v>
      </c>
      <c r="B32" s="553">
        <v>8664.7520000000004</v>
      </c>
      <c r="C32" s="553">
        <v>5076.6329999999998</v>
      </c>
      <c r="D32" s="553">
        <v>6245.4930000000004</v>
      </c>
      <c r="E32" s="553">
        <v>6010.65</v>
      </c>
      <c r="F32" s="553">
        <v>3300.8209999999999</v>
      </c>
      <c r="G32" s="553"/>
      <c r="H32" s="103" t="s">
        <v>219</v>
      </c>
    </row>
    <row r="33" spans="1:8" s="378" customFormat="1" ht="38.25">
      <c r="A33" s="545" t="s">
        <v>1871</v>
      </c>
      <c r="B33" s="553">
        <v>2771.7310000000002</v>
      </c>
      <c r="C33" s="553">
        <v>3663.444</v>
      </c>
      <c r="D33" s="553">
        <v>4571.0280000000002</v>
      </c>
      <c r="E33" s="553">
        <v>5902.1570000000002</v>
      </c>
      <c r="F33" s="553">
        <v>5041.55</v>
      </c>
      <c r="G33" s="553"/>
      <c r="H33" s="103" t="s">
        <v>1872</v>
      </c>
    </row>
    <row r="34" spans="1:8" s="378" customFormat="1" ht="50.25" customHeight="1">
      <c r="A34" s="419" t="s">
        <v>1852</v>
      </c>
      <c r="B34" s="553">
        <v>463.19200000000001</v>
      </c>
      <c r="C34" s="553">
        <v>509.25799999999998</v>
      </c>
      <c r="D34" s="553">
        <v>38.603000000000002</v>
      </c>
      <c r="E34" s="553">
        <v>2434.9070000000002</v>
      </c>
      <c r="F34" s="553">
        <v>1378.808</v>
      </c>
      <c r="G34" s="553"/>
      <c r="H34" s="491" t="s">
        <v>1845</v>
      </c>
    </row>
    <row r="35" spans="1:8" s="378" customFormat="1" ht="39" customHeight="1">
      <c r="A35" s="310" t="s">
        <v>1579</v>
      </c>
      <c r="B35" s="553">
        <v>1255.654</v>
      </c>
      <c r="C35" s="553">
        <v>1148.2819999999999</v>
      </c>
      <c r="D35" s="553">
        <v>1566.0719999999999</v>
      </c>
      <c r="E35" s="553">
        <v>2542.192</v>
      </c>
      <c r="F35" s="553">
        <v>2677.7179999999998</v>
      </c>
      <c r="G35" s="553"/>
      <c r="H35" s="103" t="s">
        <v>1873</v>
      </c>
    </row>
    <row r="36" spans="1:8" s="378" customFormat="1" ht="39" customHeight="1">
      <c r="A36" s="103" t="s">
        <v>1732</v>
      </c>
      <c r="B36" s="553">
        <v>489.4</v>
      </c>
      <c r="C36" s="553">
        <v>363.41699999999997</v>
      </c>
      <c r="D36" s="553">
        <v>778.70100000000002</v>
      </c>
      <c r="E36" s="553">
        <v>707.79300000000001</v>
      </c>
      <c r="F36" s="553">
        <v>702.43299999999999</v>
      </c>
      <c r="G36" s="553"/>
      <c r="H36" s="103" t="s">
        <v>1733</v>
      </c>
    </row>
    <row r="37" spans="1:8" s="378" customFormat="1" ht="38.25">
      <c r="A37" s="103" t="s">
        <v>1874</v>
      </c>
      <c r="B37" s="553">
        <v>232.2</v>
      </c>
      <c r="C37" s="553">
        <v>635.01900000000001</v>
      </c>
      <c r="D37" s="553">
        <v>479.41500000000002</v>
      </c>
      <c r="E37" s="553">
        <v>951.56500000000005</v>
      </c>
      <c r="F37" s="553">
        <v>726.38800000000003</v>
      </c>
      <c r="G37" s="553"/>
      <c r="H37" s="103" t="s">
        <v>1875</v>
      </c>
    </row>
    <row r="38" spans="1:8" s="378" customFormat="1" ht="25.5">
      <c r="A38" s="61" t="s">
        <v>1785</v>
      </c>
      <c r="B38" s="553">
        <v>4306.5240000000003</v>
      </c>
      <c r="C38" s="553">
        <v>3959.799</v>
      </c>
      <c r="D38" s="553">
        <v>9813.76</v>
      </c>
      <c r="E38" s="553">
        <v>14130.566999999999</v>
      </c>
      <c r="F38" s="553">
        <v>19906.514999999999</v>
      </c>
      <c r="G38" s="553"/>
      <c r="H38" s="103" t="s">
        <v>1592</v>
      </c>
    </row>
    <row r="39" spans="1:8" s="378" customFormat="1" ht="51">
      <c r="A39" s="419" t="s">
        <v>1714</v>
      </c>
      <c r="B39" s="553">
        <v>1468.14</v>
      </c>
      <c r="C39" s="553">
        <v>745.86699999999996</v>
      </c>
      <c r="D39" s="553">
        <v>1583.528</v>
      </c>
      <c r="E39" s="553">
        <v>3185.377</v>
      </c>
      <c r="F39" s="553">
        <v>6676.1</v>
      </c>
      <c r="G39" s="553"/>
      <c r="H39" s="103" t="s">
        <v>1715</v>
      </c>
    </row>
    <row r="40" spans="1:8" s="378" customFormat="1">
      <c r="A40" s="545" t="s">
        <v>414</v>
      </c>
      <c r="B40" s="553">
        <v>446.97300000000001</v>
      </c>
      <c r="C40" s="553">
        <v>859.80700000000002</v>
      </c>
      <c r="D40" s="553">
        <v>1275.452</v>
      </c>
      <c r="E40" s="553">
        <v>1542.019</v>
      </c>
      <c r="F40" s="553">
        <v>1157.7170000000001</v>
      </c>
      <c r="G40" s="553"/>
      <c r="H40" s="310" t="s">
        <v>362</v>
      </c>
    </row>
    <row r="41" spans="1:8" s="378" customFormat="1" ht="8.25" customHeight="1">
      <c r="A41" s="561"/>
      <c r="B41" s="561"/>
      <c r="C41" s="561"/>
      <c r="D41" s="561"/>
      <c r="E41" s="561"/>
      <c r="F41" s="246"/>
      <c r="G41" s="246"/>
      <c r="H41" s="246"/>
    </row>
    <row r="42" spans="1:8" s="378" customFormat="1" ht="8.25" customHeight="1">
      <c r="A42" s="377"/>
      <c r="B42" s="377"/>
      <c r="C42" s="377"/>
      <c r="D42" s="377"/>
      <c r="E42" s="377"/>
      <c r="F42" s="103"/>
      <c r="G42" s="103"/>
      <c r="H42" s="103"/>
    </row>
    <row r="43" spans="1:8" s="378" customFormat="1" ht="8.25" customHeight="1">
      <c r="A43" s="377"/>
      <c r="B43" s="377"/>
      <c r="C43" s="377"/>
      <c r="D43" s="377"/>
      <c r="E43" s="377"/>
      <c r="F43" s="103"/>
      <c r="G43" s="103"/>
      <c r="H43" s="103"/>
    </row>
    <row r="44" spans="1:8" s="378" customFormat="1" ht="8.25" customHeight="1">
      <c r="A44" s="377"/>
      <c r="B44" s="377"/>
      <c r="C44" s="377"/>
      <c r="D44" s="377"/>
      <c r="E44" s="377"/>
      <c r="F44" s="103"/>
      <c r="G44" s="103"/>
      <c r="H44" s="103"/>
    </row>
    <row r="45" spans="1:8">
      <c r="A45" s="67"/>
      <c r="C45" s="393"/>
      <c r="D45" s="414"/>
      <c r="E45" s="67"/>
      <c r="F45" s="67"/>
      <c r="G45" s="67"/>
      <c r="H45" s="67"/>
    </row>
  </sheetData>
  <mergeCells count="8">
    <mergeCell ref="A24:H24"/>
    <mergeCell ref="A25:H25"/>
    <mergeCell ref="A2:H2"/>
    <mergeCell ref="A3:H3"/>
    <mergeCell ref="A4:H4"/>
    <mergeCell ref="A5:H5"/>
    <mergeCell ref="A22:H22"/>
    <mergeCell ref="A23:H23"/>
  </mergeCells>
  <hyperlinks>
    <hyperlink ref="A1" location="Содержание!A1" display="Мазмуну" xr:uid="{D5C81710-50D2-4F54-BC13-C4E66ED6B765}"/>
  </hyperlinks>
  <pageMargins left="0.78740157480314965" right="0.78740157480314965" top="0.78740157480314965" bottom="0.78740157480314965" header="0.51181102362204722" footer="0.51181102362204722"/>
  <pageSetup paperSize="9" scale="85" firstPageNumber="93"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B4339-898A-4114-9B63-E3B61CE6B7DF}">
  <dimension ref="A1:H47"/>
  <sheetViews>
    <sheetView zoomScale="90" zoomScaleNormal="90" zoomScaleSheetLayoutView="90" workbookViewId="0">
      <selection activeCell="A2" sqref="A2:H2"/>
    </sheetView>
  </sheetViews>
  <sheetFormatPr defaultColWidth="9.140625" defaultRowHeight="12.75" customHeight="1"/>
  <cols>
    <col min="1" max="1" width="27.140625" style="67" customWidth="1"/>
    <col min="2" max="5" width="8.7109375" style="67" customWidth="1"/>
    <col min="6" max="6" width="9.28515625" style="67" customWidth="1"/>
    <col min="7" max="7" width="1.7109375" style="67" customWidth="1"/>
    <col min="8" max="8" width="29.140625" style="67" customWidth="1"/>
    <col min="9" max="16384" width="9.140625" style="67"/>
  </cols>
  <sheetData>
    <row r="1" spans="1:8" s="571" customFormat="1">
      <c r="A1" s="296" t="s">
        <v>1161</v>
      </c>
      <c r="B1" s="570"/>
      <c r="C1" s="570"/>
      <c r="D1" s="570"/>
      <c r="E1" s="570"/>
    </row>
    <row r="2" spans="1:8" s="8" customFormat="1" ht="15" customHeight="1">
      <c r="A2" s="1144" t="s">
        <v>1876</v>
      </c>
      <c r="B2" s="1144"/>
      <c r="C2" s="1144"/>
      <c r="D2" s="1144"/>
      <c r="E2" s="1144"/>
      <c r="F2" s="1144"/>
      <c r="G2" s="1144"/>
      <c r="H2" s="1144"/>
    </row>
    <row r="3" spans="1:8" s="8" customFormat="1" ht="12.75" customHeight="1">
      <c r="A3" s="1171" t="s">
        <v>897</v>
      </c>
      <c r="B3" s="1171"/>
      <c r="C3" s="1171"/>
      <c r="D3" s="1171"/>
      <c r="E3" s="1171"/>
      <c r="F3" s="1171"/>
      <c r="G3" s="1171"/>
      <c r="H3" s="1171"/>
    </row>
    <row r="4" spans="1:8" s="8" customFormat="1" ht="15" customHeight="1">
      <c r="A4" s="1174" t="s">
        <v>1877</v>
      </c>
      <c r="B4" s="1174"/>
      <c r="C4" s="1174"/>
      <c r="D4" s="1174"/>
      <c r="E4" s="1174"/>
      <c r="F4" s="1174"/>
      <c r="G4" s="1174"/>
      <c r="H4" s="1174"/>
    </row>
    <row r="5" spans="1:8" s="8" customFormat="1" ht="12.75" customHeight="1">
      <c r="A5" s="1171" t="s">
        <v>731</v>
      </c>
      <c r="B5" s="1171"/>
      <c r="C5" s="1171"/>
      <c r="D5" s="1171"/>
      <c r="E5" s="1171"/>
      <c r="F5" s="1171"/>
      <c r="G5" s="1171"/>
      <c r="H5" s="1171"/>
    </row>
    <row r="6" spans="1:8" ht="4.5" customHeight="1">
      <c r="A6" s="556"/>
      <c r="B6" s="372"/>
      <c r="C6" s="372"/>
      <c r="D6" s="372"/>
      <c r="E6" s="372"/>
      <c r="F6" s="372"/>
      <c r="G6" s="372"/>
      <c r="H6" s="372"/>
    </row>
    <row r="7" spans="1:8" s="318" customFormat="1" ht="12.75" customHeight="1">
      <c r="A7" s="85"/>
      <c r="B7" s="343">
        <v>2020</v>
      </c>
      <c r="C7" s="343">
        <v>2021</v>
      </c>
      <c r="D7" s="343">
        <v>2022</v>
      </c>
      <c r="E7" s="343">
        <v>2023</v>
      </c>
      <c r="F7" s="343">
        <v>2024</v>
      </c>
      <c r="G7" s="343"/>
      <c r="H7" s="85"/>
    </row>
    <row r="8" spans="1:8" s="317" customFormat="1" ht="6.75" customHeight="1">
      <c r="A8" s="103"/>
      <c r="B8" s="103"/>
      <c r="C8" s="103"/>
      <c r="D8" s="103"/>
      <c r="E8" s="103"/>
      <c r="F8" s="103"/>
      <c r="G8" s="103"/>
      <c r="H8" s="103"/>
    </row>
    <row r="9" spans="1:8" s="317" customFormat="1">
      <c r="A9" s="235" t="s">
        <v>739</v>
      </c>
      <c r="B9" s="410">
        <v>2604.5810000000001</v>
      </c>
      <c r="C9" s="410">
        <v>4511.4549999999999</v>
      </c>
      <c r="D9" s="410">
        <v>4820.33</v>
      </c>
      <c r="E9" s="410">
        <v>7220.4620000000004</v>
      </c>
      <c r="F9" s="410">
        <v>6279.82</v>
      </c>
      <c r="G9" s="410"/>
      <c r="H9" s="235" t="s">
        <v>141</v>
      </c>
    </row>
    <row r="10" spans="1:8" s="317" customFormat="1">
      <c r="A10" s="310" t="s">
        <v>1856</v>
      </c>
      <c r="B10" s="553"/>
      <c r="C10" s="553"/>
      <c r="D10" s="553"/>
      <c r="E10" s="553"/>
      <c r="F10" s="553"/>
      <c r="G10" s="553"/>
      <c r="H10" s="103" t="s">
        <v>185</v>
      </c>
    </row>
    <row r="11" spans="1:8" s="317" customFormat="1" ht="38.25">
      <c r="A11" s="348" t="s">
        <v>1811</v>
      </c>
      <c r="B11" s="553">
        <v>184.946</v>
      </c>
      <c r="C11" s="553">
        <v>117.56399999999999</v>
      </c>
      <c r="D11" s="553">
        <v>113.988</v>
      </c>
      <c r="E11" s="553">
        <v>234.5</v>
      </c>
      <c r="F11" s="553">
        <v>596.12699999999995</v>
      </c>
      <c r="G11" s="553"/>
      <c r="H11" s="67" t="s">
        <v>1878</v>
      </c>
    </row>
    <row r="12" spans="1:8" s="317" customFormat="1" ht="38.25">
      <c r="A12" s="348" t="s">
        <v>979</v>
      </c>
      <c r="B12" s="553">
        <v>82.480999999999995</v>
      </c>
      <c r="C12" s="553">
        <v>29.279</v>
      </c>
      <c r="D12" s="553">
        <v>53.37</v>
      </c>
      <c r="E12" s="553">
        <v>93.08</v>
      </c>
      <c r="F12" s="553">
        <v>229.62799999999999</v>
      </c>
      <c r="G12" s="553"/>
      <c r="H12" s="67" t="s">
        <v>1550</v>
      </c>
    </row>
    <row r="13" spans="1:8" s="317" customFormat="1">
      <c r="A13" s="61" t="s">
        <v>1868</v>
      </c>
      <c r="B13" s="553">
        <v>0.16</v>
      </c>
      <c r="C13" s="553">
        <v>0.16</v>
      </c>
      <c r="D13" s="553">
        <v>22.036000000000001</v>
      </c>
      <c r="E13" s="553">
        <v>489.63400000000001</v>
      </c>
      <c r="F13" s="553">
        <v>356.69900000000001</v>
      </c>
      <c r="G13" s="553"/>
      <c r="H13" s="67" t="s">
        <v>262</v>
      </c>
    </row>
    <row r="14" spans="1:8" s="317" customFormat="1" ht="25.5">
      <c r="A14" s="61" t="s">
        <v>461</v>
      </c>
      <c r="B14" s="553">
        <v>0</v>
      </c>
      <c r="C14" s="553">
        <v>5.0000000000000001E-3</v>
      </c>
      <c r="D14" s="553">
        <v>301.976</v>
      </c>
      <c r="E14" s="553">
        <v>263.399</v>
      </c>
      <c r="F14" s="553">
        <v>654.54700000000003</v>
      </c>
      <c r="G14" s="553"/>
      <c r="H14" s="67" t="s">
        <v>266</v>
      </c>
    </row>
    <row r="15" spans="1:8" s="317" customFormat="1">
      <c r="A15" s="545" t="s">
        <v>409</v>
      </c>
      <c r="B15" s="553">
        <v>0</v>
      </c>
      <c r="C15" s="553">
        <v>5.0000000000000001E-3</v>
      </c>
      <c r="D15" s="553">
        <v>45.122</v>
      </c>
      <c r="E15" s="553">
        <v>384.76499999999999</v>
      </c>
      <c r="F15" s="553">
        <v>233.70500000000001</v>
      </c>
      <c r="G15" s="553"/>
      <c r="H15" s="67" t="s">
        <v>219</v>
      </c>
    </row>
    <row r="16" spans="1:8" s="317" customFormat="1" ht="25.5">
      <c r="A16" s="103" t="s">
        <v>682</v>
      </c>
      <c r="B16" s="553">
        <v>84.456999999999994</v>
      </c>
      <c r="C16" s="553">
        <v>477.05900000000003</v>
      </c>
      <c r="D16" s="553">
        <v>288.92700000000002</v>
      </c>
      <c r="E16" s="553">
        <v>105.75</v>
      </c>
      <c r="F16" s="553">
        <v>491</v>
      </c>
      <c r="G16" s="553"/>
      <c r="H16" s="67" t="s">
        <v>316</v>
      </c>
    </row>
    <row r="17" spans="1:8" s="317" customFormat="1" ht="38.25">
      <c r="A17" s="310" t="s">
        <v>1879</v>
      </c>
      <c r="B17" s="334">
        <v>922.40200000000004</v>
      </c>
      <c r="C17" s="334">
        <v>727.88800000000003</v>
      </c>
      <c r="D17" s="334">
        <v>398.43599999999998</v>
      </c>
      <c r="E17" s="334">
        <v>511.53</v>
      </c>
      <c r="F17" s="334">
        <v>236.52199999999999</v>
      </c>
      <c r="G17" s="334"/>
      <c r="H17" s="67" t="s">
        <v>1880</v>
      </c>
    </row>
    <row r="18" spans="1:8" s="317" customFormat="1" ht="27.75" customHeight="1">
      <c r="A18" s="61" t="s">
        <v>1785</v>
      </c>
      <c r="B18" s="334">
        <v>342.60899999999998</v>
      </c>
      <c r="C18" s="334">
        <v>1485.232</v>
      </c>
      <c r="D18" s="334">
        <v>935.30799999999999</v>
      </c>
      <c r="E18" s="334">
        <v>438.90899999999999</v>
      </c>
      <c r="F18" s="334">
        <v>165.50800000000001</v>
      </c>
      <c r="G18" s="334"/>
      <c r="H18" s="103" t="s">
        <v>1592</v>
      </c>
    </row>
    <row r="19" spans="1:8" s="317" customFormat="1" ht="41.25" customHeight="1">
      <c r="A19" s="61" t="s">
        <v>1881</v>
      </c>
      <c r="B19" s="553">
        <v>733.976</v>
      </c>
      <c r="C19" s="553">
        <v>717.61900000000003</v>
      </c>
      <c r="D19" s="553">
        <v>817.31799999999998</v>
      </c>
      <c r="E19" s="553">
        <v>1149.1420000000001</v>
      </c>
      <c r="F19" s="553">
        <v>1292.1769999999999</v>
      </c>
      <c r="G19" s="553"/>
      <c r="H19" s="103" t="s">
        <v>1882</v>
      </c>
    </row>
    <row r="20" spans="1:8" ht="12.75" customHeight="1">
      <c r="A20" s="99"/>
      <c r="B20" s="99"/>
      <c r="C20" s="99"/>
      <c r="D20" s="99"/>
      <c r="E20" s="99"/>
      <c r="F20" s="99"/>
      <c r="G20" s="99"/>
      <c r="H20" s="99"/>
    </row>
    <row r="24" spans="1:8" ht="12.75" customHeight="1">
      <c r="A24" s="1144" t="s">
        <v>1883</v>
      </c>
      <c r="B24" s="1144"/>
      <c r="C24" s="1144"/>
      <c r="D24" s="1144"/>
      <c r="E24" s="1144"/>
      <c r="F24" s="1144"/>
      <c r="G24" s="1144"/>
      <c r="H24" s="1144"/>
    </row>
    <row r="25" spans="1:8" ht="15" customHeight="1">
      <c r="A25" s="1171" t="s">
        <v>897</v>
      </c>
      <c r="B25" s="1171"/>
      <c r="C25" s="1171"/>
      <c r="D25" s="1171"/>
      <c r="E25" s="1171"/>
      <c r="F25" s="1171"/>
      <c r="G25" s="1171"/>
      <c r="H25" s="1171"/>
    </row>
    <row r="26" spans="1:8" s="8" customFormat="1" ht="12.75" customHeight="1">
      <c r="A26" s="1144" t="s">
        <v>1884</v>
      </c>
      <c r="B26" s="1144"/>
      <c r="C26" s="1144"/>
      <c r="D26" s="1144"/>
      <c r="E26" s="1144"/>
      <c r="F26" s="1144"/>
      <c r="G26" s="1144"/>
      <c r="H26" s="1144"/>
    </row>
    <row r="27" spans="1:8" s="8" customFormat="1" ht="12.75" customHeight="1">
      <c r="A27" s="1172" t="s">
        <v>731</v>
      </c>
      <c r="B27" s="1172"/>
      <c r="C27" s="1172"/>
      <c r="D27" s="1172"/>
      <c r="E27" s="1172"/>
      <c r="F27" s="1172"/>
      <c r="G27" s="1172"/>
      <c r="H27" s="1172"/>
    </row>
    <row r="28" spans="1:8" ht="9.75" customHeight="1">
      <c r="A28" s="556"/>
      <c r="B28" s="372"/>
      <c r="C28" s="372"/>
      <c r="D28" s="372"/>
      <c r="E28" s="372"/>
      <c r="F28" s="372"/>
      <c r="G28" s="372"/>
      <c r="H28" s="372"/>
    </row>
    <row r="29" spans="1:8" s="318" customFormat="1" ht="12.75" customHeight="1">
      <c r="A29" s="85"/>
      <c r="B29" s="343">
        <v>2020</v>
      </c>
      <c r="C29" s="343">
        <v>2021</v>
      </c>
      <c r="D29" s="343">
        <v>2022</v>
      </c>
      <c r="E29" s="343">
        <v>2023</v>
      </c>
      <c r="F29" s="343">
        <v>2024</v>
      </c>
      <c r="G29" s="343"/>
      <c r="H29" s="85"/>
    </row>
    <row r="30" spans="1:8" s="317" customFormat="1" ht="6" customHeight="1">
      <c r="A30" s="103"/>
      <c r="B30" s="103"/>
      <c r="C30" s="103"/>
      <c r="D30" s="103"/>
      <c r="E30" s="103"/>
      <c r="F30" s="103"/>
      <c r="G30" s="103"/>
      <c r="H30" s="103"/>
    </row>
    <row r="31" spans="1:8" s="317" customFormat="1">
      <c r="A31" s="235" t="s">
        <v>739</v>
      </c>
      <c r="B31" s="410">
        <v>120363.879</v>
      </c>
      <c r="C31" s="410">
        <v>101155.327</v>
      </c>
      <c r="D31" s="410">
        <v>242013.614</v>
      </c>
      <c r="E31" s="410">
        <v>430588.22</v>
      </c>
      <c r="F31" s="410">
        <v>254981.18299999999</v>
      </c>
      <c r="G31" s="410"/>
      <c r="H31" s="235" t="s">
        <v>141</v>
      </c>
    </row>
    <row r="32" spans="1:8" s="317" customFormat="1">
      <c r="A32" s="310" t="s">
        <v>1856</v>
      </c>
      <c r="B32" s="553"/>
      <c r="C32" s="553"/>
      <c r="D32" s="553"/>
      <c r="E32" s="553"/>
      <c r="F32" s="553"/>
      <c r="G32" s="553"/>
      <c r="H32" s="103" t="s">
        <v>185</v>
      </c>
    </row>
    <row r="33" spans="1:8" s="317" customFormat="1" ht="25.5">
      <c r="A33" s="61" t="s">
        <v>1885</v>
      </c>
      <c r="B33" s="553">
        <v>2378.9079999999999</v>
      </c>
      <c r="C33" s="553">
        <v>740.71500000000003</v>
      </c>
      <c r="D33" s="553">
        <v>1593.777</v>
      </c>
      <c r="E33" s="553">
        <v>217.72800000000001</v>
      </c>
      <c r="F33" s="553">
        <v>28.012</v>
      </c>
      <c r="G33" s="553"/>
      <c r="H33" s="103" t="s">
        <v>1606</v>
      </c>
    </row>
    <row r="34" spans="1:8" s="317" customFormat="1">
      <c r="A34" s="61" t="s">
        <v>1868</v>
      </c>
      <c r="B34" s="553">
        <v>1783.174</v>
      </c>
      <c r="C34" s="553">
        <v>1712.287</v>
      </c>
      <c r="D34" s="553">
        <v>1503.643</v>
      </c>
      <c r="E34" s="553">
        <v>2524.0169999999998</v>
      </c>
      <c r="F34" s="553">
        <v>2472.4929999999999</v>
      </c>
      <c r="G34" s="553"/>
      <c r="H34" s="103" t="s">
        <v>262</v>
      </c>
    </row>
    <row r="35" spans="1:8" s="317" customFormat="1" ht="25.5">
      <c r="A35" s="419" t="s">
        <v>1843</v>
      </c>
      <c r="B35" s="553">
        <v>883.74199999999996</v>
      </c>
      <c r="C35" s="553">
        <v>670.55399999999997</v>
      </c>
      <c r="D35" s="553">
        <v>1201.846</v>
      </c>
      <c r="E35" s="553">
        <v>2040.8019999999999</v>
      </c>
      <c r="F35" s="553">
        <v>1128.46</v>
      </c>
      <c r="G35" s="553"/>
      <c r="H35" s="310" t="s">
        <v>1554</v>
      </c>
    </row>
    <row r="36" spans="1:8" s="317" customFormat="1">
      <c r="A36" s="545" t="s">
        <v>409</v>
      </c>
      <c r="B36" s="553">
        <v>9122.9809999999998</v>
      </c>
      <c r="C36" s="553">
        <v>2615.2080000000001</v>
      </c>
      <c r="D36" s="553">
        <v>13387.438</v>
      </c>
      <c r="E36" s="553">
        <v>1850.231</v>
      </c>
      <c r="F36" s="553">
        <v>1540.058</v>
      </c>
      <c r="G36" s="553"/>
      <c r="H36" s="310" t="s">
        <v>219</v>
      </c>
    </row>
    <row r="37" spans="1:8" s="317" customFormat="1">
      <c r="A37" s="545" t="s">
        <v>676</v>
      </c>
      <c r="B37" s="553">
        <v>215.185</v>
      </c>
      <c r="C37" s="553">
        <v>167.65799999999999</v>
      </c>
      <c r="D37" s="553">
        <v>155.566</v>
      </c>
      <c r="E37" s="553">
        <v>158.16399999999999</v>
      </c>
      <c r="F37" s="553">
        <v>113.989</v>
      </c>
      <c r="G37" s="553"/>
      <c r="H37" s="103" t="s">
        <v>1886</v>
      </c>
    </row>
    <row r="38" spans="1:8" s="317" customFormat="1" ht="25.5">
      <c r="A38" s="419" t="s">
        <v>448</v>
      </c>
      <c r="B38" s="553">
        <v>5063.2089999999998</v>
      </c>
      <c r="C38" s="553">
        <v>1777.32</v>
      </c>
      <c r="D38" s="553">
        <v>5638.634</v>
      </c>
      <c r="E38" s="553">
        <v>2544.9160000000002</v>
      </c>
      <c r="F38" s="553">
        <v>1268.1279999999999</v>
      </c>
      <c r="G38" s="553"/>
      <c r="H38" s="310" t="s">
        <v>286</v>
      </c>
    </row>
    <row r="39" spans="1:8" s="317" customFormat="1" ht="25.5">
      <c r="A39" s="419" t="s">
        <v>428</v>
      </c>
      <c r="B39" s="553">
        <v>1096.7329999999999</v>
      </c>
      <c r="C39" s="553">
        <v>936.54</v>
      </c>
      <c r="D39" s="553">
        <v>2380.6260000000002</v>
      </c>
      <c r="E39" s="553">
        <v>3022.9859999999999</v>
      </c>
      <c r="F39" s="553">
        <v>2144.9749999999999</v>
      </c>
      <c r="G39" s="553"/>
      <c r="H39" s="310" t="s">
        <v>331</v>
      </c>
    </row>
    <row r="40" spans="1:8" s="317" customFormat="1" ht="27" customHeight="1">
      <c r="A40" s="61" t="s">
        <v>1785</v>
      </c>
      <c r="B40" s="553">
        <v>38552.735999999997</v>
      </c>
      <c r="C40" s="553">
        <v>26908.484</v>
      </c>
      <c r="D40" s="553">
        <v>59948.959000000003</v>
      </c>
      <c r="E40" s="553">
        <v>93194.04</v>
      </c>
      <c r="F40" s="553">
        <v>70064.236999999994</v>
      </c>
      <c r="G40" s="553"/>
      <c r="H40" s="103" t="s">
        <v>1592</v>
      </c>
    </row>
    <row r="41" spans="1:8" s="317" customFormat="1" ht="49.5" customHeight="1">
      <c r="A41" s="419" t="s">
        <v>1852</v>
      </c>
      <c r="B41" s="334">
        <v>1074.954</v>
      </c>
      <c r="C41" s="334">
        <v>2689.067</v>
      </c>
      <c r="D41" s="334">
        <v>5521.7380000000003</v>
      </c>
      <c r="E41" s="334">
        <v>9686.1350000000002</v>
      </c>
      <c r="F41" s="334">
        <v>6804.2790000000005</v>
      </c>
      <c r="G41" s="334"/>
      <c r="H41" s="491" t="s">
        <v>1845</v>
      </c>
    </row>
    <row r="42" spans="1:8" s="317" customFormat="1" ht="53.25" customHeight="1">
      <c r="A42" s="419" t="s">
        <v>1714</v>
      </c>
      <c r="B42" s="553">
        <v>45162.697</v>
      </c>
      <c r="C42" s="553">
        <v>38054.237000000001</v>
      </c>
      <c r="D42" s="553">
        <v>83802.216</v>
      </c>
      <c r="E42" s="553">
        <v>259661.45800000001</v>
      </c>
      <c r="F42" s="553">
        <v>141244.24600000001</v>
      </c>
      <c r="G42" s="553"/>
      <c r="H42" s="103" t="s">
        <v>1715</v>
      </c>
    </row>
    <row r="43" spans="1:8" s="317" customFormat="1" ht="25.5">
      <c r="A43" s="419" t="s">
        <v>1887</v>
      </c>
      <c r="B43" s="553">
        <v>5722.9129999999996</v>
      </c>
      <c r="C43" s="553">
        <v>14635.418</v>
      </c>
      <c r="D43" s="553">
        <v>43660.216999999997</v>
      </c>
      <c r="E43" s="553">
        <v>17440.506000000001</v>
      </c>
      <c r="F43" s="553">
        <v>2753.0189999999998</v>
      </c>
      <c r="G43" s="553"/>
      <c r="H43" s="103" t="s">
        <v>1644</v>
      </c>
    </row>
    <row r="44" spans="1:8">
      <c r="A44" s="99"/>
      <c r="B44" s="99"/>
      <c r="C44" s="99"/>
      <c r="D44" s="99"/>
      <c r="E44" s="99"/>
      <c r="F44" s="99"/>
      <c r="G44" s="99"/>
      <c r="H44" s="99" t="s">
        <v>517</v>
      </c>
    </row>
    <row r="47" spans="1:8" ht="12.75" customHeight="1">
      <c r="D47" s="414"/>
    </row>
  </sheetData>
  <mergeCells count="8">
    <mergeCell ref="A26:H26"/>
    <mergeCell ref="A27:H27"/>
    <mergeCell ref="A2:H2"/>
    <mergeCell ref="A3:H3"/>
    <mergeCell ref="A4:H4"/>
    <mergeCell ref="A5:H5"/>
    <mergeCell ref="A24:H24"/>
    <mergeCell ref="A25:H25"/>
  </mergeCells>
  <hyperlinks>
    <hyperlink ref="A1" location="Содержание!A1" display="Мазмуну" xr:uid="{AE63D035-6219-4A1A-9400-1D6F9508DE36}"/>
  </hyperlinks>
  <pageMargins left="0.78740157480314965" right="0.78740157480314965" top="0.78740157480314965" bottom="0.78740157480314965" header="0.51181102362204722" footer="0.51181102362204722"/>
  <pageSetup paperSize="9" scale="85" firstPageNumber="94"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AE3AF-082D-4792-9F1A-7FA2DAED48F6}">
  <dimension ref="A1:H46"/>
  <sheetViews>
    <sheetView zoomScale="90" zoomScaleNormal="90" zoomScaleSheetLayoutView="90" workbookViewId="0">
      <selection activeCell="A2" sqref="A2:H2"/>
    </sheetView>
  </sheetViews>
  <sheetFormatPr defaultColWidth="9.140625" defaultRowHeight="12" customHeight="1"/>
  <cols>
    <col min="1" max="1" width="26.7109375" style="393" customWidth="1"/>
    <col min="2" max="2" width="9.5703125" style="393" customWidth="1"/>
    <col min="3" max="5" width="9.28515625" style="393" customWidth="1"/>
    <col min="6" max="6" width="8.85546875" style="393" customWidth="1"/>
    <col min="7" max="7" width="1.28515625" style="393" customWidth="1"/>
    <col min="8" max="8" width="28.28515625" style="393" customWidth="1"/>
    <col min="9" max="16384" width="9.140625" style="393"/>
  </cols>
  <sheetData>
    <row r="1" spans="1:8" s="571" customFormat="1" ht="12.75">
      <c r="A1" s="296" t="s">
        <v>1161</v>
      </c>
      <c r="B1" s="570"/>
      <c r="C1" s="570"/>
      <c r="D1" s="570"/>
      <c r="E1" s="570"/>
    </row>
    <row r="2" spans="1:8" s="8" customFormat="1" ht="13.5" customHeight="1">
      <c r="A2" s="1144" t="s">
        <v>1888</v>
      </c>
      <c r="B2" s="1144"/>
      <c r="C2" s="1144"/>
      <c r="D2" s="1144"/>
      <c r="E2" s="1144"/>
      <c r="F2" s="1144"/>
      <c r="G2" s="1144"/>
      <c r="H2" s="1144"/>
    </row>
    <row r="3" spans="1:8" s="8" customFormat="1" ht="12" customHeight="1">
      <c r="A3" s="1171" t="s">
        <v>897</v>
      </c>
      <c r="B3" s="1171"/>
      <c r="C3" s="1171"/>
      <c r="D3" s="1171"/>
      <c r="E3" s="1171"/>
      <c r="F3" s="1171"/>
      <c r="G3" s="1171"/>
      <c r="H3" s="1171"/>
    </row>
    <row r="4" spans="1:8" s="8" customFormat="1" ht="15" customHeight="1">
      <c r="A4" s="1137" t="s">
        <v>1889</v>
      </c>
      <c r="B4" s="1137"/>
      <c r="C4" s="1137"/>
      <c r="D4" s="1137"/>
      <c r="E4" s="1137"/>
      <c r="F4" s="1137"/>
      <c r="G4" s="1137"/>
      <c r="H4" s="1137"/>
    </row>
    <row r="5" spans="1:8" s="8" customFormat="1" ht="12" customHeight="1">
      <c r="A5" s="1171" t="s">
        <v>1890</v>
      </c>
      <c r="B5" s="1171"/>
      <c r="C5" s="1171"/>
      <c r="D5" s="1171"/>
      <c r="E5" s="1171"/>
      <c r="F5" s="1171"/>
      <c r="G5" s="1171"/>
      <c r="H5" s="1171"/>
    </row>
    <row r="6" spans="1:8" s="67" customFormat="1" ht="6" customHeight="1">
      <c r="A6" s="556"/>
      <c r="B6" s="372"/>
      <c r="C6" s="372"/>
      <c r="D6" s="372"/>
      <c r="E6" s="372"/>
      <c r="F6" s="372"/>
      <c r="G6" s="372"/>
      <c r="H6" s="372"/>
    </row>
    <row r="7" spans="1:8" s="318" customFormat="1" ht="14.25" customHeight="1">
      <c r="A7" s="85"/>
      <c r="B7" s="343">
        <v>2020</v>
      </c>
      <c r="C7" s="343">
        <v>2021</v>
      </c>
      <c r="D7" s="343">
        <v>2022</v>
      </c>
      <c r="E7" s="343">
        <v>2023</v>
      </c>
      <c r="F7" s="343">
        <v>2024</v>
      </c>
      <c r="G7" s="343"/>
      <c r="H7" s="85"/>
    </row>
    <row r="8" spans="1:8" s="317" customFormat="1" ht="6.75" customHeight="1">
      <c r="A8" s="67"/>
      <c r="B8" s="103"/>
      <c r="C8" s="103"/>
      <c r="D8" s="103"/>
      <c r="E8" s="103"/>
      <c r="F8" s="103"/>
      <c r="G8" s="103"/>
      <c r="H8" s="103"/>
    </row>
    <row r="9" spans="1:8" s="378" customFormat="1" ht="12.75">
      <c r="A9" s="235" t="s">
        <v>739</v>
      </c>
      <c r="B9" s="410">
        <v>74670.320999999996</v>
      </c>
      <c r="C9" s="410">
        <v>90641.376000000004</v>
      </c>
      <c r="D9" s="410">
        <v>140674.15700000001</v>
      </c>
      <c r="E9" s="410">
        <v>153106.34599999999</v>
      </c>
      <c r="F9" s="410">
        <v>102831.163</v>
      </c>
      <c r="G9" s="410"/>
      <c r="H9" s="235" t="s">
        <v>141</v>
      </c>
    </row>
    <row r="10" spans="1:8" s="378" customFormat="1" ht="12.75">
      <c r="A10" s="310" t="s">
        <v>1856</v>
      </c>
      <c r="B10" s="560"/>
      <c r="C10" s="560"/>
      <c r="D10" s="560"/>
      <c r="E10" s="560"/>
      <c r="F10" s="103"/>
      <c r="G10" s="103"/>
      <c r="H10" s="103" t="s">
        <v>185</v>
      </c>
    </row>
    <row r="11" spans="1:8" s="378" customFormat="1" ht="38.25">
      <c r="A11" s="103" t="s">
        <v>1750</v>
      </c>
      <c r="B11" s="553">
        <v>17922.487000000001</v>
      </c>
      <c r="C11" s="553">
        <v>22575.826000000001</v>
      </c>
      <c r="D11" s="553">
        <v>22199.936000000002</v>
      </c>
      <c r="E11" s="553">
        <v>19458.093000000001</v>
      </c>
      <c r="F11" s="553">
        <v>14965.861999999999</v>
      </c>
      <c r="G11" s="553"/>
      <c r="H11" s="419" t="s">
        <v>1849</v>
      </c>
    </row>
    <row r="12" spans="1:8" s="378" customFormat="1" ht="25.5">
      <c r="A12" s="103" t="s">
        <v>979</v>
      </c>
      <c r="B12" s="553">
        <v>1804.9290000000001</v>
      </c>
      <c r="C12" s="553">
        <v>2643.0390000000002</v>
      </c>
      <c r="D12" s="553">
        <v>3153.71</v>
      </c>
      <c r="E12" s="553">
        <v>639.86900000000003</v>
      </c>
      <c r="F12" s="553">
        <v>4507.6450000000004</v>
      </c>
      <c r="G12" s="553"/>
      <c r="H12" s="419" t="s">
        <v>245</v>
      </c>
    </row>
    <row r="13" spans="1:8" s="378" customFormat="1" ht="51">
      <c r="A13" s="419" t="s">
        <v>1716</v>
      </c>
      <c r="B13" s="553">
        <v>16615.617999999999</v>
      </c>
      <c r="C13" s="553">
        <v>16596.621999999999</v>
      </c>
      <c r="D13" s="553">
        <v>65382.896000000001</v>
      </c>
      <c r="E13" s="553">
        <v>57233.142</v>
      </c>
      <c r="F13" s="553">
        <v>65376.307999999997</v>
      </c>
      <c r="G13" s="553"/>
      <c r="H13" s="419" t="s">
        <v>1629</v>
      </c>
    </row>
    <row r="14" spans="1:8" s="378" customFormat="1" ht="12.75">
      <c r="A14" s="67" t="s">
        <v>423</v>
      </c>
      <c r="B14" s="553">
        <v>20019.656999999999</v>
      </c>
      <c r="C14" s="553">
        <v>31025.56</v>
      </c>
      <c r="D14" s="553">
        <v>25543.577000000001</v>
      </c>
      <c r="E14" s="553">
        <v>301.83999999999997</v>
      </c>
      <c r="F14" s="553">
        <v>5671.1639999999998</v>
      </c>
      <c r="G14" s="553"/>
      <c r="H14" s="67" t="s">
        <v>298</v>
      </c>
    </row>
    <row r="15" spans="1:8" ht="8.25" customHeight="1">
      <c r="A15" s="99"/>
      <c r="B15" s="99"/>
      <c r="C15" s="99"/>
      <c r="D15" s="99"/>
      <c r="E15" s="99"/>
      <c r="F15" s="99"/>
      <c r="G15" s="99"/>
      <c r="H15" s="99"/>
    </row>
    <row r="16" spans="1:8" ht="12" customHeight="1">
      <c r="A16" s="67"/>
      <c r="B16" s="67"/>
      <c r="C16" s="67"/>
      <c r="D16" s="67"/>
      <c r="E16" s="67"/>
      <c r="F16" s="67"/>
      <c r="G16" s="67"/>
      <c r="H16" s="67"/>
    </row>
    <row r="17" spans="1:8" ht="12" customHeight="1">
      <c r="A17" s="67"/>
      <c r="B17" s="67"/>
      <c r="C17" s="67"/>
      <c r="D17" s="67"/>
      <c r="E17" s="67"/>
      <c r="F17" s="67"/>
      <c r="G17" s="67"/>
      <c r="H17" s="67"/>
    </row>
    <row r="18" spans="1:8" ht="14.25" customHeight="1">
      <c r="A18" s="1144" t="s">
        <v>1891</v>
      </c>
      <c r="B18" s="1144"/>
      <c r="C18" s="1144"/>
      <c r="D18" s="1144"/>
      <c r="E18" s="1144"/>
      <c r="F18" s="1144"/>
      <c r="G18" s="1144"/>
      <c r="H18" s="1144"/>
    </row>
    <row r="19" spans="1:8" s="8" customFormat="1" ht="12.75" customHeight="1">
      <c r="A19" s="1172" t="s">
        <v>897</v>
      </c>
      <c r="B19" s="1172"/>
      <c r="C19" s="1172"/>
      <c r="D19" s="1172"/>
      <c r="E19" s="1172"/>
      <c r="F19" s="1172"/>
      <c r="G19" s="1172"/>
      <c r="H19" s="1172"/>
    </row>
    <row r="20" spans="1:8" s="8" customFormat="1" ht="14.25" customHeight="1">
      <c r="A20" s="1144" t="s">
        <v>1892</v>
      </c>
      <c r="B20" s="1144"/>
      <c r="C20" s="1144"/>
      <c r="D20" s="1144"/>
      <c r="E20" s="1144"/>
      <c r="F20" s="1144"/>
      <c r="G20" s="1144"/>
      <c r="H20" s="1144"/>
    </row>
    <row r="21" spans="1:8" s="8" customFormat="1" ht="12" customHeight="1">
      <c r="A21" s="1172" t="s">
        <v>731</v>
      </c>
      <c r="B21" s="1172"/>
      <c r="C21" s="1172"/>
      <c r="D21" s="1172"/>
      <c r="E21" s="1172"/>
      <c r="F21" s="1172"/>
      <c r="G21" s="1172"/>
      <c r="H21" s="1172"/>
    </row>
    <row r="22" spans="1:8" s="67" customFormat="1" ht="5.25" customHeight="1">
      <c r="A22" s="437"/>
      <c r="B22" s="438"/>
      <c r="C22" s="438"/>
      <c r="D22" s="438"/>
      <c r="E22" s="438"/>
      <c r="F22" s="438"/>
      <c r="G22" s="438"/>
      <c r="H22" s="438"/>
    </row>
    <row r="23" spans="1:8" s="318" customFormat="1" ht="15" customHeight="1">
      <c r="A23" s="85"/>
      <c r="B23" s="343">
        <v>2020</v>
      </c>
      <c r="C23" s="343">
        <v>2021</v>
      </c>
      <c r="D23" s="343">
        <v>2022</v>
      </c>
      <c r="E23" s="343">
        <v>2023</v>
      </c>
      <c r="F23" s="343">
        <v>2024</v>
      </c>
      <c r="G23" s="343"/>
      <c r="H23" s="85"/>
    </row>
    <row r="24" spans="1:8" s="317" customFormat="1" ht="6.75" customHeight="1">
      <c r="A24" s="103"/>
      <c r="B24" s="103"/>
      <c r="C24" s="103"/>
      <c r="D24" s="103"/>
      <c r="E24" s="103"/>
      <c r="F24" s="103"/>
      <c r="G24" s="103"/>
      <c r="H24" s="103"/>
    </row>
    <row r="25" spans="1:8" s="378" customFormat="1" ht="12.75">
      <c r="A25" s="235" t="s">
        <v>739</v>
      </c>
      <c r="B25" s="410">
        <v>194880.39</v>
      </c>
      <c r="C25" s="410">
        <v>321603.14799999999</v>
      </c>
      <c r="D25" s="410">
        <v>488251.538</v>
      </c>
      <c r="E25" s="410">
        <v>453435.64299999998</v>
      </c>
      <c r="F25" s="410">
        <v>364064.239</v>
      </c>
      <c r="G25" s="410"/>
      <c r="H25" s="235" t="s">
        <v>141</v>
      </c>
    </row>
    <row r="26" spans="1:8" s="378" customFormat="1" ht="12.75">
      <c r="A26" s="310" t="s">
        <v>1856</v>
      </c>
      <c r="B26" s="560"/>
      <c r="C26" s="560"/>
      <c r="D26" s="560"/>
      <c r="E26" s="560"/>
      <c r="F26" s="103"/>
      <c r="G26" s="103"/>
      <c r="H26" s="103" t="s">
        <v>185</v>
      </c>
    </row>
    <row r="27" spans="1:8" ht="25.5" customHeight="1">
      <c r="A27" s="103" t="s">
        <v>979</v>
      </c>
      <c r="B27" s="553">
        <v>155.21100000000001</v>
      </c>
      <c r="C27" s="553">
        <v>750.64300000000003</v>
      </c>
      <c r="D27" s="553">
        <v>238.94</v>
      </c>
      <c r="E27" s="553">
        <v>195.02500000000001</v>
      </c>
      <c r="F27" s="553">
        <v>70.992999999999995</v>
      </c>
      <c r="G27" s="16"/>
      <c r="H27" s="419" t="s">
        <v>1849</v>
      </c>
    </row>
    <row r="28" spans="1:8" s="378" customFormat="1" ht="12.75">
      <c r="A28" s="545" t="s">
        <v>409</v>
      </c>
      <c r="B28" s="553">
        <v>16063.768</v>
      </c>
      <c r="C28" s="553">
        <v>15111.347</v>
      </c>
      <c r="D28" s="553">
        <v>24571.698</v>
      </c>
      <c r="E28" s="553">
        <v>24396.974999999999</v>
      </c>
      <c r="F28" s="553">
        <v>24179.545999999998</v>
      </c>
      <c r="G28" s="16"/>
      <c r="H28" s="67" t="s">
        <v>219</v>
      </c>
    </row>
    <row r="29" spans="1:8" s="139" customFormat="1" ht="38.25">
      <c r="A29" s="103" t="s">
        <v>1800</v>
      </c>
      <c r="B29" s="553">
        <v>4287.04</v>
      </c>
      <c r="C29" s="553">
        <v>4480.1540000000005</v>
      </c>
      <c r="D29" s="553">
        <v>6786.9369999999999</v>
      </c>
      <c r="E29" s="553">
        <v>7189.3469999999998</v>
      </c>
      <c r="F29" s="553">
        <v>9613.86</v>
      </c>
      <c r="G29" s="16"/>
      <c r="H29" s="103" t="s">
        <v>1893</v>
      </c>
    </row>
    <row r="30" spans="1:8" s="139" customFormat="1" ht="12.75">
      <c r="A30" s="103" t="s">
        <v>1894</v>
      </c>
      <c r="B30" s="553">
        <v>203.529</v>
      </c>
      <c r="C30" s="553">
        <v>373.63499999999999</v>
      </c>
      <c r="D30" s="553">
        <v>2364.5479999999998</v>
      </c>
      <c r="E30" s="553">
        <v>22674.106</v>
      </c>
      <c r="F30" s="553">
        <v>7508.6930000000002</v>
      </c>
      <c r="G30" s="16"/>
      <c r="H30" s="103" t="s">
        <v>302</v>
      </c>
    </row>
    <row r="31" spans="1:8" s="378" customFormat="1" ht="51">
      <c r="A31" s="310" t="s">
        <v>1579</v>
      </c>
      <c r="B31" s="553">
        <v>986.06899999999996</v>
      </c>
      <c r="C31" s="553">
        <v>1637.732</v>
      </c>
      <c r="D31" s="553">
        <v>4779.2039999999997</v>
      </c>
      <c r="E31" s="553">
        <v>4939.24</v>
      </c>
      <c r="F31" s="553">
        <v>5367.4189999999999</v>
      </c>
      <c r="G31" s="16"/>
      <c r="H31" s="103" t="s">
        <v>1638</v>
      </c>
    </row>
    <row r="32" spans="1:8" s="361" customFormat="1" ht="37.5" customHeight="1">
      <c r="A32" s="103" t="s">
        <v>1732</v>
      </c>
      <c r="B32" s="553">
        <v>1436.5820000000001</v>
      </c>
      <c r="C32" s="553">
        <v>2104.163</v>
      </c>
      <c r="D32" s="553">
        <v>5890.884</v>
      </c>
      <c r="E32" s="553">
        <v>5768.19</v>
      </c>
      <c r="F32" s="553">
        <v>8114.8940000000002</v>
      </c>
      <c r="G32" s="16"/>
      <c r="H32" s="103" t="s">
        <v>1733</v>
      </c>
    </row>
    <row r="33" spans="1:8" s="378" customFormat="1" ht="25.5">
      <c r="A33" s="545" t="s">
        <v>1747</v>
      </c>
      <c r="B33" s="553">
        <v>1629.126</v>
      </c>
      <c r="C33" s="553">
        <v>3732.6109999999999</v>
      </c>
      <c r="D33" s="553">
        <v>3525.0250000000001</v>
      </c>
      <c r="E33" s="553">
        <v>1994.809</v>
      </c>
      <c r="F33" s="553">
        <v>2801.317</v>
      </c>
      <c r="G33" s="553"/>
      <c r="H33" s="103" t="s">
        <v>1069</v>
      </c>
    </row>
    <row r="34" spans="1:8" s="378" customFormat="1" ht="25.5">
      <c r="A34" s="545" t="s">
        <v>1895</v>
      </c>
      <c r="B34" s="553">
        <v>8707.8040000000001</v>
      </c>
      <c r="C34" s="553">
        <v>11830.397999999999</v>
      </c>
      <c r="D34" s="553">
        <v>14983.300999999999</v>
      </c>
      <c r="E34" s="553">
        <v>14706.252</v>
      </c>
      <c r="F34" s="553">
        <v>12766.328</v>
      </c>
      <c r="G34" s="553"/>
      <c r="H34" s="103" t="s">
        <v>1565</v>
      </c>
    </row>
    <row r="35" spans="1:8" s="378" customFormat="1" ht="26.25" customHeight="1">
      <c r="A35" s="61" t="s">
        <v>1785</v>
      </c>
      <c r="B35" s="553">
        <v>25048.985000000001</v>
      </c>
      <c r="C35" s="553">
        <v>32949.343999999997</v>
      </c>
      <c r="D35" s="553">
        <v>39004.813000000002</v>
      </c>
      <c r="E35" s="553">
        <v>53224.733999999997</v>
      </c>
      <c r="F35" s="553">
        <v>54843.652000000002</v>
      </c>
      <c r="G35" s="553"/>
      <c r="H35" s="103" t="s">
        <v>1592</v>
      </c>
    </row>
    <row r="36" spans="1:8" s="378" customFormat="1" ht="51">
      <c r="A36" s="103" t="s">
        <v>1896</v>
      </c>
      <c r="B36" s="553">
        <v>1069.2719999999999</v>
      </c>
      <c r="C36" s="553">
        <v>3452.2489999999998</v>
      </c>
      <c r="D36" s="553">
        <v>14770.564</v>
      </c>
      <c r="E36" s="553">
        <v>5631.5439999999999</v>
      </c>
      <c r="F36" s="553">
        <v>1528.135</v>
      </c>
      <c r="G36" s="553"/>
      <c r="H36" s="103" t="s">
        <v>1897</v>
      </c>
    </row>
    <row r="37" spans="1:8" s="378" customFormat="1" ht="12.75">
      <c r="A37" s="545" t="s">
        <v>420</v>
      </c>
      <c r="B37" s="553">
        <v>8260.6919999999991</v>
      </c>
      <c r="C37" s="553">
        <v>10135.165000000001</v>
      </c>
      <c r="D37" s="553">
        <v>19713.235000000001</v>
      </c>
      <c r="E37" s="553">
        <v>17039.681</v>
      </c>
      <c r="F37" s="553">
        <v>5155.2659999999996</v>
      </c>
      <c r="G37" s="553"/>
      <c r="H37" s="103" t="s">
        <v>295</v>
      </c>
    </row>
    <row r="38" spans="1:8" s="378" customFormat="1" ht="38.25">
      <c r="A38" s="103" t="s">
        <v>1698</v>
      </c>
      <c r="B38" s="553">
        <v>1581.4829999999999</v>
      </c>
      <c r="C38" s="553">
        <v>2953.3609999999999</v>
      </c>
      <c r="D38" s="553">
        <v>4962.3209999999999</v>
      </c>
      <c r="E38" s="553">
        <v>6921.027</v>
      </c>
      <c r="F38" s="553">
        <v>9214.0609999999997</v>
      </c>
      <c r="G38" s="553"/>
      <c r="H38" s="103" t="s">
        <v>1736</v>
      </c>
    </row>
    <row r="39" spans="1:8" s="378" customFormat="1" ht="25.5">
      <c r="A39" s="103" t="s">
        <v>1898</v>
      </c>
      <c r="B39" s="553">
        <v>18811.05</v>
      </c>
      <c r="C39" s="553">
        <v>45015.233999999997</v>
      </c>
      <c r="D39" s="553">
        <v>63954.281999999999</v>
      </c>
      <c r="E39" s="553">
        <v>56474.851000000002</v>
      </c>
      <c r="F39" s="553">
        <v>14762.200999999999</v>
      </c>
      <c r="G39" s="553"/>
      <c r="H39" s="103" t="s">
        <v>1899</v>
      </c>
    </row>
    <row r="40" spans="1:8" ht="39.75" customHeight="1">
      <c r="A40" s="103" t="s">
        <v>1572</v>
      </c>
      <c r="B40" s="553">
        <v>7380.7020000000002</v>
      </c>
      <c r="C40" s="553">
        <v>53605.555999999997</v>
      </c>
      <c r="D40" s="553">
        <v>96229.035000000003</v>
      </c>
      <c r="E40" s="553">
        <v>66938.831000000006</v>
      </c>
      <c r="F40" s="553">
        <v>37382.858</v>
      </c>
      <c r="G40" s="553"/>
      <c r="H40" s="103" t="s">
        <v>1752</v>
      </c>
    </row>
    <row r="41" spans="1:8" ht="25.5">
      <c r="A41" s="103" t="s">
        <v>935</v>
      </c>
      <c r="B41" s="553">
        <v>15108.921</v>
      </c>
      <c r="C41" s="553">
        <v>17130.463</v>
      </c>
      <c r="D41" s="553">
        <v>23005.112000000001</v>
      </c>
      <c r="E41" s="553">
        <v>14763.081</v>
      </c>
      <c r="F41" s="553">
        <v>4529.0990000000002</v>
      </c>
      <c r="G41" s="553"/>
      <c r="H41" s="103" t="s">
        <v>313</v>
      </c>
    </row>
    <row r="42" spans="1:8" ht="25.5">
      <c r="A42" s="103" t="s">
        <v>682</v>
      </c>
      <c r="B42" s="553">
        <v>6730.6139999999996</v>
      </c>
      <c r="C42" s="553">
        <v>10907.511</v>
      </c>
      <c r="D42" s="553">
        <v>29597.178</v>
      </c>
      <c r="E42" s="553">
        <v>28006.530999999999</v>
      </c>
      <c r="F42" s="553">
        <v>37288.383999999998</v>
      </c>
      <c r="G42" s="553"/>
      <c r="H42" s="103" t="s">
        <v>316</v>
      </c>
    </row>
    <row r="43" spans="1:8" ht="12" customHeight="1">
      <c r="A43" s="99"/>
      <c r="B43" s="99"/>
      <c r="C43" s="99"/>
      <c r="D43" s="99"/>
      <c r="E43" s="99"/>
      <c r="F43" s="99"/>
      <c r="G43" s="99"/>
      <c r="H43" s="99"/>
    </row>
    <row r="44" spans="1:8" ht="12" customHeight="1">
      <c r="A44" s="67"/>
      <c r="B44" s="67"/>
      <c r="C44" s="67"/>
      <c r="D44" s="67"/>
      <c r="E44" s="67"/>
      <c r="F44" s="67"/>
      <c r="G44" s="67"/>
      <c r="H44" s="67"/>
    </row>
    <row r="45" spans="1:8" ht="12" customHeight="1">
      <c r="A45" s="67"/>
      <c r="B45" s="67"/>
      <c r="C45" s="67"/>
      <c r="D45" s="67"/>
      <c r="E45" s="67"/>
      <c r="F45" s="67"/>
      <c r="G45" s="67"/>
      <c r="H45" s="67"/>
    </row>
    <row r="46" spans="1:8" ht="12" customHeight="1">
      <c r="A46" s="67"/>
      <c r="D46" s="414"/>
      <c r="E46" s="67"/>
      <c r="F46" s="67"/>
      <c r="G46" s="67"/>
      <c r="H46" s="67"/>
    </row>
  </sheetData>
  <mergeCells count="8">
    <mergeCell ref="A20:H20"/>
    <mergeCell ref="A21:H21"/>
    <mergeCell ref="A2:H2"/>
    <mergeCell ref="A3:H3"/>
    <mergeCell ref="A4:H4"/>
    <mergeCell ref="A5:H5"/>
    <mergeCell ref="A18:H18"/>
    <mergeCell ref="A19:H19"/>
  </mergeCells>
  <hyperlinks>
    <hyperlink ref="A1" location="Содержание!A1" display="Мазмуну" xr:uid="{8CEA5238-B9AF-4368-BBEC-5E2829833ECE}"/>
  </hyperlinks>
  <pageMargins left="0.78740157480314965" right="0.78740157480314965" top="0.78740157480314965" bottom="0.78740157480314965" header="0.51181102362204722" footer="0.51181102362204722"/>
  <pageSetup paperSize="9" scale="84" firstPageNumber="95"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E84C6-B2EF-419D-AB61-8B850D2C4733}">
  <dimension ref="A1:I45"/>
  <sheetViews>
    <sheetView zoomScale="90" zoomScaleNormal="90" zoomScaleSheetLayoutView="90" workbookViewId="0">
      <selection activeCell="A2" sqref="A2:H2"/>
    </sheetView>
  </sheetViews>
  <sheetFormatPr defaultColWidth="9.140625" defaultRowHeight="12" customHeight="1"/>
  <cols>
    <col min="1" max="1" width="29" style="393" customWidth="1"/>
    <col min="2" max="5" width="8.42578125" style="393" customWidth="1"/>
    <col min="6" max="6" width="9.42578125" style="393" customWidth="1"/>
    <col min="7" max="7" width="1.28515625" style="393" customWidth="1"/>
    <col min="8" max="8" width="27.140625" style="393" customWidth="1"/>
    <col min="9" max="16384" width="9.140625" style="393"/>
  </cols>
  <sheetData>
    <row r="1" spans="1:9" s="571" customFormat="1" ht="12.75">
      <c r="A1" s="296" t="s">
        <v>1161</v>
      </c>
      <c r="B1" s="570"/>
      <c r="C1" s="570"/>
      <c r="D1" s="570"/>
      <c r="E1" s="570"/>
    </row>
    <row r="2" spans="1:9" s="8" customFormat="1" ht="14.25" customHeight="1">
      <c r="A2" s="1144" t="s">
        <v>1900</v>
      </c>
      <c r="B2" s="1144"/>
      <c r="C2" s="1144"/>
      <c r="D2" s="1144"/>
      <c r="E2" s="1144"/>
      <c r="F2" s="1144"/>
      <c r="G2" s="1144"/>
      <c r="H2" s="1144"/>
    </row>
    <row r="3" spans="1:9" s="8" customFormat="1" ht="14.25" customHeight="1">
      <c r="A3" s="1171" t="s">
        <v>897</v>
      </c>
      <c r="B3" s="1171"/>
      <c r="C3" s="1171"/>
      <c r="D3" s="1171"/>
      <c r="E3" s="1171"/>
      <c r="F3" s="1171"/>
      <c r="G3" s="1171"/>
      <c r="H3" s="1171"/>
    </row>
    <row r="4" spans="1:9" s="8" customFormat="1" ht="14.25" customHeight="1">
      <c r="A4" s="1137" t="s">
        <v>1901</v>
      </c>
      <c r="B4" s="1137"/>
      <c r="C4" s="1137"/>
      <c r="D4" s="1137"/>
      <c r="E4" s="1137"/>
      <c r="F4" s="1137"/>
      <c r="G4" s="1137"/>
      <c r="H4" s="1137"/>
    </row>
    <row r="5" spans="1:9" s="8" customFormat="1" ht="14.25" customHeight="1">
      <c r="A5" s="1171" t="s">
        <v>731</v>
      </c>
      <c r="B5" s="1171"/>
      <c r="C5" s="1171"/>
      <c r="D5" s="1171"/>
      <c r="E5" s="1171"/>
      <c r="F5" s="1171"/>
      <c r="G5" s="1171"/>
      <c r="H5" s="1171"/>
    </row>
    <row r="6" spans="1:9" s="67" customFormat="1" ht="6.75" customHeight="1">
      <c r="A6" s="556"/>
      <c r="B6" s="372"/>
      <c r="C6" s="372"/>
      <c r="D6" s="372"/>
      <c r="E6" s="372"/>
      <c r="F6" s="372"/>
      <c r="G6" s="372"/>
      <c r="H6" s="372"/>
    </row>
    <row r="7" spans="1:9" s="318" customFormat="1" ht="18.75" customHeight="1">
      <c r="A7" s="85"/>
      <c r="B7" s="343">
        <v>2020</v>
      </c>
      <c r="C7" s="343">
        <v>2021</v>
      </c>
      <c r="D7" s="343">
        <v>2022</v>
      </c>
      <c r="E7" s="343">
        <v>2023</v>
      </c>
      <c r="F7" s="343">
        <v>2024</v>
      </c>
      <c r="G7" s="343"/>
      <c r="H7" s="85"/>
    </row>
    <row r="8" spans="1:9" s="317" customFormat="1" ht="12" customHeight="1">
      <c r="A8" s="103"/>
      <c r="B8" s="103"/>
      <c r="C8" s="103"/>
      <c r="D8" s="103"/>
      <c r="E8" s="103"/>
      <c r="F8" s="103"/>
      <c r="G8" s="103"/>
      <c r="H8" s="103"/>
    </row>
    <row r="9" spans="1:9" s="317" customFormat="1" ht="12.75">
      <c r="A9" s="235" t="s">
        <v>739</v>
      </c>
      <c r="B9" s="410">
        <v>175.70500000000001</v>
      </c>
      <c r="C9" s="410">
        <v>321.30200000000002</v>
      </c>
      <c r="D9" s="410">
        <v>810.88099999999997</v>
      </c>
      <c r="E9" s="410">
        <v>813.71199999999999</v>
      </c>
      <c r="F9" s="410">
        <v>19288.560000000001</v>
      </c>
      <c r="G9" s="410"/>
      <c r="H9" s="235" t="s">
        <v>141</v>
      </c>
    </row>
    <row r="10" spans="1:9" s="317" customFormat="1" ht="12.75">
      <c r="A10" s="310" t="s">
        <v>1856</v>
      </c>
      <c r="B10" s="553"/>
      <c r="C10" s="553"/>
      <c r="D10" s="553"/>
      <c r="E10" s="553"/>
      <c r="F10" s="103"/>
      <c r="G10" s="103"/>
      <c r="H10" s="103" t="s">
        <v>185</v>
      </c>
    </row>
    <row r="11" spans="1:9" s="317" customFormat="1" ht="38.25">
      <c r="A11" s="103" t="s">
        <v>1902</v>
      </c>
      <c r="B11" s="553">
        <v>14.4</v>
      </c>
      <c r="C11" s="553">
        <v>36.307000000000002</v>
      </c>
      <c r="D11" s="334" t="s">
        <v>133</v>
      </c>
      <c r="E11" s="334" t="s">
        <v>133</v>
      </c>
      <c r="F11" s="553">
        <v>77.626999999999995</v>
      </c>
      <c r="G11" s="553"/>
      <c r="H11" s="103" t="s">
        <v>1549</v>
      </c>
    </row>
    <row r="12" spans="1:9" s="317" customFormat="1" ht="51">
      <c r="A12" s="419" t="s">
        <v>1716</v>
      </c>
      <c r="B12" s="553">
        <v>3.7749999999999999</v>
      </c>
      <c r="C12" s="553">
        <v>3.302</v>
      </c>
      <c r="D12" s="553">
        <v>6.83</v>
      </c>
      <c r="E12" s="553">
        <v>53.267000000000003</v>
      </c>
      <c r="F12" s="553">
        <v>268.279</v>
      </c>
      <c r="G12" s="553"/>
      <c r="H12" s="419" t="s">
        <v>1629</v>
      </c>
      <c r="I12" s="361"/>
    </row>
    <row r="13" spans="1:9" s="317" customFormat="1" ht="63.75">
      <c r="A13" s="490" t="s">
        <v>1720</v>
      </c>
      <c r="B13" s="103">
        <v>0.33</v>
      </c>
      <c r="C13" s="103">
        <v>0.25900000000000001</v>
      </c>
      <c r="D13" s="103">
        <v>118.926</v>
      </c>
      <c r="E13" s="103">
        <v>251.91499999999999</v>
      </c>
      <c r="F13" s="553">
        <v>82.983000000000004</v>
      </c>
      <c r="G13" s="553"/>
      <c r="H13" s="491" t="s">
        <v>1721</v>
      </c>
      <c r="I13" s="361"/>
    </row>
    <row r="14" spans="1:9" s="317" customFormat="1" ht="25.5">
      <c r="A14" s="490" t="s">
        <v>1903</v>
      </c>
      <c r="B14" s="334">
        <v>25.907</v>
      </c>
      <c r="C14" s="334">
        <v>34.14</v>
      </c>
      <c r="D14" s="334">
        <v>12.46</v>
      </c>
      <c r="E14" s="334">
        <v>1.849</v>
      </c>
      <c r="F14" s="553">
        <v>0</v>
      </c>
      <c r="G14" s="553"/>
      <c r="H14" s="491" t="s">
        <v>1904</v>
      </c>
    </row>
    <row r="15" spans="1:9" s="317" customFormat="1" ht="33" customHeight="1">
      <c r="A15" s="419" t="s">
        <v>1887</v>
      </c>
      <c r="B15" s="334">
        <v>0</v>
      </c>
      <c r="C15" s="334">
        <v>0</v>
      </c>
      <c r="D15" s="334">
        <v>1.2290000000000001</v>
      </c>
      <c r="E15" s="334">
        <v>0.68</v>
      </c>
      <c r="F15" s="553">
        <v>18000.5</v>
      </c>
      <c r="G15" s="553"/>
      <c r="H15" s="491" t="s">
        <v>1644</v>
      </c>
    </row>
    <row r="16" spans="1:9" s="317" customFormat="1" ht="25.5">
      <c r="A16" s="419" t="s">
        <v>1717</v>
      </c>
      <c r="B16" s="334">
        <v>13.778</v>
      </c>
      <c r="C16" s="334">
        <v>0</v>
      </c>
      <c r="D16" s="334">
        <v>43.957999999999998</v>
      </c>
      <c r="E16" s="334">
        <v>13.961</v>
      </c>
      <c r="F16" s="553">
        <v>342.75299999999999</v>
      </c>
      <c r="G16" s="553"/>
      <c r="H16" s="491" t="s">
        <v>1592</v>
      </c>
    </row>
    <row r="17" spans="1:8" s="317" customFormat="1" ht="51">
      <c r="A17" s="359" t="s">
        <v>1762</v>
      </c>
      <c r="B17" s="334">
        <v>12.611000000000001</v>
      </c>
      <c r="C17" s="334">
        <v>7.6109999999999998</v>
      </c>
      <c r="D17" s="334">
        <v>0</v>
      </c>
      <c r="E17" s="334">
        <v>6.7889999999999997</v>
      </c>
      <c r="F17" s="553">
        <v>342.75299999999999</v>
      </c>
      <c r="G17" s="553"/>
      <c r="H17" s="491" t="s">
        <v>1763</v>
      </c>
    </row>
    <row r="18" spans="1:8" s="317" customFormat="1" ht="9" customHeight="1">
      <c r="A18" s="99"/>
      <c r="B18" s="99"/>
      <c r="C18" s="99"/>
      <c r="D18" s="99"/>
      <c r="E18" s="99"/>
      <c r="F18" s="99"/>
      <c r="G18" s="99"/>
      <c r="H18" s="99"/>
    </row>
    <row r="19" spans="1:8" s="8" customFormat="1" ht="12" customHeight="1">
      <c r="A19" s="67"/>
    </row>
    <row r="20" spans="1:8" s="562" customFormat="1" ht="12" customHeight="1">
      <c r="A20" s="393"/>
      <c r="B20" s="393"/>
      <c r="C20" s="393"/>
      <c r="D20" s="393"/>
      <c r="E20" s="393"/>
      <c r="F20" s="393"/>
      <c r="G20" s="393"/>
      <c r="H20" s="67"/>
    </row>
    <row r="21" spans="1:8" s="562" customFormat="1" ht="12" customHeight="1">
      <c r="A21" s="393"/>
      <c r="B21" s="393"/>
      <c r="C21" s="393"/>
      <c r="D21" s="393"/>
      <c r="E21" s="393"/>
      <c r="F21" s="393"/>
      <c r="G21" s="393"/>
      <c r="H21" s="67"/>
    </row>
    <row r="22" spans="1:8" s="8" customFormat="1" ht="15.75" customHeight="1">
      <c r="A22" s="1144" t="s">
        <v>1905</v>
      </c>
      <c r="B22" s="1144"/>
      <c r="C22" s="1144"/>
      <c r="D22" s="1144"/>
      <c r="E22" s="1144"/>
      <c r="F22" s="1144"/>
      <c r="G22" s="1144"/>
      <c r="H22" s="1144"/>
    </row>
    <row r="23" spans="1:8" s="8" customFormat="1" ht="15.75" customHeight="1">
      <c r="A23" s="1171" t="s">
        <v>897</v>
      </c>
      <c r="B23" s="1171"/>
      <c r="C23" s="1171"/>
      <c r="D23" s="1171"/>
      <c r="E23" s="1171"/>
      <c r="F23" s="1171"/>
      <c r="G23" s="1171"/>
      <c r="H23" s="1171"/>
    </row>
    <row r="24" spans="1:8" s="67" customFormat="1" ht="15.75" customHeight="1">
      <c r="A24" s="1144" t="s">
        <v>1906</v>
      </c>
      <c r="B24" s="1144"/>
      <c r="C24" s="1144"/>
      <c r="D24" s="1144"/>
      <c r="E24" s="1144"/>
      <c r="F24" s="1144"/>
      <c r="G24" s="1144"/>
      <c r="H24" s="1144"/>
    </row>
    <row r="25" spans="1:8" s="318" customFormat="1" ht="15.75" customHeight="1">
      <c r="A25" s="1172" t="s">
        <v>731</v>
      </c>
      <c r="B25" s="1172"/>
      <c r="C25" s="1172"/>
      <c r="D25" s="1172"/>
      <c r="E25" s="1172"/>
      <c r="F25" s="1172"/>
      <c r="G25" s="1172"/>
      <c r="H25" s="1172"/>
    </row>
    <row r="26" spans="1:8" s="378" customFormat="1" ht="12" customHeight="1">
      <c r="A26" s="556"/>
      <c r="B26" s="1180"/>
      <c r="C26" s="1180"/>
      <c r="D26" s="1180"/>
      <c r="E26" s="1180"/>
      <c r="F26" s="1180"/>
      <c r="G26" s="1180"/>
      <c r="H26" s="1180"/>
    </row>
    <row r="27" spans="1:8" s="378" customFormat="1" ht="12" customHeight="1">
      <c r="A27" s="85"/>
      <c r="B27" s="343">
        <v>2020</v>
      </c>
      <c r="C27" s="343">
        <v>2021</v>
      </c>
      <c r="D27" s="343">
        <v>2022</v>
      </c>
      <c r="E27" s="343">
        <v>2023</v>
      </c>
      <c r="F27" s="343">
        <v>2024</v>
      </c>
      <c r="G27" s="343"/>
      <c r="H27" s="85"/>
    </row>
    <row r="28" spans="1:8" s="378" customFormat="1" ht="12" customHeight="1">
      <c r="A28" s="377"/>
      <c r="B28" s="377"/>
      <c r="C28" s="377"/>
      <c r="D28" s="377"/>
      <c r="E28" s="377"/>
      <c r="F28" s="377"/>
      <c r="G28" s="377"/>
      <c r="H28" s="103"/>
    </row>
    <row r="29" spans="1:8" s="378" customFormat="1" ht="12.75">
      <c r="A29" s="235" t="s">
        <v>739</v>
      </c>
      <c r="B29" s="410">
        <v>27229.912</v>
      </c>
      <c r="C29" s="410">
        <v>36791.076999999997</v>
      </c>
      <c r="D29" s="410">
        <v>59617.932999999997</v>
      </c>
      <c r="E29" s="410">
        <v>81703.913</v>
      </c>
      <c r="F29" s="410">
        <v>66512.130999999994</v>
      </c>
      <c r="G29" s="410"/>
      <c r="H29" s="235" t="s">
        <v>141</v>
      </c>
    </row>
    <row r="30" spans="1:8" s="378" customFormat="1" ht="12.75">
      <c r="A30" s="310" t="s">
        <v>1856</v>
      </c>
      <c r="B30" s="560"/>
      <c r="C30" s="560"/>
      <c r="D30" s="560"/>
      <c r="E30" s="560"/>
      <c r="F30" s="563"/>
      <c r="G30" s="563"/>
      <c r="H30" s="103" t="s">
        <v>185</v>
      </c>
    </row>
    <row r="31" spans="1:8" s="378" customFormat="1" ht="51">
      <c r="A31" s="103" t="s">
        <v>1907</v>
      </c>
      <c r="B31" s="553">
        <v>183.26300000000001</v>
      </c>
      <c r="C31" s="553">
        <v>984.32299999999998</v>
      </c>
      <c r="D31" s="553">
        <v>188.93899999999999</v>
      </c>
      <c r="E31" s="553">
        <v>431.173</v>
      </c>
      <c r="F31" s="553">
        <v>1015.245</v>
      </c>
      <c r="G31" s="553"/>
      <c r="H31" s="103" t="s">
        <v>1908</v>
      </c>
    </row>
    <row r="32" spans="1:8" s="378" customFormat="1" ht="12.75">
      <c r="A32" s="103" t="s">
        <v>409</v>
      </c>
      <c r="B32" s="553">
        <v>3857.5880000000002</v>
      </c>
      <c r="C32" s="553">
        <v>4619.6099999999997</v>
      </c>
      <c r="D32" s="553">
        <v>5685.7129999999997</v>
      </c>
      <c r="E32" s="553">
        <v>7118.43</v>
      </c>
      <c r="F32" s="553">
        <v>6028.3580000000002</v>
      </c>
      <c r="G32" s="553"/>
      <c r="H32" s="103" t="s">
        <v>219</v>
      </c>
    </row>
    <row r="33" spans="1:8" s="378" customFormat="1" ht="38.25">
      <c r="A33" s="310" t="s">
        <v>1579</v>
      </c>
      <c r="B33" s="553">
        <v>7472.7709999999997</v>
      </c>
      <c r="C33" s="553">
        <v>6982.4840000000004</v>
      </c>
      <c r="D33" s="553">
        <v>10076.357</v>
      </c>
      <c r="E33" s="553">
        <v>12783.51</v>
      </c>
      <c r="F33" s="553">
        <v>13237.232</v>
      </c>
      <c r="G33" s="553"/>
      <c r="H33" s="103" t="s">
        <v>1638</v>
      </c>
    </row>
    <row r="34" spans="1:8" ht="25.5">
      <c r="A34" s="545" t="s">
        <v>1747</v>
      </c>
      <c r="B34" s="553">
        <v>5964.3429999999998</v>
      </c>
      <c r="C34" s="553">
        <v>6010.3370000000004</v>
      </c>
      <c r="D34" s="553">
        <v>7477.067</v>
      </c>
      <c r="E34" s="553">
        <v>10875.241</v>
      </c>
      <c r="F34" s="553">
        <v>10081.484</v>
      </c>
      <c r="G34" s="553"/>
      <c r="H34" s="103" t="s">
        <v>1069</v>
      </c>
    </row>
    <row r="35" spans="1:8" ht="38.25">
      <c r="A35" s="103" t="s">
        <v>1909</v>
      </c>
      <c r="B35" s="553">
        <v>1052.21</v>
      </c>
      <c r="C35" s="553">
        <v>1553.4680000000001</v>
      </c>
      <c r="D35" s="553">
        <v>1408.192</v>
      </c>
      <c r="E35" s="553">
        <v>1635.915</v>
      </c>
      <c r="F35" s="553">
        <v>1859.0309999999999</v>
      </c>
      <c r="G35" s="553"/>
      <c r="H35" s="103" t="s">
        <v>1875</v>
      </c>
    </row>
    <row r="36" spans="1:8" ht="25.5">
      <c r="A36" s="61" t="s">
        <v>1785</v>
      </c>
      <c r="B36" s="553">
        <v>2887.2959999999998</v>
      </c>
      <c r="C36" s="553">
        <v>3334.35</v>
      </c>
      <c r="D36" s="553">
        <v>5612.6949999999997</v>
      </c>
      <c r="E36" s="553">
        <v>6033.5659999999998</v>
      </c>
      <c r="F36" s="553">
        <v>16382.562</v>
      </c>
      <c r="G36" s="553"/>
      <c r="H36" s="103" t="s">
        <v>1592</v>
      </c>
    </row>
    <row r="37" spans="1:8" ht="12" customHeight="1">
      <c r="A37" s="390"/>
      <c r="B37" s="351"/>
      <c r="C37" s="351"/>
      <c r="D37" s="351"/>
      <c r="E37" s="351"/>
      <c r="F37" s="390"/>
      <c r="G37" s="390"/>
      <c r="H37" s="390"/>
    </row>
    <row r="45" spans="1:8" ht="12" customHeight="1">
      <c r="A45" s="67"/>
      <c r="D45" s="414"/>
      <c r="E45" s="67"/>
      <c r="F45" s="67"/>
      <c r="G45" s="67"/>
      <c r="H45" s="67"/>
    </row>
  </sheetData>
  <mergeCells count="9">
    <mergeCell ref="A24:H24"/>
    <mergeCell ref="A25:H25"/>
    <mergeCell ref="B26:H26"/>
    <mergeCell ref="A2:H2"/>
    <mergeCell ref="A3:H3"/>
    <mergeCell ref="A4:H4"/>
    <mergeCell ref="A5:H5"/>
    <mergeCell ref="A22:H22"/>
    <mergeCell ref="A23:H23"/>
  </mergeCells>
  <hyperlinks>
    <hyperlink ref="A1" location="Содержание!A1" display="Мазмуну" xr:uid="{AFBB18F3-05E4-4E22-A5BF-7A34941FE192}"/>
  </hyperlinks>
  <pageMargins left="0.9055118110236221" right="0.78740157480314965" top="0.78740157480314965" bottom="0.78740157480314965" header="0.51181102362204722" footer="0.51181102362204722"/>
  <pageSetup paperSize="9" scale="85" firstPageNumber="96"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8F814-5654-4D9E-A714-2CC3DA56B849}">
  <dimension ref="A1:H56"/>
  <sheetViews>
    <sheetView zoomScale="90" zoomScaleNormal="90" zoomScaleSheetLayoutView="90" workbookViewId="0">
      <selection activeCell="A2" sqref="A2:H2"/>
    </sheetView>
  </sheetViews>
  <sheetFormatPr defaultColWidth="9.140625" defaultRowHeight="12.75"/>
  <cols>
    <col min="1" max="1" width="26.140625" style="67" customWidth="1"/>
    <col min="2" max="3" width="8.5703125" style="67" customWidth="1"/>
    <col min="4" max="4" width="7.85546875" style="67" customWidth="1"/>
    <col min="5" max="5" width="11" style="67" customWidth="1"/>
    <col min="6" max="6" width="10.7109375" style="67" customWidth="1"/>
    <col min="7" max="7" width="1" style="67" customWidth="1"/>
    <col min="8" max="8" width="28.42578125" style="67" customWidth="1"/>
    <col min="9" max="16384" width="9.140625" style="67"/>
  </cols>
  <sheetData>
    <row r="1" spans="1:8" s="571" customFormat="1">
      <c r="A1" s="296" t="s">
        <v>1161</v>
      </c>
      <c r="B1" s="570"/>
      <c r="C1" s="570"/>
      <c r="D1" s="570"/>
      <c r="E1" s="570"/>
    </row>
    <row r="2" spans="1:8" s="8" customFormat="1" ht="16.5" customHeight="1">
      <c r="A2" s="1144" t="s">
        <v>1910</v>
      </c>
      <c r="B2" s="1144"/>
      <c r="C2" s="1144"/>
      <c r="D2" s="1144"/>
      <c r="E2" s="1144"/>
      <c r="F2" s="1144"/>
      <c r="G2" s="1144"/>
      <c r="H2" s="1144"/>
    </row>
    <row r="3" spans="1:8" s="8" customFormat="1" ht="13.5" customHeight="1">
      <c r="A3" s="1172" t="s">
        <v>897</v>
      </c>
      <c r="B3" s="1172"/>
      <c r="C3" s="1172"/>
      <c r="D3" s="1172"/>
      <c r="E3" s="1172"/>
      <c r="F3" s="1172"/>
      <c r="G3" s="1172"/>
      <c r="H3" s="1172"/>
    </row>
    <row r="4" spans="1:8" s="8" customFormat="1" ht="16.5" customHeight="1">
      <c r="A4" s="1137" t="s">
        <v>1911</v>
      </c>
      <c r="B4" s="1137"/>
      <c r="C4" s="1137"/>
      <c r="D4" s="1137"/>
      <c r="E4" s="1137"/>
      <c r="F4" s="1137"/>
      <c r="G4" s="1137"/>
      <c r="H4" s="1137"/>
    </row>
    <row r="5" spans="1:8" s="8" customFormat="1" ht="16.5" customHeight="1">
      <c r="A5" s="1171" t="s">
        <v>817</v>
      </c>
      <c r="B5" s="1171"/>
      <c r="C5" s="1171"/>
      <c r="D5" s="1171"/>
      <c r="E5" s="1171"/>
      <c r="F5" s="1171"/>
      <c r="G5" s="1171"/>
      <c r="H5" s="1171"/>
    </row>
    <row r="6" spans="1:8" ht="6" customHeight="1">
      <c r="A6" s="556"/>
      <c r="B6" s="372"/>
      <c r="C6" s="372"/>
      <c r="D6" s="372"/>
      <c r="E6" s="372"/>
      <c r="F6" s="372"/>
      <c r="G6" s="372"/>
      <c r="H6" s="372"/>
    </row>
    <row r="7" spans="1:8" s="318" customFormat="1" ht="21" customHeight="1">
      <c r="A7" s="85"/>
      <c r="B7" s="343">
        <v>2020</v>
      </c>
      <c r="C7" s="343">
        <v>2021</v>
      </c>
      <c r="D7" s="343">
        <v>2022</v>
      </c>
      <c r="E7" s="343">
        <v>2023</v>
      </c>
      <c r="F7" s="343">
        <v>2024</v>
      </c>
      <c r="G7" s="343"/>
      <c r="H7" s="85"/>
    </row>
    <row r="8" spans="1:8" s="317" customFormat="1" ht="10.5" customHeight="1">
      <c r="A8" s="103"/>
      <c r="B8" s="103"/>
      <c r="C8" s="103"/>
      <c r="D8" s="103"/>
      <c r="E8" s="103"/>
      <c r="F8" s="103"/>
      <c r="G8" s="103"/>
      <c r="H8" s="103"/>
    </row>
    <row r="9" spans="1:8" s="317" customFormat="1">
      <c r="A9" s="235" t="s">
        <v>739</v>
      </c>
      <c r="B9" s="410">
        <v>7401.5280000000002</v>
      </c>
      <c r="C9" s="410">
        <v>54567.286</v>
      </c>
      <c r="D9" s="410">
        <v>447.28300000000002</v>
      </c>
      <c r="E9" s="410">
        <v>1088559.933</v>
      </c>
      <c r="F9" s="410">
        <v>1166225.1769999999</v>
      </c>
      <c r="G9" s="410"/>
      <c r="H9" s="308" t="s">
        <v>141</v>
      </c>
    </row>
    <row r="10" spans="1:8" s="317" customFormat="1">
      <c r="A10" s="310" t="s">
        <v>1856</v>
      </c>
      <c r="B10" s="553"/>
      <c r="C10" s="553"/>
      <c r="D10" s="553"/>
      <c r="E10" s="553"/>
      <c r="F10" s="103"/>
      <c r="G10" s="103"/>
      <c r="H10" s="310" t="s">
        <v>185</v>
      </c>
    </row>
    <row r="11" spans="1:8" s="317" customFormat="1" ht="25.5">
      <c r="A11" s="103" t="s">
        <v>979</v>
      </c>
      <c r="B11" s="553">
        <v>7.2</v>
      </c>
      <c r="C11" s="553">
        <v>61.27</v>
      </c>
      <c r="D11" s="553">
        <v>105.224</v>
      </c>
      <c r="E11" s="334" t="s">
        <v>133</v>
      </c>
      <c r="F11" s="334" t="s">
        <v>133</v>
      </c>
      <c r="G11" s="334"/>
      <c r="H11" s="419" t="s">
        <v>1849</v>
      </c>
    </row>
    <row r="12" spans="1:8" s="317" customFormat="1" ht="63.75">
      <c r="A12" s="103" t="s">
        <v>1739</v>
      </c>
      <c r="B12" s="553">
        <v>7308.027</v>
      </c>
      <c r="C12" s="553">
        <v>54163.591</v>
      </c>
      <c r="D12" s="334" t="s">
        <v>133</v>
      </c>
      <c r="E12" s="334">
        <v>1088212.05</v>
      </c>
      <c r="F12" s="334">
        <v>1165900.3799999999</v>
      </c>
      <c r="G12" s="334"/>
      <c r="H12" s="310" t="s">
        <v>1740</v>
      </c>
    </row>
    <row r="13" spans="1:8" ht="12" customHeight="1">
      <c r="A13" s="99"/>
      <c r="B13" s="99"/>
      <c r="C13" s="99"/>
      <c r="D13" s="99"/>
      <c r="E13" s="99"/>
      <c r="F13" s="99"/>
      <c r="G13" s="99"/>
      <c r="H13" s="99"/>
    </row>
    <row r="19" spans="1:8" ht="14.25" customHeight="1">
      <c r="A19" s="1144" t="s">
        <v>1912</v>
      </c>
      <c r="B19" s="1144"/>
      <c r="C19" s="1144"/>
      <c r="D19" s="1144"/>
      <c r="E19" s="1144"/>
      <c r="F19" s="1144"/>
      <c r="G19" s="1144"/>
      <c r="H19" s="1144"/>
    </row>
    <row r="20" spans="1:8">
      <c r="A20" s="1172" t="s">
        <v>897</v>
      </c>
      <c r="B20" s="1172"/>
      <c r="C20" s="1172"/>
      <c r="D20" s="1172"/>
      <c r="E20" s="1172"/>
      <c r="F20" s="1172"/>
      <c r="G20" s="1172"/>
      <c r="H20" s="1172"/>
    </row>
    <row r="21" spans="1:8" s="8" customFormat="1" ht="18" customHeight="1">
      <c r="A21" s="1144" t="s">
        <v>1913</v>
      </c>
      <c r="B21" s="1144"/>
      <c r="C21" s="1144"/>
      <c r="D21" s="1144"/>
      <c r="E21" s="1144"/>
      <c r="F21" s="1144"/>
      <c r="G21" s="1144"/>
      <c r="H21" s="1144"/>
    </row>
    <row r="22" spans="1:8" s="8" customFormat="1" ht="16.5" customHeight="1">
      <c r="A22" s="1172" t="s">
        <v>731</v>
      </c>
      <c r="B22" s="1172"/>
      <c r="C22" s="1172"/>
      <c r="D22" s="1172"/>
      <c r="E22" s="1172"/>
      <c r="F22" s="1172"/>
      <c r="G22" s="1172"/>
      <c r="H22" s="1172"/>
    </row>
    <row r="23" spans="1:8" ht="5.25" customHeight="1">
      <c r="A23" s="556"/>
      <c r="B23" s="372"/>
      <c r="C23" s="372"/>
      <c r="D23" s="372"/>
      <c r="E23" s="372"/>
      <c r="F23" s="372"/>
      <c r="G23" s="372"/>
      <c r="H23" s="372"/>
    </row>
    <row r="24" spans="1:8" s="318" customFormat="1" ht="19.5" customHeight="1">
      <c r="A24" s="85"/>
      <c r="B24" s="343">
        <v>2020</v>
      </c>
      <c r="C24" s="343">
        <v>2021</v>
      </c>
      <c r="D24" s="343">
        <v>2022</v>
      </c>
      <c r="E24" s="343">
        <v>2023</v>
      </c>
      <c r="F24" s="343">
        <v>2024</v>
      </c>
      <c r="G24" s="343"/>
      <c r="H24" s="85"/>
    </row>
    <row r="25" spans="1:8" s="317" customFormat="1" ht="10.5" customHeight="1">
      <c r="A25" s="103"/>
      <c r="B25" s="103"/>
      <c r="C25" s="103"/>
      <c r="D25" s="103"/>
      <c r="E25" s="103"/>
      <c r="F25" s="103"/>
      <c r="G25" s="103"/>
      <c r="H25" s="103"/>
    </row>
    <row r="26" spans="1:8" s="317" customFormat="1">
      <c r="A26" s="235" t="s">
        <v>739</v>
      </c>
      <c r="B26" s="410">
        <v>7063.085</v>
      </c>
      <c r="C26" s="410">
        <v>10891.966</v>
      </c>
      <c r="D26" s="410">
        <v>9703.4310000000005</v>
      </c>
      <c r="E26" s="410">
        <v>14203.486000000001</v>
      </c>
      <c r="F26" s="410">
        <v>15674.221</v>
      </c>
      <c r="G26" s="410"/>
      <c r="H26" s="308" t="s">
        <v>141</v>
      </c>
    </row>
    <row r="27" spans="1:8" s="317" customFormat="1">
      <c r="A27" s="310" t="s">
        <v>1856</v>
      </c>
      <c r="B27" s="553"/>
      <c r="C27" s="553"/>
      <c r="D27" s="553"/>
      <c r="E27" s="553"/>
      <c r="F27" s="103"/>
      <c r="G27" s="103"/>
      <c r="H27" s="310" t="s">
        <v>185</v>
      </c>
    </row>
    <row r="28" spans="1:8" s="317" customFormat="1">
      <c r="A28" s="545" t="s">
        <v>409</v>
      </c>
      <c r="B28" s="553">
        <v>3420.05</v>
      </c>
      <c r="C28" s="553">
        <v>2928.4250000000002</v>
      </c>
      <c r="D28" s="553">
        <v>4228.1310000000003</v>
      </c>
      <c r="E28" s="553">
        <v>2590.152</v>
      </c>
      <c r="F28" s="553">
        <v>3855.5120000000002</v>
      </c>
      <c r="G28" s="553"/>
      <c r="H28" s="310" t="s">
        <v>219</v>
      </c>
    </row>
    <row r="29" spans="1:8" s="317" customFormat="1" ht="51">
      <c r="A29" s="103" t="s">
        <v>1760</v>
      </c>
      <c r="B29" s="553">
        <v>65.459000000000003</v>
      </c>
      <c r="C29" s="553">
        <v>69.867999999999995</v>
      </c>
      <c r="D29" s="553">
        <v>99.956999999999994</v>
      </c>
      <c r="E29" s="553">
        <v>108.81699999999999</v>
      </c>
      <c r="F29" s="553">
        <v>138.715</v>
      </c>
      <c r="G29" s="553"/>
      <c r="H29" s="103" t="s">
        <v>1914</v>
      </c>
    </row>
    <row r="30" spans="1:8" s="317" customFormat="1" ht="38.25">
      <c r="A30" s="359" t="s">
        <v>1591</v>
      </c>
      <c r="B30" s="553">
        <v>298.20499999999998</v>
      </c>
      <c r="C30" s="553">
        <v>3539.009</v>
      </c>
      <c r="D30" s="553">
        <v>2027.9190000000001</v>
      </c>
      <c r="E30" s="553">
        <v>3671.7040000000002</v>
      </c>
      <c r="F30" s="553">
        <v>1633.7929999999999</v>
      </c>
      <c r="G30" s="553"/>
      <c r="H30" s="103" t="s">
        <v>1592</v>
      </c>
    </row>
    <row r="31" spans="1:8" s="317" customFormat="1" ht="25.5">
      <c r="A31" s="103" t="s">
        <v>1915</v>
      </c>
      <c r="B31" s="553">
        <v>0.26900000000000002</v>
      </c>
      <c r="C31" s="553">
        <v>4.2030000000000003</v>
      </c>
      <c r="D31" s="553">
        <v>184.23</v>
      </c>
      <c r="E31" s="553">
        <v>1810.7909999999999</v>
      </c>
      <c r="F31" s="553">
        <v>4798.9920000000002</v>
      </c>
      <c r="G31" s="553"/>
      <c r="H31" s="103" t="s">
        <v>357</v>
      </c>
    </row>
    <row r="32" spans="1:8" ht="10.5" customHeight="1">
      <c r="A32" s="99"/>
      <c r="B32" s="99"/>
      <c r="C32" s="99"/>
      <c r="D32" s="99"/>
      <c r="E32" s="99"/>
      <c r="F32" s="99"/>
      <c r="G32" s="99"/>
      <c r="H32" s="246"/>
    </row>
    <row r="56" spans="4:4">
      <c r="D56" s="414"/>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34D6511F-B49D-4B9C-9317-11FF343FB851}"/>
  </hyperlinks>
  <pageMargins left="0.78740157480314965" right="0.78740157480314965" top="0.78740157480314965" bottom="0.78740157480314965" header="0.51181102362204722" footer="0.51181102362204722"/>
  <pageSetup paperSize="9" scale="85" firstPageNumber="97"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81022-A28F-446D-90A1-49BE140A2DB1}">
  <dimension ref="A1:I59"/>
  <sheetViews>
    <sheetView zoomScale="90" zoomScaleNormal="90" zoomScaleSheetLayoutView="90" workbookViewId="0">
      <selection activeCell="A2" sqref="A2:H2"/>
    </sheetView>
  </sheetViews>
  <sheetFormatPr defaultColWidth="9.140625" defaultRowHeight="12.75" customHeight="1"/>
  <cols>
    <col min="1" max="1" width="26.85546875" style="67" customWidth="1"/>
    <col min="2" max="5" width="8.140625" style="3" customWidth="1"/>
    <col min="6" max="6" width="8.7109375" style="3" customWidth="1"/>
    <col min="7" max="7" width="1.28515625" style="3" customWidth="1"/>
    <col min="8" max="8" width="29.7109375" style="67" customWidth="1"/>
    <col min="9" max="16384" width="9.140625" style="3"/>
  </cols>
  <sheetData>
    <row r="1" spans="1:9" s="571" customFormat="1">
      <c r="A1" s="296" t="s">
        <v>1161</v>
      </c>
      <c r="B1" s="570"/>
      <c r="C1" s="570"/>
      <c r="D1" s="570"/>
      <c r="E1" s="570"/>
    </row>
    <row r="2" spans="1:9" s="1" customFormat="1" ht="14.25" customHeight="1">
      <c r="A2" s="1133" t="s">
        <v>1916</v>
      </c>
      <c r="B2" s="1133"/>
      <c r="C2" s="1133"/>
      <c r="D2" s="1133"/>
      <c r="E2" s="1133"/>
      <c r="F2" s="1133"/>
      <c r="G2" s="1133"/>
      <c r="H2" s="1133"/>
    </row>
    <row r="3" spans="1:9" s="1" customFormat="1" ht="14.25" customHeight="1">
      <c r="A3" s="1169" t="s">
        <v>897</v>
      </c>
      <c r="B3" s="1169"/>
      <c r="C3" s="1169"/>
      <c r="D3" s="1169"/>
      <c r="E3" s="1169"/>
      <c r="F3" s="1169"/>
      <c r="G3" s="1169"/>
      <c r="H3" s="1169"/>
    </row>
    <row r="4" spans="1:9" s="1" customFormat="1" ht="14.25" customHeight="1">
      <c r="A4" s="1137" t="s">
        <v>1917</v>
      </c>
      <c r="B4" s="1137"/>
      <c r="C4" s="1137"/>
      <c r="D4" s="1137"/>
      <c r="E4" s="1137"/>
      <c r="F4" s="1137"/>
      <c r="G4" s="1137"/>
      <c r="H4" s="1137"/>
    </row>
    <row r="5" spans="1:9" s="1" customFormat="1" ht="14.25" customHeight="1">
      <c r="A5" s="1169" t="s">
        <v>731</v>
      </c>
      <c r="B5" s="1169"/>
      <c r="C5" s="1169"/>
      <c r="D5" s="1169"/>
      <c r="E5" s="1169"/>
      <c r="F5" s="1169"/>
      <c r="G5" s="1169"/>
      <c r="H5" s="1169"/>
    </row>
    <row r="6" spans="1:9" ht="6.75" customHeight="1">
      <c r="A6" s="556"/>
      <c r="B6" s="557"/>
      <c r="C6" s="557"/>
      <c r="D6" s="557"/>
      <c r="E6" s="557"/>
      <c r="F6" s="557"/>
      <c r="G6" s="557"/>
      <c r="H6" s="372"/>
    </row>
    <row r="7" spans="1:9" s="320" customFormat="1" ht="18" customHeight="1">
      <c r="A7" s="85"/>
      <c r="B7" s="306">
        <v>2020</v>
      </c>
      <c r="C7" s="306">
        <v>2021</v>
      </c>
      <c r="D7" s="306">
        <v>2022</v>
      </c>
      <c r="E7" s="306">
        <v>2023</v>
      </c>
      <c r="F7" s="306">
        <v>2024</v>
      </c>
      <c r="G7" s="306"/>
      <c r="H7" s="85"/>
    </row>
    <row r="8" spans="1:9" s="2" customFormat="1" ht="9.75" customHeight="1">
      <c r="A8" s="103"/>
      <c r="B8" s="16"/>
      <c r="C8" s="16"/>
      <c r="D8" s="16"/>
      <c r="E8" s="16"/>
      <c r="F8" s="16"/>
      <c r="G8" s="16"/>
      <c r="H8" s="103"/>
    </row>
    <row r="9" spans="1:9" s="2" customFormat="1">
      <c r="A9" s="235" t="s">
        <v>739</v>
      </c>
      <c r="B9" s="20">
        <v>1349.87</v>
      </c>
      <c r="C9" s="20">
        <v>48.883000000000003</v>
      </c>
      <c r="D9" s="564">
        <v>275.18700000000001</v>
      </c>
      <c r="E9" s="564">
        <v>56.177</v>
      </c>
      <c r="F9" s="564">
        <v>223.95</v>
      </c>
      <c r="G9" s="564"/>
      <c r="H9" s="235" t="s">
        <v>141</v>
      </c>
    </row>
    <row r="10" spans="1:9" s="2" customFormat="1">
      <c r="A10" s="310" t="s">
        <v>1856</v>
      </c>
      <c r="B10" s="16"/>
      <c r="C10" s="16"/>
      <c r="D10" s="55"/>
      <c r="E10" s="55"/>
      <c r="F10" s="16"/>
      <c r="G10" s="16"/>
      <c r="H10" s="103" t="s">
        <v>185</v>
      </c>
    </row>
    <row r="11" spans="1:9" ht="51">
      <c r="A11" s="419" t="s">
        <v>1716</v>
      </c>
      <c r="B11" s="565">
        <v>8.0299999999999994</v>
      </c>
      <c r="C11" s="565">
        <v>2.931</v>
      </c>
      <c r="D11" s="565" t="s">
        <v>133</v>
      </c>
      <c r="E11" s="565" t="s">
        <v>133</v>
      </c>
      <c r="F11" s="16">
        <v>38.399000000000001</v>
      </c>
      <c r="G11" s="16"/>
      <c r="H11" s="419" t="s">
        <v>1629</v>
      </c>
      <c r="I11" s="66"/>
    </row>
    <row r="12" spans="1:9" ht="27.75" customHeight="1">
      <c r="A12" s="359" t="s">
        <v>1591</v>
      </c>
      <c r="B12" s="565">
        <v>1338.2449999999999</v>
      </c>
      <c r="C12" s="565">
        <v>32.752000000000002</v>
      </c>
      <c r="D12" s="565">
        <v>146.00899999999999</v>
      </c>
      <c r="E12" s="565">
        <v>22.215</v>
      </c>
      <c r="F12" s="565">
        <v>125.727</v>
      </c>
      <c r="G12" s="565"/>
      <c r="H12" s="419" t="s">
        <v>1592</v>
      </c>
      <c r="I12" s="66"/>
    </row>
    <row r="13" spans="1:9" ht="25.5">
      <c r="A13" s="194" t="s">
        <v>1816</v>
      </c>
      <c r="B13" s="565">
        <v>1.47</v>
      </c>
      <c r="C13" s="565">
        <v>1.6870000000000001</v>
      </c>
      <c r="D13" s="565">
        <v>75.581999999999994</v>
      </c>
      <c r="E13" s="565">
        <v>18.009</v>
      </c>
      <c r="F13" s="16">
        <v>15.433999999999999</v>
      </c>
      <c r="G13" s="16"/>
      <c r="H13" s="61" t="s">
        <v>1918</v>
      </c>
      <c r="I13" s="66"/>
    </row>
    <row r="14" spans="1:9" ht="38.25">
      <c r="A14" s="191" t="s">
        <v>1919</v>
      </c>
      <c r="B14" s="565" t="s">
        <v>133</v>
      </c>
      <c r="C14" s="565">
        <v>9.2249999999999996</v>
      </c>
      <c r="D14" s="565">
        <v>28.212</v>
      </c>
      <c r="E14" s="565">
        <v>1.302</v>
      </c>
      <c r="F14" s="16">
        <v>7.9880000000000004</v>
      </c>
      <c r="G14" s="16"/>
      <c r="H14" s="61" t="s">
        <v>1920</v>
      </c>
      <c r="I14" s="66"/>
    </row>
    <row r="15" spans="1:9" ht="12.75" customHeight="1">
      <c r="A15" s="99"/>
      <c r="B15" s="6"/>
      <c r="C15" s="6"/>
      <c r="D15" s="6"/>
      <c r="E15" s="6"/>
      <c r="F15" s="6"/>
      <c r="G15" s="6"/>
      <c r="H15" s="99"/>
    </row>
    <row r="20" spans="1:9" s="1" customFormat="1" ht="15" customHeight="1">
      <c r="A20" s="67"/>
      <c r="B20" s="3"/>
      <c r="C20" s="3"/>
      <c r="D20" s="3"/>
      <c r="E20" s="3"/>
      <c r="F20" s="3"/>
      <c r="G20" s="3"/>
      <c r="H20" s="67"/>
    </row>
    <row r="21" spans="1:9" s="1" customFormat="1" ht="15" customHeight="1">
      <c r="A21" s="1133" t="s">
        <v>1921</v>
      </c>
      <c r="B21" s="1133"/>
      <c r="C21" s="1133"/>
      <c r="D21" s="1133"/>
      <c r="E21" s="1133"/>
      <c r="F21" s="1133"/>
      <c r="G21" s="1133"/>
      <c r="H21" s="1133"/>
    </row>
    <row r="22" spans="1:9" ht="15" customHeight="1">
      <c r="A22" s="1179" t="s">
        <v>897</v>
      </c>
      <c r="B22" s="1179"/>
      <c r="C22" s="1179"/>
      <c r="D22" s="1179"/>
      <c r="E22" s="1179"/>
      <c r="F22" s="1179"/>
      <c r="G22" s="1179"/>
      <c r="H22" s="1179"/>
    </row>
    <row r="23" spans="1:9" s="320" customFormat="1" ht="15" customHeight="1">
      <c r="A23" s="1133" t="s">
        <v>1922</v>
      </c>
      <c r="B23" s="1133"/>
      <c r="C23" s="1133"/>
      <c r="D23" s="1133"/>
      <c r="E23" s="1133"/>
      <c r="F23" s="1133"/>
      <c r="G23" s="1133"/>
      <c r="H23" s="1133"/>
    </row>
    <row r="24" spans="1:9" s="2" customFormat="1" ht="12.75" customHeight="1">
      <c r="A24" s="1179" t="s">
        <v>731</v>
      </c>
      <c r="B24" s="1179"/>
      <c r="C24" s="1179"/>
      <c r="D24" s="1179"/>
      <c r="E24" s="1179"/>
      <c r="F24" s="1179"/>
      <c r="G24" s="1179"/>
      <c r="H24" s="1179"/>
    </row>
    <row r="25" spans="1:9" s="2" customFormat="1" ht="6" customHeight="1">
      <c r="A25" s="556"/>
      <c r="B25" s="557"/>
      <c r="C25" s="557"/>
      <c r="D25" s="557"/>
      <c r="E25" s="557"/>
      <c r="F25" s="557"/>
      <c r="G25" s="557"/>
      <c r="H25" s="372"/>
    </row>
    <row r="26" spans="1:9" s="2" customFormat="1" ht="16.5" customHeight="1">
      <c r="A26" s="85"/>
      <c r="B26" s="79">
        <v>2020</v>
      </c>
      <c r="C26" s="79">
        <v>2021</v>
      </c>
      <c r="D26" s="79">
        <v>2022</v>
      </c>
      <c r="E26" s="79">
        <v>2023</v>
      </c>
      <c r="F26" s="79">
        <v>2024</v>
      </c>
      <c r="G26" s="79"/>
      <c r="H26" s="85"/>
    </row>
    <row r="27" spans="1:9" s="317" customFormat="1" ht="15" customHeight="1">
      <c r="A27" s="103"/>
      <c r="B27" s="16"/>
      <c r="C27" s="16"/>
      <c r="D27" s="16"/>
      <c r="E27" s="16"/>
      <c r="F27" s="16"/>
      <c r="G27" s="16"/>
      <c r="H27" s="103"/>
    </row>
    <row r="28" spans="1:9" s="317" customFormat="1">
      <c r="A28" s="235" t="s">
        <v>739</v>
      </c>
      <c r="B28" s="410">
        <v>8905.8909999999996</v>
      </c>
      <c r="C28" s="410">
        <v>12259.715</v>
      </c>
      <c r="D28" s="410">
        <v>14354.906000000001</v>
      </c>
      <c r="E28" s="410">
        <v>15818.865</v>
      </c>
      <c r="F28" s="410">
        <v>8264.5159999999996</v>
      </c>
      <c r="G28" s="410"/>
      <c r="H28" s="235" t="s">
        <v>141</v>
      </c>
      <c r="I28" s="361"/>
    </row>
    <row r="29" spans="1:9" s="317" customFormat="1">
      <c r="A29" s="310" t="s">
        <v>1856</v>
      </c>
      <c r="B29" s="553"/>
      <c r="C29" s="553"/>
      <c r="D29" s="553"/>
      <c r="E29" s="553"/>
      <c r="F29" s="553"/>
      <c r="G29" s="553"/>
      <c r="H29" s="103" t="s">
        <v>185</v>
      </c>
      <c r="I29" s="361"/>
    </row>
    <row r="30" spans="1:9" s="317" customFormat="1" ht="25.5">
      <c r="A30" s="545" t="s">
        <v>1747</v>
      </c>
      <c r="B30" s="553">
        <v>288.88</v>
      </c>
      <c r="C30" s="553">
        <v>626.12599999999998</v>
      </c>
      <c r="D30" s="553">
        <v>265.73099999999999</v>
      </c>
      <c r="E30" s="553">
        <v>554.61300000000006</v>
      </c>
      <c r="F30" s="553">
        <v>540.14</v>
      </c>
      <c r="G30" s="553"/>
      <c r="H30" s="103" t="s">
        <v>1069</v>
      </c>
    </row>
    <row r="31" spans="1:9" s="317" customFormat="1" ht="38.25">
      <c r="A31" s="61" t="s">
        <v>1785</v>
      </c>
      <c r="B31" s="553">
        <v>4456.9030000000002</v>
      </c>
      <c r="C31" s="553">
        <v>6599.9470000000001</v>
      </c>
      <c r="D31" s="553">
        <v>6329.6779999999999</v>
      </c>
      <c r="E31" s="553">
        <v>6584.9679999999998</v>
      </c>
      <c r="F31" s="553">
        <v>3020.721</v>
      </c>
      <c r="G31" s="553"/>
      <c r="H31" s="103" t="s">
        <v>1592</v>
      </c>
    </row>
    <row r="32" spans="1:9" ht="51" customHeight="1">
      <c r="A32" s="419" t="s">
        <v>1714</v>
      </c>
      <c r="B32" s="553">
        <v>3179.913</v>
      </c>
      <c r="C32" s="553">
        <v>3173.038</v>
      </c>
      <c r="D32" s="553">
        <v>3930.9140000000002</v>
      </c>
      <c r="E32" s="553">
        <v>6142.7139999999999</v>
      </c>
      <c r="F32" s="553">
        <v>3029.1819999999998</v>
      </c>
      <c r="G32" s="553"/>
      <c r="H32" s="103" t="s">
        <v>1715</v>
      </c>
    </row>
    <row r="33" spans="1:8">
      <c r="A33" s="99"/>
      <c r="B33" s="335"/>
      <c r="C33" s="335"/>
      <c r="D33" s="335"/>
      <c r="E33" s="335"/>
      <c r="F33" s="56"/>
      <c r="G33" s="56"/>
      <c r="H33" s="246"/>
    </row>
    <row r="34" spans="1:8" ht="23.25" customHeight="1">
      <c r="B34" s="26"/>
      <c r="C34" s="26"/>
      <c r="D34" s="26"/>
      <c r="E34" s="26"/>
      <c r="F34" s="23"/>
      <c r="G34" s="23"/>
      <c r="H34" s="317"/>
    </row>
    <row r="35" spans="1:8" ht="23.25" customHeight="1">
      <c r="B35" s="26"/>
      <c r="C35" s="26"/>
      <c r="D35" s="26"/>
      <c r="E35" s="26"/>
      <c r="F35" s="23"/>
      <c r="G35" s="23"/>
      <c r="H35" s="317"/>
    </row>
    <row r="36" spans="1:8" ht="23.25" customHeight="1">
      <c r="B36" s="26"/>
      <c r="C36" s="26"/>
      <c r="D36" s="26"/>
      <c r="E36" s="26"/>
      <c r="F36" s="23"/>
      <c r="G36" s="23"/>
      <c r="H36" s="317"/>
    </row>
    <row r="37" spans="1:8" ht="12.75" customHeight="1">
      <c r="B37" s="26"/>
      <c r="C37" s="26"/>
      <c r="D37" s="26"/>
      <c r="E37" s="26"/>
      <c r="F37" s="8"/>
      <c r="G37" s="8"/>
      <c r="H37" s="8"/>
    </row>
    <row r="38" spans="1:8" ht="12.75" customHeight="1">
      <c r="B38" s="8"/>
      <c r="C38" s="8"/>
      <c r="D38" s="8"/>
      <c r="E38" s="8"/>
      <c r="F38" s="8"/>
      <c r="G38" s="8"/>
      <c r="H38" s="8"/>
    </row>
    <row r="45" spans="1:8" ht="12.75" customHeight="1">
      <c r="D45" s="24"/>
    </row>
    <row r="59" spans="9:9" s="67" customFormat="1" ht="12.75" customHeight="1">
      <c r="I59" s="3"/>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3FAC26DC-D81E-4A7B-80D7-E34EE318C26F}"/>
  </hyperlinks>
  <pageMargins left="0.98425196850393704" right="0.78740157480314965" top="0.78740157480314965" bottom="0.78740157480314965" header="0.51181102362204722" footer="0.51181102362204722"/>
  <pageSetup paperSize="9" scale="85" firstPageNumber="98"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4FBCF-A58F-4A93-935A-025CB1053007}">
  <dimension ref="A1:H56"/>
  <sheetViews>
    <sheetView zoomScale="90" zoomScaleNormal="90" zoomScaleSheetLayoutView="100" workbookViewId="0">
      <selection activeCell="A2" sqref="A2:H2"/>
    </sheetView>
  </sheetViews>
  <sheetFormatPr defaultColWidth="9.140625" defaultRowHeight="12" customHeight="1"/>
  <cols>
    <col min="1" max="1" width="26.85546875" style="393" customWidth="1"/>
    <col min="2" max="4" width="8.28515625" style="393" customWidth="1"/>
    <col min="5" max="6" width="8.7109375" style="393" customWidth="1"/>
    <col min="7" max="7" width="1.28515625" style="393" customWidth="1"/>
    <col min="8" max="8" width="29.5703125" style="393" customWidth="1"/>
    <col min="9" max="16384" width="9.140625" style="393"/>
  </cols>
  <sheetData>
    <row r="1" spans="1:8" s="571" customFormat="1" ht="12.75">
      <c r="A1" s="296" t="s">
        <v>1161</v>
      </c>
      <c r="B1" s="570"/>
      <c r="C1" s="570"/>
      <c r="D1" s="570"/>
      <c r="E1" s="570"/>
    </row>
    <row r="2" spans="1:8" s="8" customFormat="1" ht="16.5" customHeight="1">
      <c r="A2" s="1144" t="s">
        <v>1923</v>
      </c>
      <c r="B2" s="1144"/>
      <c r="C2" s="1144"/>
      <c r="D2" s="1144"/>
      <c r="E2" s="1144"/>
      <c r="F2" s="1144"/>
      <c r="G2" s="1144"/>
      <c r="H2" s="1144"/>
    </row>
    <row r="3" spans="1:8" s="8" customFormat="1" ht="12.75" customHeight="1">
      <c r="A3" s="1171" t="s">
        <v>897</v>
      </c>
      <c r="B3" s="1171"/>
      <c r="C3" s="1171"/>
      <c r="D3" s="1171"/>
      <c r="E3" s="1171"/>
      <c r="F3" s="1171"/>
      <c r="G3" s="1171"/>
      <c r="H3" s="1171"/>
    </row>
    <row r="4" spans="1:8" s="8" customFormat="1" ht="15.75" customHeight="1">
      <c r="A4" s="1137" t="s">
        <v>1924</v>
      </c>
      <c r="B4" s="1137"/>
      <c r="C4" s="1137"/>
      <c r="D4" s="1137"/>
      <c r="E4" s="1137"/>
      <c r="F4" s="1137"/>
      <c r="G4" s="1137"/>
      <c r="H4" s="1137"/>
    </row>
    <row r="5" spans="1:8" s="8" customFormat="1" ht="12.75" customHeight="1">
      <c r="A5" s="1171" t="s">
        <v>731</v>
      </c>
      <c r="B5" s="1171"/>
      <c r="C5" s="1171"/>
      <c r="D5" s="1171"/>
      <c r="E5" s="1171"/>
      <c r="F5" s="1171"/>
      <c r="G5" s="1171"/>
      <c r="H5" s="1171"/>
    </row>
    <row r="6" spans="1:8" s="67" customFormat="1" ht="6.75" customHeight="1">
      <c r="A6" s="556"/>
      <c r="B6" s="372"/>
      <c r="C6" s="372"/>
      <c r="D6" s="372"/>
      <c r="E6" s="372"/>
      <c r="F6" s="372"/>
      <c r="G6" s="372"/>
      <c r="H6" s="372"/>
    </row>
    <row r="7" spans="1:8" s="318" customFormat="1" ht="17.25" customHeight="1">
      <c r="A7" s="85"/>
      <c r="B7" s="343">
        <v>2020</v>
      </c>
      <c r="C7" s="343">
        <v>2021</v>
      </c>
      <c r="D7" s="343">
        <v>2022</v>
      </c>
      <c r="E7" s="343">
        <v>2023</v>
      </c>
      <c r="F7" s="343">
        <v>2024</v>
      </c>
      <c r="G7" s="343"/>
      <c r="H7" s="85"/>
    </row>
    <row r="8" spans="1:8" ht="6.75" customHeight="1"/>
    <row r="9" spans="1:8" s="378" customFormat="1" ht="12" customHeight="1">
      <c r="A9" s="235" t="s">
        <v>739</v>
      </c>
      <c r="B9" s="410">
        <v>599.66200000000003</v>
      </c>
      <c r="C9" s="410">
        <v>488.024</v>
      </c>
      <c r="D9" s="410">
        <v>1278.317</v>
      </c>
      <c r="E9" s="410">
        <v>774.327</v>
      </c>
      <c r="F9" s="410">
        <v>831.95</v>
      </c>
      <c r="G9" s="410"/>
      <c r="H9" s="235" t="s">
        <v>141</v>
      </c>
    </row>
    <row r="10" spans="1:8" s="378" customFormat="1" ht="12" customHeight="1">
      <c r="A10" s="310" t="s">
        <v>1856</v>
      </c>
      <c r="B10" s="560"/>
      <c r="C10" s="560"/>
      <c r="D10" s="560"/>
      <c r="E10" s="560"/>
      <c r="F10" s="103"/>
      <c r="G10" s="103"/>
      <c r="H10" s="103" t="s">
        <v>185</v>
      </c>
    </row>
    <row r="11" spans="1:8" s="378" customFormat="1" ht="51">
      <c r="A11" s="310" t="s">
        <v>1925</v>
      </c>
      <c r="B11" s="334">
        <v>176.81100000000001</v>
      </c>
      <c r="C11" s="334">
        <v>299.63400000000001</v>
      </c>
      <c r="D11" s="334">
        <v>127.06699999999999</v>
      </c>
      <c r="E11" s="334">
        <v>197.77600000000001</v>
      </c>
      <c r="F11" s="16">
        <v>220.35499999999999</v>
      </c>
      <c r="G11" s="16"/>
      <c r="H11" s="501" t="s">
        <v>1926</v>
      </c>
    </row>
    <row r="12" spans="1:8" s="378" customFormat="1" ht="51">
      <c r="A12" s="419" t="s">
        <v>1716</v>
      </c>
      <c r="B12" s="553">
        <v>36.579000000000001</v>
      </c>
      <c r="C12" s="553">
        <v>0</v>
      </c>
      <c r="D12" s="553">
        <v>222.08199999999999</v>
      </c>
      <c r="E12" s="553">
        <v>70.914000000000001</v>
      </c>
      <c r="F12" s="16">
        <v>9.4860000000000007</v>
      </c>
      <c r="G12" s="16"/>
      <c r="H12" s="419" t="s">
        <v>1629</v>
      </c>
    </row>
    <row r="13" spans="1:8" s="378" customFormat="1" ht="38.25">
      <c r="A13" s="61" t="s">
        <v>1785</v>
      </c>
      <c r="B13" s="553">
        <v>83.293999999999997</v>
      </c>
      <c r="C13" s="553">
        <v>0</v>
      </c>
      <c r="D13" s="553">
        <v>788.46299999999997</v>
      </c>
      <c r="E13" s="553">
        <v>142.11600000000001</v>
      </c>
      <c r="F13" s="16">
        <v>88.308000000000007</v>
      </c>
      <c r="G13" s="16"/>
      <c r="H13" s="103" t="s">
        <v>1592</v>
      </c>
    </row>
    <row r="14" spans="1:8" s="378" customFormat="1" ht="25.5">
      <c r="A14" s="348" t="s">
        <v>428</v>
      </c>
      <c r="B14" s="553">
        <v>0</v>
      </c>
      <c r="C14" s="553">
        <v>0</v>
      </c>
      <c r="D14" s="553">
        <v>13.157</v>
      </c>
      <c r="E14" s="553">
        <v>97.744</v>
      </c>
      <c r="F14" s="16">
        <v>311.24599999999998</v>
      </c>
      <c r="G14" s="16"/>
      <c r="H14" s="103" t="s">
        <v>331</v>
      </c>
    </row>
    <row r="15" spans="1:8" s="378" customFormat="1" ht="63.75">
      <c r="A15" s="490" t="s">
        <v>1720</v>
      </c>
      <c r="B15" s="488">
        <v>7.3109999999999999</v>
      </c>
      <c r="C15" s="488">
        <v>0</v>
      </c>
      <c r="D15" s="488">
        <v>7.3</v>
      </c>
      <c r="E15" s="488">
        <v>4.1360000000000001</v>
      </c>
      <c r="F15" s="16">
        <v>8.3670000000000009</v>
      </c>
      <c r="G15" s="16"/>
      <c r="H15" s="491" t="s">
        <v>1721</v>
      </c>
    </row>
    <row r="16" spans="1:8" ht="12" customHeight="1">
      <c r="A16" s="246"/>
      <c r="B16" s="390"/>
      <c r="C16" s="390"/>
      <c r="D16" s="390"/>
      <c r="E16" s="390"/>
      <c r="F16" s="99"/>
      <c r="G16" s="99"/>
      <c r="H16" s="566"/>
    </row>
    <row r="17" spans="1:8" ht="12" customHeight="1">
      <c r="A17" s="103"/>
      <c r="B17" s="567"/>
      <c r="C17" s="567"/>
      <c r="D17" s="567"/>
      <c r="E17" s="567"/>
      <c r="F17" s="67"/>
      <c r="G17" s="67"/>
      <c r="H17" s="568"/>
    </row>
    <row r="18" spans="1:8" ht="12" customHeight="1">
      <c r="A18" s="103"/>
      <c r="B18" s="567"/>
      <c r="C18" s="567"/>
      <c r="D18" s="567"/>
      <c r="E18" s="567"/>
      <c r="F18" s="67"/>
      <c r="G18" s="67"/>
      <c r="H18" s="568"/>
    </row>
    <row r="19" spans="1:8" ht="12" customHeight="1">
      <c r="A19" s="103"/>
      <c r="B19" s="567"/>
      <c r="C19" s="567"/>
      <c r="D19" s="567"/>
      <c r="E19" s="567"/>
      <c r="F19" s="67"/>
      <c r="G19" s="67"/>
      <c r="H19" s="568"/>
    </row>
    <row r="20" spans="1:8" ht="12" customHeight="1">
      <c r="A20" s="103"/>
      <c r="B20" s="567"/>
      <c r="C20" s="567"/>
      <c r="D20" s="567"/>
      <c r="E20" s="567"/>
      <c r="F20" s="67"/>
      <c r="G20" s="67"/>
      <c r="H20" s="568"/>
    </row>
    <row r="21" spans="1:8" ht="12" customHeight="1">
      <c r="A21" s="103"/>
      <c r="B21" s="567"/>
      <c r="C21" s="567"/>
      <c r="D21" s="567"/>
      <c r="E21" s="567"/>
      <c r="F21" s="67"/>
      <c r="G21" s="67"/>
      <c r="H21" s="568"/>
    </row>
    <row r="22" spans="1:8" ht="13.5" customHeight="1">
      <c r="A22" s="1144" t="s">
        <v>1927</v>
      </c>
      <c r="B22" s="1144"/>
      <c r="C22" s="1144"/>
      <c r="D22" s="1144"/>
      <c r="E22" s="1144"/>
      <c r="F22" s="1144"/>
      <c r="G22" s="1144"/>
      <c r="H22" s="1144"/>
    </row>
    <row r="23" spans="1:8" ht="13.5" customHeight="1">
      <c r="A23" s="1172" t="s">
        <v>897</v>
      </c>
      <c r="B23" s="1172"/>
      <c r="C23" s="1172"/>
      <c r="D23" s="1172"/>
      <c r="E23" s="1172"/>
      <c r="F23" s="1172"/>
      <c r="G23" s="1172"/>
      <c r="H23" s="1172"/>
    </row>
    <row r="24" spans="1:8" s="8" customFormat="1" ht="13.5" customHeight="1">
      <c r="A24" s="1144" t="s">
        <v>1928</v>
      </c>
      <c r="B24" s="1144"/>
      <c r="C24" s="1144"/>
      <c r="D24" s="1144"/>
      <c r="E24" s="1144"/>
      <c r="F24" s="1144"/>
      <c r="G24" s="1144"/>
      <c r="H24" s="1144"/>
    </row>
    <row r="25" spans="1:8" s="8" customFormat="1" ht="13.5" customHeight="1">
      <c r="A25" s="1172" t="s">
        <v>731</v>
      </c>
      <c r="B25" s="1172"/>
      <c r="C25" s="1172"/>
      <c r="D25" s="1172"/>
      <c r="E25" s="1172"/>
      <c r="F25" s="1172"/>
      <c r="G25" s="1172"/>
      <c r="H25" s="1172"/>
    </row>
    <row r="26" spans="1:8" s="67" customFormat="1" ht="4.5" customHeight="1">
      <c r="A26" s="556"/>
      <c r="B26" s="372"/>
      <c r="C26" s="372"/>
      <c r="D26" s="372"/>
      <c r="E26" s="372"/>
      <c r="F26" s="372"/>
      <c r="G26" s="372"/>
      <c r="H26" s="372"/>
    </row>
    <row r="27" spans="1:8" s="318" customFormat="1" ht="20.25" customHeight="1">
      <c r="A27" s="85"/>
      <c r="B27" s="343">
        <v>2020</v>
      </c>
      <c r="C27" s="343">
        <v>2021</v>
      </c>
      <c r="D27" s="343">
        <v>2022</v>
      </c>
      <c r="E27" s="343">
        <v>2023</v>
      </c>
      <c r="F27" s="343">
        <v>2024</v>
      </c>
      <c r="G27" s="343"/>
      <c r="H27" s="85"/>
    </row>
    <row r="28" spans="1:8" s="317" customFormat="1" ht="7.5" customHeight="1">
      <c r="A28" s="103"/>
      <c r="B28" s="103"/>
      <c r="C28" s="103"/>
      <c r="D28" s="103"/>
      <c r="E28" s="103"/>
      <c r="F28" s="569"/>
      <c r="G28" s="569"/>
      <c r="H28" s="569"/>
    </row>
    <row r="29" spans="1:8" s="317" customFormat="1" ht="12" customHeight="1">
      <c r="A29" s="235" t="s">
        <v>739</v>
      </c>
      <c r="B29" s="410">
        <v>22103.550999999999</v>
      </c>
      <c r="C29" s="410">
        <v>18293.169000000002</v>
      </c>
      <c r="D29" s="410">
        <v>92045.92</v>
      </c>
      <c r="E29" s="410">
        <v>254975.098</v>
      </c>
      <c r="F29" s="410">
        <v>118797.17200000001</v>
      </c>
      <c r="G29" s="410"/>
      <c r="H29" s="235" t="s">
        <v>141</v>
      </c>
    </row>
    <row r="30" spans="1:8" s="317" customFormat="1" ht="12" customHeight="1">
      <c r="A30" s="310" t="s">
        <v>1856</v>
      </c>
      <c r="B30" s="553"/>
      <c r="C30" s="553"/>
      <c r="D30" s="553"/>
      <c r="E30" s="553"/>
      <c r="F30" s="103"/>
      <c r="G30" s="103"/>
      <c r="H30" s="103" t="s">
        <v>185</v>
      </c>
    </row>
    <row r="31" spans="1:8" s="378" customFormat="1" ht="38.25">
      <c r="A31" s="103" t="s">
        <v>1732</v>
      </c>
      <c r="B31" s="553">
        <v>28.207000000000001</v>
      </c>
      <c r="C31" s="553">
        <v>12.326000000000001</v>
      </c>
      <c r="D31" s="553">
        <v>74.834999999999994</v>
      </c>
      <c r="E31" s="553">
        <v>147.24799999999999</v>
      </c>
      <c r="F31" s="553">
        <v>85.35</v>
      </c>
      <c r="G31" s="553"/>
      <c r="H31" s="103" t="s">
        <v>1733</v>
      </c>
    </row>
    <row r="32" spans="1:8" s="378" customFormat="1" ht="25.5">
      <c r="A32" s="419" t="s">
        <v>448</v>
      </c>
      <c r="B32" s="553">
        <v>7353.8469999999998</v>
      </c>
      <c r="C32" s="553">
        <v>4076.694</v>
      </c>
      <c r="D32" s="553">
        <v>19527.987000000001</v>
      </c>
      <c r="E32" s="553">
        <v>4930.3069999999998</v>
      </c>
      <c r="F32" s="553">
        <v>5281.2430000000004</v>
      </c>
      <c r="G32" s="553"/>
      <c r="H32" s="310" t="s">
        <v>286</v>
      </c>
    </row>
    <row r="33" spans="1:8" s="378" customFormat="1" ht="38.25">
      <c r="A33" s="61" t="s">
        <v>1785</v>
      </c>
      <c r="B33" s="553">
        <v>5296.7420000000002</v>
      </c>
      <c r="C33" s="553">
        <v>4536.2659999999996</v>
      </c>
      <c r="D33" s="553">
        <v>12924.629000000001</v>
      </c>
      <c r="E33" s="553">
        <v>20888.03</v>
      </c>
      <c r="F33" s="553">
        <v>19802.216</v>
      </c>
      <c r="G33" s="553"/>
      <c r="H33" s="103" t="s">
        <v>1592</v>
      </c>
    </row>
    <row r="34" spans="1:8" s="378" customFormat="1" ht="54" customHeight="1">
      <c r="A34" s="419" t="s">
        <v>1852</v>
      </c>
      <c r="B34" s="553">
        <v>315.66399999999999</v>
      </c>
      <c r="C34" s="553">
        <v>312.71100000000001</v>
      </c>
      <c r="D34" s="553">
        <v>1193.597</v>
      </c>
      <c r="E34" s="553">
        <v>1910.7149999999999</v>
      </c>
      <c r="F34" s="553">
        <v>2436.011</v>
      </c>
      <c r="G34" s="553"/>
      <c r="H34" s="491" t="s">
        <v>1845</v>
      </c>
    </row>
    <row r="35" spans="1:8" s="378" customFormat="1" ht="63.75">
      <c r="A35" s="419" t="s">
        <v>1714</v>
      </c>
      <c r="B35" s="553">
        <v>3508.9209999999998</v>
      </c>
      <c r="C35" s="553">
        <v>5190.8379999999997</v>
      </c>
      <c r="D35" s="553">
        <v>47866.349000000002</v>
      </c>
      <c r="E35" s="553">
        <v>213753.36199999999</v>
      </c>
      <c r="F35" s="553">
        <v>82687.557000000001</v>
      </c>
      <c r="G35" s="553"/>
      <c r="H35" s="103" t="s">
        <v>1715</v>
      </c>
    </row>
    <row r="36" spans="1:8" s="378" customFormat="1" ht="63.75">
      <c r="A36" s="490" t="s">
        <v>1720</v>
      </c>
      <c r="B36" s="553">
        <v>1324.4449999999999</v>
      </c>
      <c r="C36" s="553">
        <v>1818.58</v>
      </c>
      <c r="D36" s="553">
        <v>4413.6310000000003</v>
      </c>
      <c r="E36" s="553">
        <v>4735.1710000000003</v>
      </c>
      <c r="F36" s="553">
        <v>1935.106</v>
      </c>
      <c r="G36" s="553"/>
      <c r="H36" s="491" t="s">
        <v>1721</v>
      </c>
    </row>
    <row r="37" spans="1:8" ht="12" customHeight="1">
      <c r="A37" s="390"/>
      <c r="B37" s="390"/>
      <c r="C37" s="390"/>
      <c r="D37" s="390"/>
      <c r="E37" s="390"/>
      <c r="F37" s="390"/>
      <c r="G37" s="390"/>
      <c r="H37" s="390"/>
    </row>
    <row r="44" spans="1:8" ht="12" customHeight="1">
      <c r="D44" s="414"/>
    </row>
    <row r="56" spans="1:8" ht="12" customHeight="1">
      <c r="A56" s="67"/>
      <c r="B56" s="67"/>
      <c r="C56" s="67"/>
      <c r="D56" s="67"/>
      <c r="E56" s="67"/>
      <c r="F56" s="67"/>
      <c r="G56" s="67"/>
      <c r="H56" s="67"/>
    </row>
  </sheetData>
  <mergeCells count="8">
    <mergeCell ref="A24:H24"/>
    <mergeCell ref="A25:H25"/>
    <mergeCell ref="A2:H2"/>
    <mergeCell ref="A3:H3"/>
    <mergeCell ref="A4:H4"/>
    <mergeCell ref="A5:H5"/>
    <mergeCell ref="A22:H22"/>
    <mergeCell ref="A23:H23"/>
  </mergeCells>
  <hyperlinks>
    <hyperlink ref="A1" location="Содержание!A1" display="Мазмуну" xr:uid="{1A9E4353-0F1A-40B2-92B2-0D4B0F2B99BE}"/>
  </hyperlinks>
  <pageMargins left="0.94488188976377963" right="0.78740157480314965" top="0.78740157480314965" bottom="0.78740157480314965" header="0.51181102362204722" footer="0.51181102362204722"/>
  <pageSetup paperSize="9" scale="85" firstPageNumber="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AC380-79C7-4C47-8B16-42A78B568D15}">
  <dimension ref="A1:K76"/>
  <sheetViews>
    <sheetView zoomScale="90" zoomScaleNormal="90" zoomScaleSheetLayoutView="100" zoomScalePageLayoutView="80" workbookViewId="0">
      <selection activeCell="A2" sqref="A2:H2"/>
    </sheetView>
  </sheetViews>
  <sheetFormatPr defaultColWidth="10.28515625" defaultRowHeight="12.75"/>
  <cols>
    <col min="1" max="1" width="4" style="615" customWidth="1"/>
    <col min="2" max="2" width="2.85546875" style="615" customWidth="1"/>
    <col min="3" max="3" width="46.7109375" style="575" customWidth="1"/>
    <col min="4" max="4" width="11.28515625" style="576" customWidth="1"/>
    <col min="5" max="5" width="11.28515625" style="575" customWidth="1"/>
    <col min="6" max="7" width="11.28515625" style="576" customWidth="1"/>
    <col min="8" max="8" width="11.5703125" style="576" customWidth="1"/>
    <col min="9" max="9" width="1.7109375" style="576" customWidth="1"/>
    <col min="10" max="10" width="46.140625" style="575" customWidth="1"/>
    <col min="11" max="11" width="2.140625" style="574" customWidth="1"/>
    <col min="12" max="16384" width="10.28515625" style="574"/>
  </cols>
  <sheetData>
    <row r="1" spans="1:10" s="3" customFormat="1">
      <c r="A1" s="296" t="s">
        <v>1161</v>
      </c>
    </row>
    <row r="3" spans="1:10" ht="20.25" customHeight="1">
      <c r="A3" s="572"/>
      <c r="B3" s="573"/>
      <c r="C3" s="1181" t="s">
        <v>1929</v>
      </c>
      <c r="D3" s="1181"/>
      <c r="E3" s="1181"/>
      <c r="F3" s="1181"/>
      <c r="G3" s="1181"/>
      <c r="H3" s="1181"/>
      <c r="I3" s="1181"/>
      <c r="J3" s="1181"/>
    </row>
    <row r="4" spans="1:10" ht="20.25" customHeight="1">
      <c r="A4" s="572"/>
      <c r="B4" s="573"/>
      <c r="C4" s="1182" t="s">
        <v>1930</v>
      </c>
      <c r="D4" s="1182"/>
      <c r="E4" s="1182"/>
      <c r="F4" s="1182"/>
      <c r="G4" s="1182"/>
      <c r="H4" s="1182"/>
      <c r="I4" s="1182"/>
      <c r="J4" s="1182"/>
    </row>
    <row r="5" spans="1:10" ht="8.25" customHeight="1">
      <c r="A5" s="572"/>
      <c r="B5" s="573"/>
    </row>
    <row r="6" spans="1:10" ht="9" customHeight="1">
      <c r="A6" s="572"/>
      <c r="B6" s="573"/>
    </row>
    <row r="7" spans="1:10" ht="13.5" customHeight="1">
      <c r="A7" s="572"/>
      <c r="B7" s="573"/>
      <c r="C7" s="1183" t="s">
        <v>1931</v>
      </c>
      <c r="D7" s="1183"/>
      <c r="E7" s="1183"/>
      <c r="F7" s="1183"/>
      <c r="G7" s="1183"/>
      <c r="H7" s="1183"/>
      <c r="I7" s="1183"/>
      <c r="J7" s="1183"/>
    </row>
    <row r="8" spans="1:10" ht="14.25" customHeight="1">
      <c r="A8" s="572"/>
      <c r="B8" s="573"/>
      <c r="C8" s="1165" t="s">
        <v>897</v>
      </c>
      <c r="D8" s="1165"/>
      <c r="E8" s="1165"/>
      <c r="F8" s="1165"/>
      <c r="G8" s="1165"/>
      <c r="H8" s="1165"/>
      <c r="I8" s="1165"/>
      <c r="J8" s="1165"/>
    </row>
    <row r="9" spans="1:10" ht="14.25" customHeight="1">
      <c r="A9" s="572"/>
      <c r="B9" s="573"/>
      <c r="C9" s="1183" t="s">
        <v>1399</v>
      </c>
      <c r="D9" s="1183"/>
      <c r="E9" s="1183"/>
      <c r="F9" s="1183"/>
      <c r="G9" s="1183"/>
      <c r="H9" s="1183"/>
      <c r="I9" s="1183"/>
      <c r="J9" s="1183"/>
    </row>
    <row r="10" spans="1:10" ht="14.25" customHeight="1">
      <c r="A10" s="572"/>
      <c r="B10" s="573"/>
      <c r="C10" s="1165" t="s">
        <v>817</v>
      </c>
      <c r="D10" s="1165"/>
      <c r="E10" s="1165"/>
      <c r="F10" s="1165"/>
      <c r="G10" s="1165"/>
      <c r="H10" s="1165"/>
      <c r="I10" s="1165"/>
      <c r="J10" s="1165"/>
    </row>
    <row r="11" spans="1:10" ht="11.45" customHeight="1">
      <c r="A11" s="572"/>
      <c r="B11" s="573"/>
      <c r="C11" s="577"/>
      <c r="D11" s="578"/>
      <c r="E11" s="1170"/>
      <c r="F11" s="1170"/>
      <c r="G11" s="1170"/>
      <c r="H11" s="1170"/>
      <c r="I11" s="1170"/>
      <c r="J11" s="1170"/>
    </row>
    <row r="12" spans="1:10" ht="17.25" customHeight="1">
      <c r="A12" s="572"/>
      <c r="B12" s="573"/>
      <c r="C12" s="579"/>
      <c r="D12" s="580">
        <v>2020</v>
      </c>
      <c r="E12" s="581" t="s">
        <v>855</v>
      </c>
      <c r="F12" s="581" t="s">
        <v>870</v>
      </c>
      <c r="G12" s="582">
        <v>2023</v>
      </c>
      <c r="H12" s="581" t="s">
        <v>1056</v>
      </c>
      <c r="I12" s="581"/>
      <c r="J12" s="579"/>
    </row>
    <row r="13" spans="1:10" ht="15" customHeight="1">
      <c r="A13" s="572"/>
      <c r="B13" s="573"/>
      <c r="D13" s="583"/>
      <c r="E13" s="583"/>
      <c r="F13" s="583"/>
      <c r="G13" s="583"/>
      <c r="H13" s="583"/>
      <c r="I13" s="583"/>
      <c r="J13" s="584"/>
    </row>
    <row r="14" spans="1:10" s="474" customFormat="1">
      <c r="A14" s="585"/>
      <c r="B14" s="586"/>
      <c r="C14" s="587" t="s">
        <v>531</v>
      </c>
      <c r="D14" s="588">
        <v>285941.90899999999</v>
      </c>
      <c r="E14" s="588">
        <v>382191.799</v>
      </c>
      <c r="F14" s="588">
        <v>410888.08600000001</v>
      </c>
      <c r="G14" s="589">
        <v>449009.32500000001</v>
      </c>
      <c r="H14" s="588">
        <v>494556.777</v>
      </c>
      <c r="I14" s="588"/>
      <c r="J14" s="587" t="s">
        <v>385</v>
      </c>
    </row>
    <row r="15" spans="1:10" s="474" customFormat="1">
      <c r="A15" s="585"/>
      <c r="B15" s="586"/>
      <c r="C15" s="590"/>
      <c r="D15" s="591"/>
      <c r="E15" s="591"/>
      <c r="F15" s="591"/>
      <c r="G15" s="592"/>
      <c r="H15" s="591"/>
      <c r="I15" s="591"/>
      <c r="J15" s="593"/>
    </row>
    <row r="16" spans="1:10" s="474" customFormat="1" ht="25.5">
      <c r="A16" s="585"/>
      <c r="B16" s="586"/>
      <c r="C16" s="516" t="s">
        <v>1932</v>
      </c>
      <c r="D16" s="594">
        <v>33388.968999999997</v>
      </c>
      <c r="E16" s="594">
        <v>33401.669000000002</v>
      </c>
      <c r="F16" s="594">
        <v>32328.275000000001</v>
      </c>
      <c r="G16" s="592">
        <v>27034.100999999999</v>
      </c>
      <c r="H16" s="594">
        <v>35148.936999999998</v>
      </c>
      <c r="I16" s="594"/>
      <c r="J16" s="595" t="s">
        <v>463</v>
      </c>
    </row>
    <row r="17" spans="1:10" s="474" customFormat="1">
      <c r="A17" s="585"/>
      <c r="B17" s="586"/>
      <c r="C17" s="466" t="s">
        <v>1933</v>
      </c>
      <c r="D17" s="594">
        <v>7111.9290000000001</v>
      </c>
      <c r="E17" s="594">
        <v>8871.5669999999991</v>
      </c>
      <c r="F17" s="594">
        <v>15709.481</v>
      </c>
      <c r="G17" s="592">
        <v>13231.105</v>
      </c>
      <c r="H17" s="594">
        <v>13413.198</v>
      </c>
      <c r="I17" s="594"/>
      <c r="J17" s="595" t="s">
        <v>142</v>
      </c>
    </row>
    <row r="18" spans="1:10" s="474" customFormat="1">
      <c r="A18" s="585"/>
      <c r="B18" s="586"/>
      <c r="C18" s="466" t="s">
        <v>902</v>
      </c>
      <c r="D18" s="594"/>
      <c r="E18" s="594"/>
      <c r="F18" s="465"/>
      <c r="G18" s="592"/>
      <c r="H18" s="465"/>
      <c r="I18" s="465"/>
      <c r="J18" s="595" t="s">
        <v>143</v>
      </c>
    </row>
    <row r="19" spans="1:10" s="473" customFormat="1">
      <c r="A19" s="585"/>
      <c r="B19" s="586"/>
      <c r="C19" s="466" t="s">
        <v>1934</v>
      </c>
      <c r="D19" s="596">
        <v>139.25299999999999</v>
      </c>
      <c r="E19" s="597">
        <v>210.08500000000001</v>
      </c>
      <c r="F19" s="594">
        <v>212.99299999999999</v>
      </c>
      <c r="G19" s="592">
        <v>105.09099999999999</v>
      </c>
      <c r="H19" s="594">
        <v>425.91800000000001</v>
      </c>
      <c r="I19" s="594"/>
      <c r="J19" s="595" t="s">
        <v>144</v>
      </c>
    </row>
    <row r="20" spans="1:10" s="523" customFormat="1">
      <c r="A20" s="585"/>
      <c r="B20" s="586"/>
      <c r="C20" s="516" t="s">
        <v>1935</v>
      </c>
      <c r="D20" s="596"/>
      <c r="E20" s="597"/>
      <c r="G20" s="592"/>
      <c r="J20" s="595" t="s">
        <v>145</v>
      </c>
    </row>
    <row r="21" spans="1:10" s="474" customFormat="1">
      <c r="A21" s="585"/>
      <c r="B21" s="586"/>
      <c r="C21" s="466" t="s">
        <v>1936</v>
      </c>
      <c r="D21" s="598"/>
      <c r="E21" s="594"/>
      <c r="G21" s="592"/>
      <c r="J21" s="595" t="s">
        <v>146</v>
      </c>
    </row>
    <row r="22" spans="1:10" s="411" customFormat="1">
      <c r="A22" s="585"/>
      <c r="B22" s="586"/>
      <c r="C22" s="466" t="s">
        <v>1937</v>
      </c>
      <c r="D22" s="598">
        <v>25586.387999999999</v>
      </c>
      <c r="E22" s="594">
        <v>34413.31</v>
      </c>
      <c r="F22" s="597">
        <v>42874.644999999997</v>
      </c>
      <c r="G22" s="592">
        <v>47537.423000000003</v>
      </c>
      <c r="H22" s="597">
        <v>42688.285000000003</v>
      </c>
      <c r="I22" s="597"/>
      <c r="J22" s="595" t="s">
        <v>147</v>
      </c>
    </row>
    <row r="23" spans="1:10" s="473" customFormat="1">
      <c r="A23" s="585"/>
      <c r="B23" s="586"/>
      <c r="C23" s="516" t="s">
        <v>1938</v>
      </c>
      <c r="D23" s="598">
        <v>125375.155</v>
      </c>
      <c r="E23" s="594">
        <v>146808.57500000001</v>
      </c>
      <c r="F23" s="597">
        <v>104602.22199999999</v>
      </c>
      <c r="G23" s="592">
        <v>161212.48699999999</v>
      </c>
      <c r="H23" s="597">
        <v>181692.9</v>
      </c>
      <c r="I23" s="597"/>
      <c r="J23" s="595" t="s">
        <v>148</v>
      </c>
    </row>
    <row r="24" spans="1:10" s="473" customFormat="1">
      <c r="A24" s="585"/>
      <c r="B24" s="586"/>
      <c r="C24" s="466" t="s">
        <v>920</v>
      </c>
      <c r="D24" s="598"/>
      <c r="E24" s="594"/>
      <c r="F24" s="594"/>
      <c r="G24" s="592"/>
      <c r="H24" s="594"/>
      <c r="I24" s="594"/>
      <c r="J24" s="595" t="s">
        <v>149</v>
      </c>
    </row>
    <row r="25" spans="1:10" s="473" customFormat="1">
      <c r="A25" s="585"/>
      <c r="B25" s="586"/>
      <c r="C25" s="466" t="s">
        <v>654</v>
      </c>
      <c r="D25" s="598">
        <v>3606.4290000000001</v>
      </c>
      <c r="E25" s="594">
        <v>4082.1880000000001</v>
      </c>
      <c r="F25" s="594">
        <v>5583.5709999999999</v>
      </c>
      <c r="G25" s="592">
        <v>7492.2870000000003</v>
      </c>
      <c r="H25" s="594">
        <v>9560.5810000000001</v>
      </c>
      <c r="I25" s="594"/>
      <c r="J25" s="595" t="s">
        <v>150</v>
      </c>
    </row>
    <row r="26" spans="1:10" s="473" customFormat="1">
      <c r="A26" s="585"/>
      <c r="B26" s="586"/>
      <c r="C26" s="466" t="s">
        <v>655</v>
      </c>
      <c r="D26" s="598"/>
      <c r="E26" s="594"/>
      <c r="G26" s="592"/>
      <c r="J26" s="595" t="s">
        <v>151</v>
      </c>
    </row>
    <row r="27" spans="1:10" s="473" customFormat="1">
      <c r="A27" s="585"/>
      <c r="B27" s="586"/>
      <c r="C27" s="466" t="s">
        <v>466</v>
      </c>
      <c r="D27" s="598">
        <v>35019.069000000003</v>
      </c>
      <c r="E27" s="594">
        <v>30178.964</v>
      </c>
      <c r="F27" s="594">
        <v>29424.768</v>
      </c>
      <c r="G27" s="592">
        <v>30860.871999999999</v>
      </c>
      <c r="H27" s="594">
        <v>55003.203999999998</v>
      </c>
      <c r="I27" s="594"/>
      <c r="J27" s="595" t="s">
        <v>152</v>
      </c>
    </row>
    <row r="28" spans="1:10" s="473" customFormat="1">
      <c r="A28" s="585"/>
      <c r="B28" s="586"/>
      <c r="C28" s="516" t="s">
        <v>656</v>
      </c>
      <c r="D28" s="598"/>
      <c r="E28" s="594"/>
      <c r="G28" s="592"/>
      <c r="J28" s="595" t="s">
        <v>153</v>
      </c>
    </row>
    <row r="29" spans="1:10" s="473" customFormat="1">
      <c r="A29" s="585"/>
      <c r="B29" s="586"/>
      <c r="C29" s="466" t="s">
        <v>467</v>
      </c>
      <c r="D29" s="598"/>
      <c r="E29" s="594"/>
      <c r="G29" s="592"/>
      <c r="J29" s="595" t="s">
        <v>154</v>
      </c>
    </row>
    <row r="30" spans="1:10" s="473" customFormat="1">
      <c r="A30" s="585"/>
      <c r="B30" s="586"/>
      <c r="C30" s="516" t="s">
        <v>1939</v>
      </c>
      <c r="D30" s="598"/>
      <c r="E30" s="594"/>
      <c r="F30" s="594"/>
      <c r="G30" s="592"/>
      <c r="H30" s="594"/>
      <c r="I30" s="594"/>
      <c r="J30" s="595" t="s">
        <v>155</v>
      </c>
    </row>
    <row r="31" spans="1:10" s="473" customFormat="1">
      <c r="A31" s="585"/>
      <c r="B31" s="586"/>
      <c r="C31" s="466" t="s">
        <v>468</v>
      </c>
      <c r="D31" s="598">
        <v>104.273</v>
      </c>
      <c r="E31" s="594">
        <v>242.392</v>
      </c>
      <c r="F31" s="594">
        <v>309.601</v>
      </c>
      <c r="G31" s="592">
        <v>1709.8309999999999</v>
      </c>
      <c r="H31" s="594">
        <v>638.31700000000001</v>
      </c>
      <c r="I31" s="594"/>
      <c r="J31" s="595" t="s">
        <v>156</v>
      </c>
    </row>
    <row r="32" spans="1:10" s="473" customFormat="1">
      <c r="A32" s="585"/>
      <c r="B32" s="586"/>
      <c r="C32" s="466" t="s">
        <v>469</v>
      </c>
      <c r="D32" s="598"/>
      <c r="E32" s="594"/>
      <c r="G32" s="592"/>
      <c r="J32" s="595" t="s">
        <v>370</v>
      </c>
    </row>
    <row r="33" spans="1:10" s="473" customFormat="1">
      <c r="A33" s="585"/>
      <c r="B33" s="586"/>
      <c r="C33" s="466" t="s">
        <v>924</v>
      </c>
      <c r="D33" s="598">
        <v>130.55699999999999</v>
      </c>
      <c r="E33" s="594">
        <v>1672.788</v>
      </c>
      <c r="F33" s="594">
        <v>410.24099999999999</v>
      </c>
      <c r="G33" s="592">
        <v>220.858</v>
      </c>
      <c r="H33" s="594">
        <v>235.614</v>
      </c>
      <c r="I33" s="594"/>
      <c r="J33" s="595" t="s">
        <v>157</v>
      </c>
    </row>
    <row r="34" spans="1:10" s="473" customFormat="1">
      <c r="A34" s="585"/>
      <c r="B34" s="586"/>
      <c r="C34" s="516" t="s">
        <v>1940</v>
      </c>
      <c r="D34" s="598"/>
      <c r="E34" s="594"/>
      <c r="F34" s="594"/>
      <c r="G34" s="592"/>
      <c r="H34" s="594"/>
      <c r="I34" s="594"/>
      <c r="J34" s="595" t="s">
        <v>699</v>
      </c>
    </row>
    <row r="35" spans="1:10" s="473" customFormat="1">
      <c r="A35" s="585"/>
      <c r="B35" s="586"/>
      <c r="C35" s="516" t="s">
        <v>1941</v>
      </c>
      <c r="D35" s="598"/>
      <c r="E35" s="594"/>
      <c r="F35" s="594"/>
      <c r="G35" s="592"/>
      <c r="H35" s="594"/>
      <c r="I35" s="594"/>
      <c r="J35" s="491" t="s">
        <v>1942</v>
      </c>
    </row>
    <row r="36" spans="1:10" s="473" customFormat="1">
      <c r="A36" s="585"/>
      <c r="B36" s="586"/>
      <c r="C36" s="516" t="s">
        <v>1943</v>
      </c>
      <c r="D36" s="598">
        <v>2659.9789999999998</v>
      </c>
      <c r="E36" s="594">
        <v>2202.1689999999999</v>
      </c>
      <c r="F36" s="594">
        <v>2711.1329999999998</v>
      </c>
      <c r="G36" s="592">
        <v>2753.78</v>
      </c>
      <c r="H36" s="594">
        <v>3402.0419999999999</v>
      </c>
      <c r="I36" s="594"/>
      <c r="J36" s="595" t="s">
        <v>1944</v>
      </c>
    </row>
    <row r="37" spans="1:10" s="473" customFormat="1">
      <c r="A37" s="585"/>
      <c r="B37" s="586"/>
      <c r="C37" s="466" t="s">
        <v>405</v>
      </c>
      <c r="D37" s="598">
        <v>3744.076</v>
      </c>
      <c r="E37" s="594">
        <v>11424.43</v>
      </c>
      <c r="F37" s="594">
        <v>36399.546000000002</v>
      </c>
      <c r="G37" s="592">
        <v>28232.553</v>
      </c>
      <c r="H37" s="594">
        <v>35374.548000000003</v>
      </c>
      <c r="I37" s="594"/>
      <c r="J37" s="595" t="s">
        <v>158</v>
      </c>
    </row>
    <row r="38" spans="1:10" s="473" customFormat="1">
      <c r="A38" s="585"/>
      <c r="B38" s="586"/>
      <c r="C38" s="516" t="s">
        <v>909</v>
      </c>
      <c r="D38" s="598"/>
      <c r="E38" s="594"/>
      <c r="G38" s="592"/>
      <c r="J38" s="595" t="s">
        <v>159</v>
      </c>
    </row>
    <row r="39" spans="1:10" s="473" customFormat="1">
      <c r="A39" s="585"/>
      <c r="B39" s="586"/>
      <c r="C39" s="466" t="s">
        <v>910</v>
      </c>
      <c r="D39" s="598">
        <v>3129.3449999999998</v>
      </c>
      <c r="E39" s="594">
        <v>672.86800000000005</v>
      </c>
      <c r="F39" s="594">
        <v>5631.15</v>
      </c>
      <c r="G39" s="592">
        <v>6418.69</v>
      </c>
      <c r="H39" s="594">
        <v>3595.5790000000002</v>
      </c>
      <c r="I39" s="594"/>
      <c r="J39" s="595" t="s">
        <v>160</v>
      </c>
    </row>
    <row r="40" spans="1:10" s="473" customFormat="1">
      <c r="A40" s="585"/>
      <c r="B40" s="586"/>
      <c r="C40" s="466" t="s">
        <v>658</v>
      </c>
      <c r="D40" s="519"/>
      <c r="E40" s="606"/>
      <c r="F40" s="606"/>
      <c r="G40" s="419"/>
      <c r="H40" s="606"/>
      <c r="I40" s="606"/>
      <c r="J40" s="595" t="s">
        <v>161</v>
      </c>
    </row>
    <row r="41" spans="1:10" s="473" customFormat="1">
      <c r="A41" s="585"/>
      <c r="B41" s="586"/>
      <c r="C41" s="466" t="s">
        <v>978</v>
      </c>
      <c r="D41" s="519"/>
      <c r="E41" s="606"/>
      <c r="F41" s="606"/>
      <c r="G41" s="419"/>
      <c r="H41" s="606"/>
      <c r="I41" s="606"/>
      <c r="J41" s="595" t="s">
        <v>475</v>
      </c>
    </row>
    <row r="42" spans="1:10" s="473" customFormat="1">
      <c r="A42" s="585"/>
      <c r="B42" s="586"/>
      <c r="C42" s="466" t="s">
        <v>659</v>
      </c>
      <c r="D42" s="519"/>
      <c r="E42" s="606"/>
      <c r="F42" s="606"/>
      <c r="G42" s="419"/>
      <c r="H42" s="606"/>
      <c r="I42" s="606"/>
      <c r="J42" s="595" t="s">
        <v>476</v>
      </c>
    </row>
    <row r="43" spans="1:10" s="473" customFormat="1">
      <c r="A43" s="585"/>
      <c r="B43" s="586"/>
      <c r="C43" s="466" t="s">
        <v>472</v>
      </c>
      <c r="D43" s="598">
        <v>22738.878000000001</v>
      </c>
      <c r="E43" s="594">
        <v>69562.740000000005</v>
      </c>
      <c r="F43" s="594">
        <v>63438.408000000003</v>
      </c>
      <c r="G43" s="592">
        <v>41600.446000000004</v>
      </c>
      <c r="H43" s="594">
        <v>38458.156000000003</v>
      </c>
      <c r="I43" s="594"/>
      <c r="J43" s="595" t="s">
        <v>473</v>
      </c>
    </row>
    <row r="44" spans="1:10" s="473" customFormat="1">
      <c r="A44" s="585"/>
      <c r="B44" s="586"/>
      <c r="C44" s="466" t="s">
        <v>911</v>
      </c>
      <c r="D44" s="598"/>
      <c r="E44" s="594"/>
      <c r="F44" s="419"/>
      <c r="G44" s="592"/>
      <c r="J44" s="595" t="s">
        <v>162</v>
      </c>
    </row>
    <row r="45" spans="1:10" s="473" customFormat="1">
      <c r="A45" s="585"/>
      <c r="B45" s="586"/>
      <c r="C45" s="516" t="s">
        <v>661</v>
      </c>
      <c r="D45" s="598"/>
      <c r="E45" s="594"/>
      <c r="F45" s="419"/>
      <c r="G45" s="592"/>
      <c r="J45" s="595" t="s">
        <v>163</v>
      </c>
    </row>
    <row r="46" spans="1:10" s="473" customFormat="1">
      <c r="A46" s="585"/>
      <c r="B46" s="586"/>
      <c r="C46" s="466" t="s">
        <v>662</v>
      </c>
      <c r="D46" s="598"/>
      <c r="E46" s="594"/>
      <c r="F46" s="419"/>
      <c r="G46" s="592"/>
      <c r="J46" s="595" t="s">
        <v>164</v>
      </c>
    </row>
    <row r="47" spans="1:10" s="473" customFormat="1">
      <c r="A47" s="585"/>
      <c r="B47" s="586"/>
      <c r="C47" s="466" t="s">
        <v>477</v>
      </c>
      <c r="D47" s="598">
        <v>1358.874</v>
      </c>
      <c r="E47" s="594">
        <v>340.82</v>
      </c>
      <c r="F47" s="594">
        <v>156.44999999999999</v>
      </c>
      <c r="G47" s="592">
        <v>53.570999999999998</v>
      </c>
      <c r="H47" s="594">
        <v>30.402000000000001</v>
      </c>
      <c r="I47" s="594"/>
      <c r="J47" s="595" t="s">
        <v>165</v>
      </c>
    </row>
    <row r="48" spans="1:10" s="473" customFormat="1">
      <c r="A48" s="585"/>
      <c r="B48" s="586"/>
      <c r="C48" s="466" t="s">
        <v>478</v>
      </c>
      <c r="D48" s="598"/>
      <c r="E48" s="594"/>
      <c r="F48" s="419"/>
      <c r="G48" s="592"/>
      <c r="J48" s="595" t="s">
        <v>479</v>
      </c>
    </row>
    <row r="49" spans="1:10" s="473" customFormat="1">
      <c r="A49" s="585"/>
      <c r="B49" s="586"/>
      <c r="C49" s="466" t="s">
        <v>472</v>
      </c>
      <c r="D49" s="598">
        <v>3953.357</v>
      </c>
      <c r="E49" s="594">
        <v>19363.295999999998</v>
      </c>
      <c r="F49" s="594">
        <v>49801.368999999999</v>
      </c>
      <c r="G49" s="592">
        <v>47936.459000000003</v>
      </c>
      <c r="H49" s="594">
        <v>43379.92</v>
      </c>
      <c r="I49" s="594"/>
      <c r="J49" s="595" t="s">
        <v>480</v>
      </c>
    </row>
    <row r="50" spans="1:10" s="473" customFormat="1">
      <c r="A50" s="585"/>
      <c r="B50" s="586"/>
      <c r="C50" s="516" t="s">
        <v>481</v>
      </c>
      <c r="D50" s="598"/>
      <c r="E50" s="594"/>
      <c r="F50" s="419"/>
      <c r="G50" s="592"/>
      <c r="J50" s="595" t="s">
        <v>371</v>
      </c>
    </row>
    <row r="51" spans="1:10" s="473" customFormat="1">
      <c r="A51" s="585"/>
      <c r="B51" s="586"/>
      <c r="C51" s="516" t="s">
        <v>1945</v>
      </c>
      <c r="D51" s="598"/>
      <c r="E51" s="594"/>
      <c r="F51" s="419"/>
      <c r="G51" s="592"/>
      <c r="J51" s="595" t="s">
        <v>483</v>
      </c>
    </row>
    <row r="52" spans="1:10" s="473" customFormat="1">
      <c r="A52" s="585"/>
      <c r="B52" s="586"/>
      <c r="C52" s="516" t="s">
        <v>913</v>
      </c>
      <c r="D52" s="598"/>
      <c r="E52" s="594"/>
      <c r="F52" s="419"/>
      <c r="G52" s="592"/>
      <c r="J52" s="595" t="s">
        <v>660</v>
      </c>
    </row>
    <row r="53" spans="1:10" s="473" customFormat="1">
      <c r="A53" s="585"/>
      <c r="B53" s="586"/>
      <c r="C53" s="516" t="s">
        <v>914</v>
      </c>
      <c r="D53" s="598"/>
      <c r="E53" s="594"/>
      <c r="F53" s="419"/>
      <c r="G53" s="592"/>
      <c r="J53" s="595" t="s">
        <v>166</v>
      </c>
    </row>
    <row r="54" spans="1:10" s="473" customFormat="1">
      <c r="A54" s="585"/>
      <c r="B54" s="586"/>
      <c r="C54" s="516" t="s">
        <v>482</v>
      </c>
      <c r="D54" s="598">
        <v>9749.3080000000009</v>
      </c>
      <c r="E54" s="594">
        <v>7964.4470000000001</v>
      </c>
      <c r="F54" s="594">
        <v>10780.445</v>
      </c>
      <c r="G54" s="592">
        <v>7268.0810000000001</v>
      </c>
      <c r="H54" s="594">
        <v>15022.03</v>
      </c>
      <c r="I54" s="594"/>
      <c r="J54" s="595" t="s">
        <v>167</v>
      </c>
    </row>
    <row r="55" spans="1:10" s="473" customFormat="1">
      <c r="A55" s="585"/>
      <c r="B55" s="586"/>
      <c r="C55" s="516" t="s">
        <v>898</v>
      </c>
      <c r="D55" s="598"/>
      <c r="E55" s="594"/>
      <c r="F55" s="419"/>
      <c r="G55" s="592"/>
      <c r="J55" s="595" t="s">
        <v>484</v>
      </c>
    </row>
    <row r="56" spans="1:10" s="473" customFormat="1">
      <c r="A56" s="585"/>
      <c r="B56" s="586"/>
      <c r="C56" s="516" t="s">
        <v>663</v>
      </c>
      <c r="D56" s="598"/>
      <c r="E56" s="594"/>
      <c r="F56" s="419"/>
      <c r="G56" s="592"/>
      <c r="J56" s="595" t="s">
        <v>485</v>
      </c>
    </row>
    <row r="57" spans="1:10" s="473" customFormat="1">
      <c r="A57" s="585"/>
      <c r="B57" s="586"/>
      <c r="C57" s="516" t="s">
        <v>915</v>
      </c>
      <c r="D57" s="598">
        <v>1505.501</v>
      </c>
      <c r="E57" s="594">
        <v>4635.7539999999999</v>
      </c>
      <c r="F57" s="594">
        <v>3956.5569999999998</v>
      </c>
      <c r="G57" s="592">
        <v>19942.571</v>
      </c>
      <c r="H57" s="594">
        <v>9320.2970000000005</v>
      </c>
      <c r="I57" s="594"/>
      <c r="J57" s="595" t="s">
        <v>486</v>
      </c>
    </row>
    <row r="58" spans="1:10" s="473" customFormat="1">
      <c r="A58" s="585"/>
      <c r="B58" s="586"/>
      <c r="C58" s="516" t="s">
        <v>916</v>
      </c>
      <c r="D58" s="598"/>
      <c r="E58" s="594"/>
      <c r="F58" s="419"/>
      <c r="G58" s="592"/>
      <c r="J58" s="595" t="s">
        <v>487</v>
      </c>
    </row>
    <row r="59" spans="1:10" s="473" customFormat="1">
      <c r="A59" s="585"/>
      <c r="B59" s="586"/>
      <c r="C59" s="516" t="s">
        <v>917</v>
      </c>
      <c r="D59" s="598"/>
      <c r="E59" s="594"/>
      <c r="F59" s="419"/>
      <c r="G59" s="592"/>
      <c r="J59" s="595" t="s">
        <v>488</v>
      </c>
    </row>
    <row r="60" spans="1:10" s="473" customFormat="1">
      <c r="A60" s="585"/>
      <c r="B60" s="586"/>
      <c r="C60" s="516" t="s">
        <v>664</v>
      </c>
      <c r="D60" s="598"/>
      <c r="E60" s="594"/>
      <c r="F60" s="594"/>
      <c r="G60" s="592"/>
      <c r="H60" s="594"/>
      <c r="I60" s="594"/>
      <c r="J60" s="595" t="s">
        <v>490</v>
      </c>
    </row>
    <row r="61" spans="1:10" s="473" customFormat="1" ht="11.25" customHeight="1">
      <c r="A61" s="585"/>
      <c r="B61" s="586"/>
      <c r="C61" s="516" t="s">
        <v>918</v>
      </c>
      <c r="D61" s="598">
        <v>69.837999999999994</v>
      </c>
      <c r="E61" s="594">
        <v>218.262</v>
      </c>
      <c r="F61" s="594">
        <v>87.18</v>
      </c>
      <c r="G61" s="592">
        <v>107.193</v>
      </c>
      <c r="H61" s="594">
        <v>161.02500000000001</v>
      </c>
      <c r="I61" s="594"/>
      <c r="J61" s="595" t="s">
        <v>489</v>
      </c>
    </row>
    <row r="62" spans="1:10" s="474" customFormat="1">
      <c r="A62" s="585"/>
      <c r="B62" s="586"/>
      <c r="C62" s="516" t="s">
        <v>919</v>
      </c>
      <c r="D62" s="594"/>
      <c r="E62" s="594"/>
      <c r="F62" s="466"/>
      <c r="G62" s="592"/>
      <c r="H62" s="465"/>
      <c r="I62" s="465"/>
      <c r="J62" s="595" t="s">
        <v>218</v>
      </c>
    </row>
    <row r="63" spans="1:10" s="474" customFormat="1">
      <c r="A63" s="585"/>
      <c r="B63" s="586"/>
      <c r="C63" s="466" t="s">
        <v>702</v>
      </c>
      <c r="D63" s="594">
        <v>6570.7309999999998</v>
      </c>
      <c r="E63" s="594">
        <v>5925.4750000000004</v>
      </c>
      <c r="F63" s="594">
        <v>6470.0510000000004</v>
      </c>
      <c r="G63" s="592">
        <v>5291.9260000000004</v>
      </c>
      <c r="H63" s="594">
        <v>7005.8239999999996</v>
      </c>
      <c r="I63" s="594"/>
      <c r="J63" s="595" t="s">
        <v>217</v>
      </c>
    </row>
    <row r="64" spans="1:10">
      <c r="A64" s="572"/>
      <c r="B64" s="573"/>
      <c r="C64" s="607"/>
      <c r="D64" s="578"/>
      <c r="E64" s="608"/>
      <c r="F64" s="578"/>
      <c r="G64" s="578"/>
      <c r="H64" s="578"/>
      <c r="I64" s="578"/>
      <c r="J64" s="609"/>
    </row>
    <row r="65" spans="1:11">
      <c r="A65" s="572"/>
      <c r="B65" s="573"/>
      <c r="J65" s="601"/>
    </row>
    <row r="66" spans="1:11" ht="15.75">
      <c r="A66" s="572"/>
      <c r="B66" s="573"/>
      <c r="C66" s="610"/>
      <c r="J66" s="611"/>
    </row>
    <row r="67" spans="1:11" ht="15.75">
      <c r="A67" s="572"/>
      <c r="B67" s="573"/>
      <c r="C67" s="610"/>
      <c r="J67" s="612"/>
    </row>
    <row r="68" spans="1:11">
      <c r="A68" s="572"/>
      <c r="B68" s="573"/>
    </row>
    <row r="74" spans="1:11" s="576" customFormat="1">
      <c r="A74" s="615"/>
      <c r="B74" s="615"/>
      <c r="C74" s="575"/>
      <c r="D74" s="574"/>
      <c r="E74" s="575"/>
      <c r="J74" s="575"/>
      <c r="K74" s="574"/>
    </row>
    <row r="76" spans="1:11" s="576" customFormat="1">
      <c r="A76" s="615"/>
      <c r="B76" s="615"/>
      <c r="C76" s="575"/>
      <c r="E76" s="613"/>
      <c r="F76" s="614"/>
      <c r="J76" s="575"/>
      <c r="K76" s="574"/>
    </row>
  </sheetData>
  <mergeCells count="7">
    <mergeCell ref="E11:J11"/>
    <mergeCell ref="C3:J3"/>
    <mergeCell ref="C4:J4"/>
    <mergeCell ref="C7:J7"/>
    <mergeCell ref="C8:J8"/>
    <mergeCell ref="C9:J9"/>
    <mergeCell ref="C10:J10"/>
  </mergeCells>
  <hyperlinks>
    <hyperlink ref="A1" location="Содержание!A1" display="Мазмуну" xr:uid="{CAED1EC4-7FEE-43D0-B2CA-2A0C88E1C145}"/>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4E4E0-915B-469E-9D53-CE449506D223}">
  <dimension ref="A1:J75"/>
  <sheetViews>
    <sheetView zoomScale="90" zoomScaleNormal="90" zoomScaleSheetLayoutView="100" workbookViewId="0">
      <selection activeCell="A2" sqref="A2:J35"/>
    </sheetView>
  </sheetViews>
  <sheetFormatPr defaultColWidth="10.28515625" defaultRowHeight="12.75"/>
  <cols>
    <col min="1" max="1" width="4" style="615" customWidth="1"/>
    <col min="2" max="2" width="2.5703125" style="615" customWidth="1"/>
    <col min="3" max="3" width="49.140625" style="575" customWidth="1"/>
    <col min="4" max="4" width="11.28515625" style="576" customWidth="1"/>
    <col min="5" max="5" width="11.28515625" style="599" customWidth="1"/>
    <col min="6" max="6" width="9.42578125" style="576" customWidth="1"/>
    <col min="7" max="7" width="10.140625" style="576" customWidth="1"/>
    <col min="8" max="8" width="10" style="576" customWidth="1"/>
    <col min="9" max="9" width="1.28515625" style="576" customWidth="1"/>
    <col min="10" max="10" width="47.5703125" style="575" customWidth="1"/>
    <col min="11" max="16384" width="10.28515625" style="574"/>
  </cols>
  <sheetData>
    <row r="1" spans="1:10" s="3" customFormat="1">
      <c r="A1" s="296" t="s">
        <v>1161</v>
      </c>
    </row>
    <row r="2" spans="1:10" ht="15" customHeight="1">
      <c r="A2" s="1184"/>
      <c r="B2" s="573"/>
    </row>
    <row r="3" spans="1:10" ht="13.5" customHeight="1">
      <c r="A3" s="1184"/>
      <c r="B3" s="573"/>
      <c r="C3" s="1183" t="s">
        <v>1946</v>
      </c>
      <c r="D3" s="1183"/>
      <c r="E3" s="1183"/>
      <c r="F3" s="1183"/>
      <c r="G3" s="1183"/>
      <c r="H3" s="1183"/>
      <c r="I3" s="1183"/>
      <c r="J3" s="1183"/>
    </row>
    <row r="4" spans="1:10" s="616" customFormat="1" ht="15" customHeight="1">
      <c r="A4" s="1184"/>
      <c r="B4" s="573"/>
      <c r="C4" s="1165" t="s">
        <v>897</v>
      </c>
      <c r="D4" s="1165"/>
      <c r="E4" s="1165"/>
      <c r="F4" s="1165"/>
      <c r="G4" s="1165"/>
      <c r="H4" s="1165"/>
      <c r="I4" s="1165"/>
      <c r="J4" s="1165"/>
    </row>
    <row r="5" spans="1:10" s="616" customFormat="1" ht="15" customHeight="1">
      <c r="A5" s="1184"/>
      <c r="B5" s="573"/>
      <c r="C5" s="1183" t="s">
        <v>1947</v>
      </c>
      <c r="D5" s="1183"/>
      <c r="E5" s="1183"/>
      <c r="F5" s="1183"/>
      <c r="G5" s="1183"/>
      <c r="H5" s="1183"/>
      <c r="I5" s="1183"/>
      <c r="J5" s="1183"/>
    </row>
    <row r="6" spans="1:10" s="616" customFormat="1" ht="15" customHeight="1">
      <c r="A6" s="1184"/>
      <c r="B6" s="573"/>
      <c r="C6" s="1165" t="s">
        <v>731</v>
      </c>
      <c r="D6" s="1165"/>
      <c r="E6" s="1165"/>
      <c r="F6" s="1165"/>
      <c r="G6" s="1165"/>
      <c r="H6" s="1165"/>
      <c r="I6" s="1165"/>
      <c r="J6" s="1165"/>
    </row>
    <row r="7" spans="1:10" s="620" customFormat="1" ht="12.95" customHeight="1">
      <c r="A7" s="1184"/>
      <c r="B7" s="573"/>
      <c r="C7" s="617"/>
      <c r="D7" s="618"/>
      <c r="E7" s="619"/>
      <c r="F7" s="557"/>
      <c r="G7" s="557"/>
      <c r="H7" s="557"/>
      <c r="I7" s="557"/>
      <c r="J7" s="557"/>
    </row>
    <row r="8" spans="1:10" s="620" customFormat="1" ht="16.5" customHeight="1">
      <c r="A8" s="1184"/>
      <c r="B8" s="573"/>
      <c r="C8" s="579"/>
      <c r="D8" s="621">
        <v>2020</v>
      </c>
      <c r="E8" s="581" t="s">
        <v>855</v>
      </c>
      <c r="F8" s="581" t="s">
        <v>870</v>
      </c>
      <c r="G8" s="622">
        <v>2023</v>
      </c>
      <c r="H8" s="581" t="s">
        <v>1056</v>
      </c>
      <c r="I8" s="581"/>
      <c r="J8" s="579"/>
    </row>
    <row r="9" spans="1:10" ht="12.95" customHeight="1">
      <c r="A9" s="1184"/>
      <c r="B9" s="573"/>
      <c r="D9" s="623"/>
      <c r="E9" s="623"/>
      <c r="F9" s="623"/>
      <c r="G9" s="623"/>
      <c r="H9" s="623"/>
      <c r="I9" s="623"/>
      <c r="J9" s="584"/>
    </row>
    <row r="10" spans="1:10" ht="12.95" customHeight="1">
      <c r="A10" s="1184"/>
      <c r="B10" s="573"/>
      <c r="C10" s="624" t="s">
        <v>531</v>
      </c>
      <c r="D10" s="625">
        <v>523601.4</v>
      </c>
      <c r="E10" s="625">
        <v>661839.42200000002</v>
      </c>
      <c r="F10" s="625">
        <v>770215.58200000005</v>
      </c>
      <c r="G10" s="626">
        <v>922422.16099999996</v>
      </c>
      <c r="H10" s="625">
        <v>978855.56299999997</v>
      </c>
      <c r="I10" s="625"/>
      <c r="J10" s="587" t="s">
        <v>385</v>
      </c>
    </row>
    <row r="11" spans="1:10" s="473" customFormat="1" ht="12.95" customHeight="1">
      <c r="A11" s="1184"/>
      <c r="B11" s="573"/>
      <c r="C11" s="575"/>
      <c r="D11" s="478"/>
      <c r="E11" s="478"/>
      <c r="F11" s="478"/>
      <c r="G11" s="592"/>
      <c r="H11" s="478"/>
      <c r="I11" s="478"/>
      <c r="J11" s="587"/>
    </row>
    <row r="12" spans="1:10" s="473" customFormat="1" ht="12.95" customHeight="1">
      <c r="A12" s="1184"/>
      <c r="B12" s="573"/>
      <c r="C12" s="627" t="s">
        <v>1932</v>
      </c>
      <c r="D12" s="598">
        <v>10784.08</v>
      </c>
      <c r="E12" s="598">
        <v>20767.634999999998</v>
      </c>
      <c r="F12" s="598">
        <v>25615.271000000001</v>
      </c>
      <c r="G12" s="592">
        <v>31017.368999999999</v>
      </c>
      <c r="H12" s="598">
        <v>28116.192999999999</v>
      </c>
      <c r="I12" s="598"/>
      <c r="J12" s="595" t="s">
        <v>463</v>
      </c>
    </row>
    <row r="13" spans="1:10" s="473" customFormat="1" ht="12.95" customHeight="1">
      <c r="A13" s="1184"/>
      <c r="B13" s="573"/>
      <c r="C13" s="466" t="s">
        <v>1933</v>
      </c>
      <c r="D13" s="598">
        <v>59703.404999999999</v>
      </c>
      <c r="E13" s="598">
        <v>74427.678</v>
      </c>
      <c r="F13" s="598">
        <v>31409.157999999999</v>
      </c>
      <c r="G13" s="592">
        <v>61344.875999999997</v>
      </c>
      <c r="H13" s="598">
        <v>64248.822</v>
      </c>
      <c r="I13" s="598"/>
      <c r="J13" s="595" t="s">
        <v>142</v>
      </c>
    </row>
    <row r="14" spans="1:10" s="473" customFormat="1" ht="12.95" customHeight="1">
      <c r="A14" s="1184"/>
      <c r="B14" s="573"/>
      <c r="C14" s="575" t="s">
        <v>902</v>
      </c>
      <c r="D14" s="598"/>
      <c r="E14" s="598"/>
      <c r="G14" s="628"/>
      <c r="J14" s="595" t="s">
        <v>143</v>
      </c>
    </row>
    <row r="15" spans="1:10" s="473" customFormat="1" ht="12.95" customHeight="1">
      <c r="A15" s="1184"/>
      <c r="B15" s="573"/>
      <c r="C15" s="575" t="s">
        <v>1934</v>
      </c>
      <c r="D15" s="598">
        <v>11534.714</v>
      </c>
      <c r="E15" s="598">
        <v>20620.736000000001</v>
      </c>
      <c r="F15" s="598">
        <v>23336.135999999999</v>
      </c>
      <c r="G15" s="592">
        <v>17995.331999999999</v>
      </c>
      <c r="H15" s="598">
        <v>18407.715</v>
      </c>
      <c r="I15" s="598"/>
      <c r="J15" s="595" t="s">
        <v>144</v>
      </c>
    </row>
    <row r="16" spans="1:10" s="473" customFormat="1" ht="12.95" customHeight="1">
      <c r="A16" s="1184"/>
      <c r="B16" s="573"/>
      <c r="C16" s="575" t="s">
        <v>1935</v>
      </c>
      <c r="D16" s="598"/>
      <c r="E16" s="598"/>
      <c r="G16" s="592"/>
      <c r="J16" s="595" t="s">
        <v>145</v>
      </c>
    </row>
    <row r="17" spans="1:10" s="473" customFormat="1" ht="12.95" customHeight="1">
      <c r="A17" s="1184"/>
      <c r="B17" s="573"/>
      <c r="C17" s="466" t="s">
        <v>1948</v>
      </c>
      <c r="D17" s="598"/>
      <c r="E17" s="598"/>
      <c r="G17" s="592"/>
      <c r="J17" s="595" t="s">
        <v>146</v>
      </c>
    </row>
    <row r="18" spans="1:10" s="473" customFormat="1" ht="12.95" customHeight="1">
      <c r="A18" s="1184"/>
      <c r="B18" s="573"/>
      <c r="C18" s="466" t="s">
        <v>1949</v>
      </c>
      <c r="D18" s="598">
        <v>95095.362999999998</v>
      </c>
      <c r="E18" s="598">
        <v>120001.447</v>
      </c>
      <c r="F18" s="598">
        <v>153955.467</v>
      </c>
      <c r="G18" s="592">
        <v>179580.34400000001</v>
      </c>
      <c r="H18" s="598">
        <v>204987.587</v>
      </c>
      <c r="I18" s="598"/>
      <c r="J18" s="595" t="s">
        <v>147</v>
      </c>
    </row>
    <row r="19" spans="1:10" s="473" customFormat="1" ht="12.95" customHeight="1">
      <c r="A19" s="1184"/>
      <c r="B19" s="573"/>
      <c r="C19" s="627" t="s">
        <v>653</v>
      </c>
      <c r="D19" s="598">
        <v>117260.00599999999</v>
      </c>
      <c r="E19" s="594">
        <v>110624.15</v>
      </c>
      <c r="F19" s="598">
        <v>112318.245</v>
      </c>
      <c r="G19" s="592">
        <v>205652.511</v>
      </c>
      <c r="H19" s="598">
        <v>271061.47600000002</v>
      </c>
      <c r="I19" s="598"/>
      <c r="J19" s="595" t="s">
        <v>148</v>
      </c>
    </row>
    <row r="20" spans="1:10" s="473" customFormat="1" ht="12.95" customHeight="1">
      <c r="A20" s="1184"/>
      <c r="B20" s="573"/>
      <c r="C20" s="575" t="s">
        <v>920</v>
      </c>
      <c r="D20" s="598"/>
      <c r="E20" s="598"/>
      <c r="G20" s="592"/>
      <c r="J20" s="595" t="s">
        <v>149</v>
      </c>
    </row>
    <row r="21" spans="1:10" s="473" customFormat="1" ht="12.95" customHeight="1">
      <c r="A21" s="1184"/>
      <c r="B21" s="573"/>
      <c r="C21" s="575" t="s">
        <v>654</v>
      </c>
      <c r="D21" s="598">
        <v>48986.635000000002</v>
      </c>
      <c r="E21" s="598">
        <v>75378.710000000006</v>
      </c>
      <c r="F21" s="598">
        <v>82970.464999999997</v>
      </c>
      <c r="G21" s="592">
        <v>74350.724000000002</v>
      </c>
      <c r="H21" s="598">
        <v>81708.256999999998</v>
      </c>
      <c r="I21" s="598"/>
      <c r="J21" s="595" t="s">
        <v>150</v>
      </c>
    </row>
    <row r="22" spans="1:10" s="473" customFormat="1" ht="12.95" customHeight="1">
      <c r="A22" s="1184"/>
      <c r="B22" s="573"/>
      <c r="C22" s="575" t="s">
        <v>655</v>
      </c>
      <c r="D22" s="598"/>
      <c r="E22" s="598"/>
      <c r="G22" s="592"/>
      <c r="J22" s="595" t="s">
        <v>151</v>
      </c>
    </row>
    <row r="23" spans="1:10" s="473" customFormat="1" ht="12.95" customHeight="1">
      <c r="A23" s="1184"/>
      <c r="B23" s="573"/>
      <c r="C23" s="575" t="s">
        <v>466</v>
      </c>
      <c r="D23" s="598">
        <v>26820.26</v>
      </c>
      <c r="E23" s="598">
        <v>39431.748</v>
      </c>
      <c r="F23" s="598">
        <v>46793.845000000001</v>
      </c>
      <c r="G23" s="592">
        <v>52569.540999999997</v>
      </c>
      <c r="H23" s="598">
        <v>40731.502999999997</v>
      </c>
      <c r="I23" s="598"/>
      <c r="J23" s="595" t="s">
        <v>152</v>
      </c>
    </row>
    <row r="24" spans="1:10" s="473" customFormat="1" ht="12.95" customHeight="1">
      <c r="A24" s="1184"/>
      <c r="B24" s="573"/>
      <c r="C24" s="627" t="s">
        <v>656</v>
      </c>
      <c r="D24" s="598"/>
      <c r="E24" s="598"/>
      <c r="G24" s="592"/>
      <c r="J24" s="595" t="s">
        <v>153</v>
      </c>
    </row>
    <row r="25" spans="1:10" s="473" customFormat="1" ht="12.95" customHeight="1">
      <c r="A25" s="1184"/>
      <c r="B25" s="573"/>
      <c r="C25" s="575" t="s">
        <v>467</v>
      </c>
      <c r="D25" s="598"/>
      <c r="E25" s="598"/>
      <c r="G25" s="592"/>
      <c r="J25" s="595" t="s">
        <v>154</v>
      </c>
    </row>
    <row r="26" spans="1:10" s="473" customFormat="1" ht="12.95" customHeight="1">
      <c r="A26" s="1184"/>
      <c r="B26" s="573"/>
      <c r="C26" s="627" t="s">
        <v>1939</v>
      </c>
      <c r="D26" s="598"/>
      <c r="E26" s="598"/>
      <c r="F26" s="598"/>
      <c r="G26" s="592"/>
      <c r="H26" s="598"/>
      <c r="I26" s="598"/>
      <c r="J26" s="595" t="s">
        <v>155</v>
      </c>
    </row>
    <row r="27" spans="1:10" s="473" customFormat="1" ht="12.95" customHeight="1">
      <c r="A27" s="1184"/>
      <c r="B27" s="573"/>
      <c r="C27" s="575" t="s">
        <v>468</v>
      </c>
      <c r="D27" s="598">
        <v>293.27199999999999</v>
      </c>
      <c r="E27" s="598">
        <v>233.55699999999999</v>
      </c>
      <c r="F27" s="594">
        <v>636.15099999999995</v>
      </c>
      <c r="G27" s="592">
        <v>484.88600000000002</v>
      </c>
      <c r="H27" s="594">
        <v>135.07</v>
      </c>
      <c r="I27" s="594"/>
      <c r="J27" s="595" t="s">
        <v>156</v>
      </c>
    </row>
    <row r="28" spans="1:10" s="473" customFormat="1" ht="12.95" customHeight="1">
      <c r="A28" s="1184"/>
      <c r="B28" s="573"/>
      <c r="C28" s="575" t="s">
        <v>469</v>
      </c>
      <c r="D28" s="598"/>
      <c r="E28" s="598"/>
      <c r="G28" s="592"/>
      <c r="J28" s="595" t="s">
        <v>370</v>
      </c>
    </row>
    <row r="29" spans="1:10" s="473" customFormat="1" ht="12.95" customHeight="1">
      <c r="A29" s="1184"/>
      <c r="B29" s="573"/>
      <c r="C29" s="575" t="s">
        <v>924</v>
      </c>
      <c r="D29" s="598">
        <v>3484.2510000000002</v>
      </c>
      <c r="E29" s="598">
        <v>6689.0910000000003</v>
      </c>
      <c r="F29" s="598">
        <v>2709.0709999999999</v>
      </c>
      <c r="G29" s="592">
        <v>3464.1120000000001</v>
      </c>
      <c r="H29" s="598">
        <v>2942.0619999999999</v>
      </c>
      <c r="I29" s="598"/>
      <c r="J29" s="595" t="s">
        <v>157</v>
      </c>
    </row>
    <row r="30" spans="1:10" s="473" customFormat="1" ht="12.95" customHeight="1">
      <c r="A30" s="1184"/>
      <c r="B30" s="573"/>
      <c r="C30" s="627" t="s">
        <v>1940</v>
      </c>
      <c r="D30" s="598"/>
      <c r="E30" s="598"/>
      <c r="F30" s="598"/>
      <c r="G30" s="592"/>
      <c r="H30" s="598"/>
      <c r="I30" s="598"/>
      <c r="J30" s="595" t="s">
        <v>470</v>
      </c>
    </row>
    <row r="31" spans="1:10" s="473" customFormat="1" ht="12.95" customHeight="1">
      <c r="A31" s="1184"/>
      <c r="B31" s="573"/>
      <c r="C31" s="516" t="s">
        <v>1941</v>
      </c>
      <c r="D31" s="598"/>
      <c r="E31" s="598"/>
      <c r="F31" s="598"/>
      <c r="G31" s="592"/>
      <c r="H31" s="598"/>
      <c r="I31" s="598"/>
      <c r="J31" s="595" t="s">
        <v>474</v>
      </c>
    </row>
    <row r="32" spans="1:10" s="473" customFormat="1" ht="12.95" customHeight="1">
      <c r="A32" s="1184"/>
      <c r="B32" s="573"/>
      <c r="C32" s="516" t="s">
        <v>1943</v>
      </c>
      <c r="D32" s="598">
        <v>9581.4150000000009</v>
      </c>
      <c r="E32" s="598">
        <v>8236.35</v>
      </c>
      <c r="F32" s="598">
        <v>13085.295</v>
      </c>
      <c r="G32" s="592">
        <v>12515.075000000001</v>
      </c>
      <c r="H32" s="598">
        <v>12495.888000000001</v>
      </c>
      <c r="I32" s="598"/>
      <c r="J32" s="595" t="s">
        <v>471</v>
      </c>
    </row>
    <row r="33" spans="1:10" s="473" customFormat="1" ht="12.95" customHeight="1">
      <c r="A33" s="1184"/>
      <c r="B33" s="573"/>
      <c r="C33" s="575" t="s">
        <v>405</v>
      </c>
      <c r="D33" s="598">
        <v>7306.1289999999999</v>
      </c>
      <c r="E33" s="598">
        <v>10619.304</v>
      </c>
      <c r="F33" s="598">
        <v>32907.178</v>
      </c>
      <c r="G33" s="592">
        <v>10135.645</v>
      </c>
      <c r="H33" s="598">
        <v>8380.134</v>
      </c>
      <c r="I33" s="598"/>
      <c r="J33" s="595" t="s">
        <v>158</v>
      </c>
    </row>
    <row r="34" spans="1:10" s="473" customFormat="1" ht="12.95" customHeight="1">
      <c r="A34" s="1184"/>
      <c r="B34" s="573"/>
      <c r="C34" s="627" t="s">
        <v>909</v>
      </c>
      <c r="D34" s="598"/>
      <c r="E34" s="598"/>
      <c r="G34" s="592"/>
      <c r="J34" s="595" t="s">
        <v>159</v>
      </c>
    </row>
    <row r="35" spans="1:10" s="473" customFormat="1" ht="12.95" customHeight="1">
      <c r="A35" s="1184"/>
      <c r="B35" s="573"/>
      <c r="C35" s="575" t="s">
        <v>910</v>
      </c>
      <c r="D35" s="598">
        <v>174.88900000000001</v>
      </c>
      <c r="E35" s="598">
        <v>736.46799999999996</v>
      </c>
      <c r="F35" s="598">
        <v>707.91800000000001</v>
      </c>
      <c r="G35" s="592">
        <v>484.57299999999998</v>
      </c>
      <c r="H35" s="598">
        <v>1622.248</v>
      </c>
      <c r="I35" s="598"/>
      <c r="J35" s="595" t="s">
        <v>160</v>
      </c>
    </row>
    <row r="36" spans="1:10" s="473" customFormat="1" ht="12.95" customHeight="1">
      <c r="A36" s="1184"/>
      <c r="B36" s="573"/>
      <c r="C36" s="575" t="s">
        <v>658</v>
      </c>
      <c r="D36" s="419"/>
      <c r="E36" s="605"/>
      <c r="F36" s="605"/>
      <c r="G36" s="419"/>
      <c r="H36" s="605"/>
      <c r="I36" s="605"/>
      <c r="J36" s="595" t="s">
        <v>161</v>
      </c>
    </row>
    <row r="37" spans="1:10" s="473" customFormat="1" ht="12.95" customHeight="1">
      <c r="A37" s="1184"/>
      <c r="B37" s="573"/>
      <c r="C37" s="575" t="s">
        <v>978</v>
      </c>
      <c r="D37" s="419"/>
      <c r="E37" s="605"/>
      <c r="F37" s="605"/>
      <c r="G37" s="419"/>
      <c r="H37" s="605"/>
      <c r="I37" s="605"/>
      <c r="J37" s="595" t="s">
        <v>475</v>
      </c>
    </row>
    <row r="38" spans="1:10" s="473" customFormat="1" ht="12.95" customHeight="1">
      <c r="A38" s="1184"/>
      <c r="B38" s="573"/>
      <c r="C38" s="575" t="s">
        <v>659</v>
      </c>
      <c r="D38" s="419"/>
      <c r="E38" s="605"/>
      <c r="F38" s="605"/>
      <c r="G38" s="419"/>
      <c r="H38" s="605"/>
      <c r="I38" s="605"/>
      <c r="J38" s="595" t="s">
        <v>476</v>
      </c>
    </row>
    <row r="39" spans="1:10" s="473" customFormat="1" ht="12.95" customHeight="1">
      <c r="A39" s="1184"/>
      <c r="B39" s="573"/>
      <c r="C39" s="575" t="s">
        <v>472</v>
      </c>
      <c r="D39" s="478">
        <v>7060.3019999999997</v>
      </c>
      <c r="E39" s="478">
        <v>6649.2340000000004</v>
      </c>
      <c r="F39" s="598">
        <v>10406.359</v>
      </c>
      <c r="G39" s="592">
        <v>15049.304</v>
      </c>
      <c r="H39" s="598">
        <v>19956.129000000001</v>
      </c>
      <c r="I39" s="598"/>
      <c r="J39" s="595" t="s">
        <v>473</v>
      </c>
    </row>
    <row r="40" spans="1:10" s="473" customFormat="1" ht="12.95" customHeight="1">
      <c r="A40" s="1184"/>
      <c r="B40" s="573"/>
      <c r="C40" s="575" t="s">
        <v>911</v>
      </c>
      <c r="D40" s="478"/>
      <c r="E40" s="478"/>
      <c r="F40" s="478"/>
      <c r="G40" s="592"/>
      <c r="H40" s="478"/>
      <c r="I40" s="478"/>
      <c r="J40" s="595" t="s">
        <v>162</v>
      </c>
    </row>
    <row r="41" spans="1:10" s="473" customFormat="1" ht="12.95" customHeight="1">
      <c r="A41" s="1184"/>
      <c r="B41" s="573"/>
      <c r="C41" s="627" t="s">
        <v>661</v>
      </c>
      <c r="D41" s="478"/>
      <c r="E41" s="478"/>
      <c r="F41" s="478"/>
      <c r="G41" s="592"/>
      <c r="H41" s="478"/>
      <c r="I41" s="478"/>
      <c r="J41" s="595" t="s">
        <v>163</v>
      </c>
    </row>
    <row r="42" spans="1:10" s="473" customFormat="1" ht="12.95" customHeight="1">
      <c r="A42" s="1184"/>
      <c r="B42" s="573"/>
      <c r="C42" s="575" t="s">
        <v>662</v>
      </c>
      <c r="D42" s="478"/>
      <c r="E42" s="478"/>
      <c r="F42" s="478"/>
      <c r="G42" s="592"/>
      <c r="H42" s="478"/>
      <c r="I42" s="478"/>
      <c r="J42" s="595" t="s">
        <v>164</v>
      </c>
    </row>
    <row r="43" spans="1:10" s="473" customFormat="1" ht="12.95" customHeight="1">
      <c r="A43" s="1184"/>
      <c r="B43" s="573"/>
      <c r="C43" s="575" t="s">
        <v>477</v>
      </c>
      <c r="D43" s="478">
        <v>1398.0129999999999</v>
      </c>
      <c r="E43" s="478">
        <v>20565.429</v>
      </c>
      <c r="F43" s="478">
        <v>26210.784</v>
      </c>
      <c r="G43" s="592">
        <v>18237.996999999999</v>
      </c>
      <c r="H43" s="478">
        <v>6360.2830000000004</v>
      </c>
      <c r="I43" s="478"/>
      <c r="J43" s="595" t="s">
        <v>165</v>
      </c>
    </row>
    <row r="44" spans="1:10" s="473" customFormat="1" ht="12.95" customHeight="1">
      <c r="A44" s="1184"/>
      <c r="B44" s="573"/>
      <c r="C44" s="575" t="s">
        <v>478</v>
      </c>
      <c r="D44" s="478"/>
      <c r="E44" s="478"/>
      <c r="G44" s="592"/>
      <c r="J44" s="595" t="s">
        <v>479</v>
      </c>
    </row>
    <row r="45" spans="1:10" s="473" customFormat="1" ht="12.95" customHeight="1">
      <c r="A45" s="1184"/>
      <c r="B45" s="573"/>
      <c r="C45" s="575" t="s">
        <v>472</v>
      </c>
      <c r="D45" s="478">
        <v>44653.438999999998</v>
      </c>
      <c r="E45" s="478">
        <v>53847.491999999998</v>
      </c>
      <c r="F45" s="478">
        <v>72246.274999999994</v>
      </c>
      <c r="G45" s="592">
        <v>83939.248999999996</v>
      </c>
      <c r="H45" s="478">
        <v>85190.247000000003</v>
      </c>
      <c r="I45" s="478"/>
      <c r="J45" s="595" t="s">
        <v>480</v>
      </c>
    </row>
    <row r="46" spans="1:10" s="473" customFormat="1" ht="12.95" customHeight="1">
      <c r="A46" s="1184"/>
      <c r="B46" s="573"/>
      <c r="C46" s="627" t="s">
        <v>481</v>
      </c>
      <c r="D46" s="478"/>
      <c r="E46" s="478"/>
      <c r="G46" s="592"/>
      <c r="J46" s="595" t="s">
        <v>371</v>
      </c>
    </row>
    <row r="47" spans="1:10" s="473" customFormat="1" ht="12.95" customHeight="1">
      <c r="A47" s="1184"/>
      <c r="B47" s="573"/>
      <c r="C47" s="627" t="s">
        <v>1945</v>
      </c>
      <c r="D47" s="478"/>
      <c r="E47" s="478"/>
      <c r="G47" s="592"/>
      <c r="J47" s="595" t="s">
        <v>483</v>
      </c>
    </row>
    <row r="48" spans="1:10" ht="12.95" customHeight="1">
      <c r="A48" s="1184"/>
      <c r="B48" s="573"/>
      <c r="C48" s="627" t="s">
        <v>913</v>
      </c>
      <c r="D48" s="478"/>
      <c r="E48" s="478"/>
      <c r="G48" s="629"/>
      <c r="J48" s="595" t="s">
        <v>660</v>
      </c>
    </row>
    <row r="49" spans="1:10">
      <c r="A49" s="1184"/>
      <c r="B49" s="573"/>
      <c r="C49" s="627" t="s">
        <v>914</v>
      </c>
      <c r="D49" s="478"/>
      <c r="E49" s="478"/>
      <c r="G49" s="629"/>
      <c r="J49" s="595" t="s">
        <v>166</v>
      </c>
    </row>
    <row r="50" spans="1:10">
      <c r="A50" s="1184"/>
      <c r="B50" s="573"/>
      <c r="C50" s="516" t="s">
        <v>482</v>
      </c>
      <c r="D50" s="478">
        <v>37693.343000000001</v>
      </c>
      <c r="E50" s="478">
        <v>59264.328000000001</v>
      </c>
      <c r="F50" s="478">
        <v>68414.558999999994</v>
      </c>
      <c r="G50" s="629">
        <v>82361.472999999998</v>
      </c>
      <c r="H50" s="478">
        <v>84359.409</v>
      </c>
      <c r="I50" s="478"/>
      <c r="J50" s="595" t="s">
        <v>167</v>
      </c>
    </row>
    <row r="51" spans="1:10">
      <c r="A51" s="1184"/>
      <c r="B51" s="573"/>
      <c r="C51" s="627" t="s">
        <v>898</v>
      </c>
      <c r="D51" s="478"/>
      <c r="E51" s="478"/>
      <c r="G51" s="629"/>
      <c r="J51" s="595" t="s">
        <v>484</v>
      </c>
    </row>
    <row r="52" spans="1:10">
      <c r="A52" s="1184"/>
      <c r="B52" s="573"/>
      <c r="C52" s="627" t="s">
        <v>663</v>
      </c>
      <c r="D52" s="478"/>
      <c r="E52" s="478"/>
      <c r="G52" s="629"/>
      <c r="J52" s="595" t="s">
        <v>485</v>
      </c>
    </row>
    <row r="53" spans="1:10">
      <c r="A53" s="1184"/>
      <c r="B53" s="573"/>
      <c r="C53" s="627" t="s">
        <v>915</v>
      </c>
      <c r="D53" s="478">
        <v>16298.281999999999</v>
      </c>
      <c r="E53" s="478">
        <v>22814.692999999999</v>
      </c>
      <c r="F53" s="478">
        <v>55441.644999999997</v>
      </c>
      <c r="G53" s="629">
        <v>62560.875999999997</v>
      </c>
      <c r="H53" s="478">
        <v>34810.762999999999</v>
      </c>
      <c r="I53" s="478"/>
      <c r="J53" s="595" t="s">
        <v>486</v>
      </c>
    </row>
    <row r="54" spans="1:10" ht="15.75" customHeight="1">
      <c r="A54" s="1184"/>
      <c r="B54" s="573"/>
      <c r="C54" s="627" t="s">
        <v>916</v>
      </c>
      <c r="D54" s="478"/>
      <c r="E54" s="478"/>
      <c r="G54" s="629"/>
      <c r="J54" s="595" t="s">
        <v>487</v>
      </c>
    </row>
    <row r="55" spans="1:10">
      <c r="A55" s="1184"/>
      <c r="B55" s="573"/>
      <c r="C55" s="627" t="s">
        <v>1950</v>
      </c>
      <c r="D55" s="478"/>
      <c r="E55" s="478"/>
      <c r="G55" s="629"/>
      <c r="J55" s="595" t="s">
        <v>488</v>
      </c>
    </row>
    <row r="56" spans="1:10">
      <c r="A56" s="1184"/>
      <c r="B56" s="573"/>
      <c r="C56" s="627" t="s">
        <v>664</v>
      </c>
      <c r="D56" s="478"/>
      <c r="E56" s="478"/>
      <c r="F56" s="478"/>
      <c r="G56" s="629"/>
      <c r="H56" s="478"/>
      <c r="I56" s="478"/>
      <c r="J56" s="595" t="s">
        <v>1951</v>
      </c>
    </row>
    <row r="57" spans="1:10">
      <c r="A57" s="1184"/>
      <c r="B57" s="573"/>
      <c r="C57" s="516" t="s">
        <v>918</v>
      </c>
      <c r="D57" s="478">
        <v>987.61099999999999</v>
      </c>
      <c r="E57" s="478">
        <v>1189.5740000000001</v>
      </c>
      <c r="F57" s="478">
        <v>1858.26</v>
      </c>
      <c r="G57" s="629">
        <v>2096.261</v>
      </c>
      <c r="H57" s="478">
        <v>5913.0550000000003</v>
      </c>
      <c r="I57" s="478"/>
      <c r="J57" s="595" t="s">
        <v>1952</v>
      </c>
    </row>
    <row r="58" spans="1:10">
      <c r="A58" s="1184"/>
      <c r="B58" s="573"/>
      <c r="C58" s="627" t="s">
        <v>919</v>
      </c>
      <c r="D58" s="478"/>
      <c r="E58" s="478"/>
      <c r="G58" s="629"/>
      <c r="J58" s="595" t="s">
        <v>218</v>
      </c>
    </row>
    <row r="59" spans="1:10">
      <c r="A59" s="1184"/>
      <c r="B59" s="573"/>
      <c r="C59" s="575" t="s">
        <v>702</v>
      </c>
      <c r="D59" s="478">
        <v>24485.968000000001</v>
      </c>
      <c r="E59" s="478">
        <v>9741.7980000000007</v>
      </c>
      <c r="F59" s="478">
        <v>9193.5</v>
      </c>
      <c r="G59" s="629">
        <v>8582.012999999999</v>
      </c>
      <c r="H59" s="478">
        <v>7428.7219999999998</v>
      </c>
      <c r="I59" s="478"/>
      <c r="J59" s="595" t="s">
        <v>217</v>
      </c>
    </row>
    <row r="60" spans="1:10">
      <c r="A60" s="1184"/>
      <c r="B60" s="573"/>
      <c r="C60" s="607"/>
      <c r="D60" s="479"/>
      <c r="E60" s="603"/>
      <c r="F60" s="607"/>
      <c r="G60" s="607"/>
      <c r="H60" s="607"/>
      <c r="I60" s="607"/>
      <c r="J60" s="630"/>
    </row>
    <row r="61" spans="1:10">
      <c r="A61" s="572"/>
      <c r="B61" s="572"/>
      <c r="E61" s="419"/>
      <c r="J61" s="601"/>
    </row>
    <row r="62" spans="1:10" ht="15.75">
      <c r="A62" s="572"/>
      <c r="B62" s="572"/>
      <c r="C62" s="610"/>
      <c r="J62" s="611"/>
    </row>
    <row r="63" spans="1:10" ht="15.75">
      <c r="A63" s="572"/>
      <c r="B63" s="572"/>
      <c r="C63" s="610"/>
      <c r="D63" s="631"/>
      <c r="E63" s="631"/>
      <c r="J63" s="612"/>
    </row>
    <row r="64" spans="1:10">
      <c r="A64" s="572"/>
      <c r="B64" s="572"/>
    </row>
    <row r="65" spans="1:9" s="575" customFormat="1">
      <c r="A65" s="572"/>
      <c r="B65" s="572"/>
      <c r="D65" s="576"/>
      <c r="E65" s="599"/>
      <c r="F65" s="576"/>
      <c r="G65" s="576"/>
      <c r="H65" s="576"/>
      <c r="I65" s="576"/>
    </row>
    <row r="66" spans="1:9" s="575" customFormat="1">
      <c r="A66" s="572"/>
      <c r="B66" s="572"/>
      <c r="D66" s="576"/>
      <c r="E66" s="599"/>
      <c r="F66" s="576"/>
      <c r="G66" s="576"/>
      <c r="H66" s="576"/>
      <c r="I66" s="576"/>
    </row>
    <row r="71" spans="1:9" s="575" customFormat="1">
      <c r="E71" s="599"/>
      <c r="F71" s="614"/>
    </row>
    <row r="72" spans="1:9" s="575" customFormat="1">
      <c r="A72" s="615"/>
      <c r="B72" s="615"/>
      <c r="D72" s="574"/>
      <c r="E72" s="599"/>
      <c r="F72" s="576"/>
      <c r="G72" s="576"/>
      <c r="H72" s="576"/>
      <c r="I72" s="576"/>
    </row>
    <row r="73" spans="1:9" s="575" customFormat="1">
      <c r="E73" s="599"/>
    </row>
    <row r="74" spans="1:9" s="575" customFormat="1">
      <c r="E74" s="574"/>
    </row>
    <row r="75" spans="1:9" s="575" customFormat="1">
      <c r="E75" s="599"/>
    </row>
  </sheetData>
  <mergeCells count="6">
    <mergeCell ref="A36:A60"/>
    <mergeCell ref="A2:A35"/>
    <mergeCell ref="C3:J3"/>
    <mergeCell ref="C4:J4"/>
    <mergeCell ref="C5:J5"/>
    <mergeCell ref="C6:J6"/>
  </mergeCells>
  <hyperlinks>
    <hyperlink ref="A1" location="Содержание!A1" display="Мазмуну" xr:uid="{CCD0A929-2FA9-4E99-892F-82257B5E7B6E}"/>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C46FC-3F25-46D3-B4BD-6155399A0CF8}">
  <dimension ref="A1:L163"/>
  <sheetViews>
    <sheetView zoomScaleNormal="100" zoomScaleSheetLayoutView="100" workbookViewId="0">
      <selection activeCell="A2" sqref="A2:J35"/>
    </sheetView>
  </sheetViews>
  <sheetFormatPr defaultColWidth="10.28515625" defaultRowHeight="12.95" customHeight="1"/>
  <cols>
    <col min="1" max="1" width="4" style="615" customWidth="1"/>
    <col min="2" max="2" width="2.5703125" style="615" customWidth="1"/>
    <col min="3" max="3" width="46.140625" style="575" customWidth="1"/>
    <col min="4" max="4" width="9.7109375" style="576" customWidth="1"/>
    <col min="5" max="5" width="10.42578125" style="575" customWidth="1"/>
    <col min="6" max="6" width="10.5703125" style="576" customWidth="1"/>
    <col min="7" max="7" width="10.85546875" style="576" customWidth="1"/>
    <col min="8" max="8" width="10.42578125" style="576" customWidth="1"/>
    <col min="9" max="9" width="1.85546875" style="576" customWidth="1"/>
    <col min="10" max="10" width="43.85546875" style="575" customWidth="1"/>
    <col min="11" max="16384" width="10.28515625" style="574"/>
  </cols>
  <sheetData>
    <row r="1" spans="1:10" s="3" customFormat="1" ht="12.75">
      <c r="A1" s="296" t="s">
        <v>1161</v>
      </c>
    </row>
    <row r="2" spans="1:10" ht="18" customHeight="1">
      <c r="A2" s="1184"/>
      <c r="B2" s="573"/>
    </row>
    <row r="3" spans="1:10" ht="15" customHeight="1">
      <c r="A3" s="1184"/>
      <c r="B3" s="573"/>
      <c r="C3" s="1183" t="s">
        <v>1953</v>
      </c>
      <c r="D3" s="1183"/>
      <c r="E3" s="1183"/>
      <c r="F3" s="1183"/>
      <c r="G3" s="1183"/>
      <c r="H3" s="1183"/>
      <c r="I3" s="1183"/>
      <c r="J3" s="1183"/>
    </row>
    <row r="4" spans="1:10" s="616" customFormat="1" ht="15" customHeight="1">
      <c r="A4" s="1184"/>
      <c r="B4" s="573"/>
      <c r="C4" s="1165" t="s">
        <v>897</v>
      </c>
      <c r="D4" s="1165"/>
      <c r="E4" s="1165"/>
      <c r="F4" s="1165"/>
      <c r="G4" s="1165"/>
      <c r="H4" s="1165"/>
      <c r="I4" s="1165"/>
      <c r="J4" s="1165"/>
    </row>
    <row r="5" spans="1:10" s="616" customFormat="1" ht="15" customHeight="1">
      <c r="A5" s="1184"/>
      <c r="B5" s="573"/>
      <c r="C5" s="1183" t="s">
        <v>1954</v>
      </c>
      <c r="D5" s="1183"/>
      <c r="E5" s="1183"/>
      <c r="F5" s="1183"/>
      <c r="G5" s="1183"/>
      <c r="H5" s="1183"/>
      <c r="I5" s="1183"/>
      <c r="J5" s="1183"/>
    </row>
    <row r="6" spans="1:10" s="616" customFormat="1" ht="15" customHeight="1">
      <c r="A6" s="1184"/>
      <c r="B6" s="573"/>
      <c r="C6" s="1165" t="s">
        <v>731</v>
      </c>
      <c r="D6" s="1165"/>
      <c r="E6" s="1165"/>
      <c r="F6" s="1165"/>
      <c r="G6" s="1165"/>
      <c r="H6" s="1165"/>
      <c r="I6" s="1165"/>
      <c r="J6" s="1165"/>
    </row>
    <row r="7" spans="1:10" ht="15.75" customHeight="1">
      <c r="A7" s="1184"/>
      <c r="B7" s="573"/>
      <c r="C7" s="617"/>
      <c r="D7" s="578"/>
      <c r="E7" s="619"/>
      <c r="F7" s="557"/>
      <c r="G7" s="557"/>
      <c r="H7" s="557"/>
      <c r="I7" s="557"/>
      <c r="J7" s="557"/>
    </row>
    <row r="8" spans="1:10" s="411" customFormat="1" ht="14.25" customHeight="1">
      <c r="A8" s="1184"/>
      <c r="B8" s="573"/>
      <c r="C8" s="579"/>
      <c r="D8" s="604">
        <v>2020</v>
      </c>
      <c r="E8" s="581" t="s">
        <v>855</v>
      </c>
      <c r="F8" s="581" t="s">
        <v>870</v>
      </c>
      <c r="G8" s="604">
        <v>2023</v>
      </c>
      <c r="H8" s="581" t="s">
        <v>1056</v>
      </c>
      <c r="I8" s="581"/>
      <c r="J8" s="579"/>
    </row>
    <row r="9" spans="1:10" s="473" customFormat="1" ht="12.95" customHeight="1">
      <c r="A9" s="1184"/>
      <c r="B9" s="573"/>
      <c r="C9" s="575"/>
      <c r="D9" s="632"/>
      <c r="E9" s="632"/>
      <c r="F9" s="632"/>
      <c r="G9" s="632"/>
      <c r="H9" s="632"/>
      <c r="I9" s="632"/>
      <c r="J9" s="584"/>
    </row>
    <row r="10" spans="1:10" s="473" customFormat="1" ht="12.75">
      <c r="A10" s="1184"/>
      <c r="B10" s="573"/>
      <c r="C10" s="624" t="s">
        <v>531</v>
      </c>
      <c r="D10" s="633">
        <v>257324.185</v>
      </c>
      <c r="E10" s="633">
        <v>393340.098</v>
      </c>
      <c r="F10" s="633">
        <v>1069691.9129999999</v>
      </c>
      <c r="G10" s="589">
        <v>823728.78099999996</v>
      </c>
      <c r="H10" s="633">
        <v>1151703.2109999999</v>
      </c>
      <c r="I10" s="633"/>
      <c r="J10" s="587" t="s">
        <v>385</v>
      </c>
    </row>
    <row r="11" spans="1:10" s="473" customFormat="1" ht="12.75">
      <c r="A11" s="1184"/>
      <c r="B11" s="573"/>
      <c r="C11" s="575"/>
      <c r="D11" s="419"/>
      <c r="E11" s="419"/>
      <c r="F11" s="419"/>
      <c r="G11" s="592"/>
      <c r="H11" s="419"/>
      <c r="I11" s="419"/>
      <c r="J11" s="587"/>
    </row>
    <row r="12" spans="1:10" s="473" customFormat="1" ht="25.5">
      <c r="A12" s="1184"/>
      <c r="B12" s="573"/>
      <c r="C12" s="627" t="s">
        <v>1932</v>
      </c>
      <c r="D12" s="598">
        <v>29574.04</v>
      </c>
      <c r="E12" s="598">
        <v>38839.656999999999</v>
      </c>
      <c r="F12" s="598">
        <v>43643.18</v>
      </c>
      <c r="G12" s="592">
        <v>50839.12</v>
      </c>
      <c r="H12" s="598">
        <v>39854.430999999997</v>
      </c>
      <c r="I12" s="598"/>
      <c r="J12" s="595" t="s">
        <v>463</v>
      </c>
    </row>
    <row r="13" spans="1:10" s="473" customFormat="1" ht="12.75">
      <c r="A13" s="1184"/>
      <c r="B13" s="573"/>
      <c r="C13" s="466" t="s">
        <v>1933</v>
      </c>
      <c r="D13" s="598">
        <v>50032.243999999999</v>
      </c>
      <c r="E13" s="598">
        <v>50386.135000000002</v>
      </c>
      <c r="F13" s="598">
        <v>98825.115000000005</v>
      </c>
      <c r="G13" s="592">
        <v>78941.532000000007</v>
      </c>
      <c r="H13" s="598">
        <v>79550.634000000005</v>
      </c>
      <c r="I13" s="598"/>
      <c r="J13" s="595" t="s">
        <v>142</v>
      </c>
    </row>
    <row r="14" spans="1:10" s="473" customFormat="1" ht="12.75">
      <c r="A14" s="1184"/>
      <c r="B14" s="573"/>
      <c r="C14" s="575" t="s">
        <v>902</v>
      </c>
      <c r="D14" s="598"/>
      <c r="E14" s="598"/>
      <c r="F14" s="419"/>
      <c r="G14" s="592"/>
      <c r="J14" s="595" t="s">
        <v>143</v>
      </c>
    </row>
    <row r="15" spans="1:10" s="473" customFormat="1" ht="12.75">
      <c r="A15" s="1184"/>
      <c r="B15" s="573"/>
      <c r="C15" s="575" t="s">
        <v>1934</v>
      </c>
      <c r="D15" s="598">
        <v>19.097999999999999</v>
      </c>
      <c r="E15" s="598">
        <v>101.599</v>
      </c>
      <c r="F15" s="598">
        <v>200.995</v>
      </c>
      <c r="G15" s="592">
        <v>59.578000000000003</v>
      </c>
      <c r="H15" s="598">
        <v>42.344999999999999</v>
      </c>
      <c r="I15" s="598"/>
      <c r="J15" s="595" t="s">
        <v>144</v>
      </c>
    </row>
    <row r="16" spans="1:10" s="473" customFormat="1" ht="12.75">
      <c r="A16" s="1184"/>
      <c r="B16" s="573"/>
      <c r="C16" s="627" t="s">
        <v>1935</v>
      </c>
      <c r="D16" s="598"/>
      <c r="E16" s="598"/>
      <c r="F16" s="419"/>
      <c r="G16" s="592"/>
      <c r="J16" s="595" t="s">
        <v>145</v>
      </c>
    </row>
    <row r="17" spans="1:10" s="473" customFormat="1" ht="12.75">
      <c r="A17" s="1184"/>
      <c r="B17" s="573"/>
      <c r="C17" s="466" t="s">
        <v>1948</v>
      </c>
      <c r="D17" s="598"/>
      <c r="E17" s="598"/>
      <c r="F17" s="419"/>
      <c r="G17" s="592"/>
      <c r="J17" s="595" t="s">
        <v>146</v>
      </c>
    </row>
    <row r="18" spans="1:10" s="473" customFormat="1" ht="12.75">
      <c r="A18" s="1184"/>
      <c r="B18" s="573"/>
      <c r="C18" s="466" t="s">
        <v>1949</v>
      </c>
      <c r="D18" s="598">
        <v>6840.1840000000002</v>
      </c>
      <c r="E18" s="598">
        <v>12079.700999999999</v>
      </c>
      <c r="F18" s="598">
        <v>12202.76</v>
      </c>
      <c r="G18" s="592">
        <v>17687.816999999999</v>
      </c>
      <c r="H18" s="598">
        <v>11478.642</v>
      </c>
      <c r="I18" s="598"/>
      <c r="J18" s="595" t="s">
        <v>147</v>
      </c>
    </row>
    <row r="19" spans="1:10" s="473" customFormat="1" ht="12.75">
      <c r="A19" s="1184"/>
      <c r="B19" s="573"/>
      <c r="C19" s="627" t="s">
        <v>653</v>
      </c>
      <c r="D19" s="598">
        <v>2213.402</v>
      </c>
      <c r="E19" s="598">
        <v>1702.076</v>
      </c>
      <c r="F19" s="598">
        <v>4656.0349999999999</v>
      </c>
      <c r="G19" s="592">
        <v>5701.9120000000003</v>
      </c>
      <c r="H19" s="598">
        <v>5209.0810000000001</v>
      </c>
      <c r="I19" s="598"/>
      <c r="J19" s="595" t="s">
        <v>148</v>
      </c>
    </row>
    <row r="20" spans="1:10" s="473" customFormat="1" ht="12.75">
      <c r="A20" s="1184"/>
      <c r="B20" s="573"/>
      <c r="C20" s="575" t="s">
        <v>920</v>
      </c>
      <c r="D20" s="598"/>
      <c r="E20" s="598"/>
      <c r="F20" s="419"/>
      <c r="G20" s="592"/>
      <c r="J20" s="595" t="s">
        <v>149</v>
      </c>
    </row>
    <row r="21" spans="1:10" s="473" customFormat="1" ht="12.75">
      <c r="A21" s="1184"/>
      <c r="B21" s="573"/>
      <c r="C21" s="575" t="s">
        <v>654</v>
      </c>
      <c r="D21" s="598">
        <v>2616.9160000000002</v>
      </c>
      <c r="E21" s="598">
        <v>7503.7430000000004</v>
      </c>
      <c r="F21" s="598">
        <v>10190.748</v>
      </c>
      <c r="G21" s="592">
        <v>14719.212</v>
      </c>
      <c r="H21" s="598">
        <v>14860.35</v>
      </c>
      <c r="I21" s="598"/>
      <c r="J21" s="595" t="s">
        <v>150</v>
      </c>
    </row>
    <row r="22" spans="1:10" s="473" customFormat="1" ht="12.75">
      <c r="A22" s="1184"/>
      <c r="B22" s="573"/>
      <c r="C22" s="575" t="s">
        <v>655</v>
      </c>
      <c r="D22" s="598"/>
      <c r="E22" s="598"/>
      <c r="F22" s="419"/>
      <c r="G22" s="592"/>
      <c r="J22" s="595" t="s">
        <v>151</v>
      </c>
    </row>
    <row r="23" spans="1:10" s="473" customFormat="1" ht="12.75">
      <c r="A23" s="1184"/>
      <c r="B23" s="573"/>
      <c r="C23" s="575" t="s">
        <v>466</v>
      </c>
      <c r="D23" s="598">
        <v>2036.64</v>
      </c>
      <c r="E23" s="598">
        <v>3264.652</v>
      </c>
      <c r="F23" s="598">
        <v>22911.106</v>
      </c>
      <c r="G23" s="592">
        <v>16588.616999999998</v>
      </c>
      <c r="H23" s="598">
        <v>20374.222000000002</v>
      </c>
      <c r="I23" s="598"/>
      <c r="J23" s="595" t="s">
        <v>152</v>
      </c>
    </row>
    <row r="24" spans="1:10" s="473" customFormat="1" ht="12.75">
      <c r="A24" s="1184"/>
      <c r="B24" s="573"/>
      <c r="C24" s="627" t="s">
        <v>656</v>
      </c>
      <c r="D24" s="598"/>
      <c r="E24" s="598"/>
      <c r="F24" s="419"/>
      <c r="G24" s="592"/>
      <c r="J24" s="595" t="s">
        <v>153</v>
      </c>
    </row>
    <row r="25" spans="1:10" s="473" customFormat="1" ht="12.75">
      <c r="A25" s="1184"/>
      <c r="B25" s="573"/>
      <c r="C25" s="575" t="s">
        <v>467</v>
      </c>
      <c r="D25" s="598"/>
      <c r="E25" s="598"/>
      <c r="F25" s="419"/>
      <c r="G25" s="592"/>
      <c r="J25" s="595" t="s">
        <v>154</v>
      </c>
    </row>
    <row r="26" spans="1:10" s="473" customFormat="1" ht="12.75">
      <c r="A26" s="1184"/>
      <c r="B26" s="573"/>
      <c r="C26" s="627" t="s">
        <v>1939</v>
      </c>
      <c r="D26" s="598"/>
      <c r="E26" s="598"/>
      <c r="F26" s="419"/>
      <c r="G26" s="592"/>
      <c r="J26" s="595" t="s">
        <v>155</v>
      </c>
    </row>
    <row r="27" spans="1:10" s="473" customFormat="1" ht="12.75">
      <c r="A27" s="1184"/>
      <c r="B27" s="573"/>
      <c r="C27" s="575" t="s">
        <v>468</v>
      </c>
      <c r="D27" s="598">
        <v>4911.375</v>
      </c>
      <c r="E27" s="598">
        <v>4440.5360000000001</v>
      </c>
      <c r="F27" s="598">
        <v>28286.57</v>
      </c>
      <c r="G27" s="592">
        <v>7454.6080000000002</v>
      </c>
      <c r="H27" s="598">
        <v>13536.239</v>
      </c>
      <c r="I27" s="598"/>
      <c r="J27" s="595" t="s">
        <v>156</v>
      </c>
    </row>
    <row r="28" spans="1:10" s="473" customFormat="1" ht="12.75">
      <c r="A28" s="1184"/>
      <c r="B28" s="573"/>
      <c r="C28" s="575" t="s">
        <v>469</v>
      </c>
      <c r="D28" s="598"/>
      <c r="E28" s="598"/>
      <c r="F28" s="598"/>
      <c r="G28" s="592"/>
      <c r="H28" s="598"/>
      <c r="I28" s="598"/>
      <c r="J28" s="595" t="s">
        <v>370</v>
      </c>
    </row>
    <row r="29" spans="1:10" s="473" customFormat="1" ht="12.75">
      <c r="A29" s="1184"/>
      <c r="B29" s="573"/>
      <c r="C29" s="575" t="s">
        <v>924</v>
      </c>
      <c r="D29" s="598">
        <v>1.3460000000000001</v>
      </c>
      <c r="E29" s="598">
        <v>52.718000000000004</v>
      </c>
      <c r="F29" s="598">
        <v>271.03199999999998</v>
      </c>
      <c r="G29" s="592">
        <v>575.745</v>
      </c>
      <c r="H29" s="598">
        <v>487.18</v>
      </c>
      <c r="I29" s="598"/>
      <c r="J29" s="595" t="s">
        <v>157</v>
      </c>
    </row>
    <row r="30" spans="1:10" s="473" customFormat="1" ht="12.75">
      <c r="A30" s="1184"/>
      <c r="B30" s="573"/>
      <c r="C30" s="627" t="s">
        <v>1940</v>
      </c>
      <c r="D30" s="598"/>
      <c r="E30" s="598"/>
      <c r="F30" s="598"/>
      <c r="G30" s="592"/>
      <c r="H30" s="598"/>
      <c r="I30" s="598"/>
      <c r="J30" s="595" t="s">
        <v>699</v>
      </c>
    </row>
    <row r="31" spans="1:10" s="473" customFormat="1" ht="12" customHeight="1">
      <c r="A31" s="1184"/>
      <c r="B31" s="573"/>
      <c r="C31" s="516" t="s">
        <v>1941</v>
      </c>
      <c r="D31" s="598"/>
      <c r="E31" s="598"/>
      <c r="F31" s="598"/>
      <c r="G31" s="592"/>
      <c r="H31" s="598"/>
      <c r="I31" s="598"/>
      <c r="J31" s="595" t="s">
        <v>1955</v>
      </c>
    </row>
    <row r="32" spans="1:10" s="473" customFormat="1" ht="12.75">
      <c r="A32" s="1184"/>
      <c r="B32" s="573"/>
      <c r="C32" s="516" t="s">
        <v>1943</v>
      </c>
      <c r="D32" s="598">
        <v>6372.97</v>
      </c>
      <c r="E32" s="598">
        <v>2798.5140000000001</v>
      </c>
      <c r="F32" s="598">
        <v>8112.0990000000002</v>
      </c>
      <c r="G32" s="592">
        <v>1237.2619999999999</v>
      </c>
      <c r="H32" s="598">
        <v>3740.9290000000001</v>
      </c>
      <c r="I32" s="598"/>
      <c r="J32" s="595" t="s">
        <v>1956</v>
      </c>
    </row>
    <row r="33" spans="1:10" s="473" customFormat="1" ht="12.75">
      <c r="A33" s="1184"/>
      <c r="B33" s="573"/>
      <c r="C33" s="575" t="s">
        <v>405</v>
      </c>
      <c r="D33" s="598">
        <v>67559.928</v>
      </c>
      <c r="E33" s="598">
        <v>61018.353999999999</v>
      </c>
      <c r="F33" s="598">
        <v>412498.95699999999</v>
      </c>
      <c r="G33" s="592">
        <v>122861.999</v>
      </c>
      <c r="H33" s="598">
        <v>318361.77899999998</v>
      </c>
      <c r="I33" s="598"/>
      <c r="J33" s="595" t="s">
        <v>158</v>
      </c>
    </row>
    <row r="34" spans="1:10" s="473" customFormat="1" ht="12.75">
      <c r="A34" s="1184"/>
      <c r="B34" s="573"/>
      <c r="C34" s="627" t="s">
        <v>909</v>
      </c>
      <c r="D34" s="598"/>
      <c r="E34" s="598"/>
      <c r="F34" s="419"/>
      <c r="G34" s="592"/>
      <c r="J34" s="595" t="s">
        <v>159</v>
      </c>
    </row>
    <row r="35" spans="1:10" s="473" customFormat="1" ht="12.75">
      <c r="A35" s="1184"/>
      <c r="B35" s="573"/>
      <c r="C35" s="575" t="s">
        <v>910</v>
      </c>
      <c r="D35" s="598">
        <v>1576.123</v>
      </c>
      <c r="E35" s="598">
        <v>5882.5910000000003</v>
      </c>
      <c r="F35" s="598">
        <v>67519.649000000005</v>
      </c>
      <c r="G35" s="592">
        <v>39664.048999999999</v>
      </c>
      <c r="H35" s="598">
        <v>150673.38200000001</v>
      </c>
      <c r="I35" s="598"/>
      <c r="J35" s="595" t="s">
        <v>160</v>
      </c>
    </row>
    <row r="36" spans="1:10" s="473" customFormat="1" ht="12.75">
      <c r="A36" s="1184"/>
      <c r="B36" s="573"/>
      <c r="C36" s="575" t="s">
        <v>658</v>
      </c>
      <c r="D36" s="419"/>
      <c r="E36" s="605"/>
      <c r="F36" s="605"/>
      <c r="G36" s="419"/>
      <c r="H36" s="605"/>
      <c r="I36" s="605"/>
      <c r="J36" s="595" t="s">
        <v>161</v>
      </c>
    </row>
    <row r="37" spans="1:10" s="473" customFormat="1" ht="12.75">
      <c r="A37" s="1184"/>
      <c r="B37" s="573"/>
      <c r="C37" s="575" t="s">
        <v>978</v>
      </c>
      <c r="D37" s="419"/>
      <c r="E37" s="605"/>
      <c r="F37" s="605"/>
      <c r="G37" s="419"/>
      <c r="H37" s="605"/>
      <c r="I37" s="605"/>
      <c r="J37" s="595" t="s">
        <v>475</v>
      </c>
    </row>
    <row r="38" spans="1:10" s="473" customFormat="1" ht="12.75">
      <c r="A38" s="1184"/>
      <c r="B38" s="573"/>
      <c r="C38" s="575" t="s">
        <v>659</v>
      </c>
      <c r="D38" s="419"/>
      <c r="E38" s="605"/>
      <c r="F38" s="605"/>
      <c r="G38" s="419"/>
      <c r="H38" s="605"/>
      <c r="I38" s="605"/>
      <c r="J38" s="595" t="s">
        <v>476</v>
      </c>
    </row>
    <row r="39" spans="1:10" s="473" customFormat="1" ht="12.75">
      <c r="A39" s="1184"/>
      <c r="B39" s="573"/>
      <c r="C39" s="575" t="s">
        <v>472</v>
      </c>
      <c r="D39" s="478">
        <v>1705.569</v>
      </c>
      <c r="E39" s="478">
        <v>26277.56</v>
      </c>
      <c r="F39" s="592">
        <v>14761.331</v>
      </c>
      <c r="G39" s="592">
        <v>15778.737999999999</v>
      </c>
      <c r="H39" s="598">
        <v>17107.883000000002</v>
      </c>
      <c r="I39" s="598"/>
      <c r="J39" s="595" t="s">
        <v>473</v>
      </c>
    </row>
    <row r="40" spans="1:10" s="473" customFormat="1" ht="12.75">
      <c r="A40" s="1184"/>
      <c r="B40" s="573"/>
      <c r="C40" s="575" t="s">
        <v>911</v>
      </c>
      <c r="D40" s="478"/>
      <c r="E40" s="478"/>
      <c r="F40" s="592"/>
      <c r="G40" s="592"/>
      <c r="J40" s="595" t="s">
        <v>162</v>
      </c>
    </row>
    <row r="41" spans="1:10" s="473" customFormat="1" ht="12.75">
      <c r="A41" s="1184"/>
      <c r="B41" s="573"/>
      <c r="C41" s="627" t="s">
        <v>661</v>
      </c>
      <c r="D41" s="478"/>
      <c r="E41" s="478"/>
      <c r="F41" s="592"/>
      <c r="G41" s="592"/>
      <c r="J41" s="595" t="s">
        <v>163</v>
      </c>
    </row>
    <row r="42" spans="1:10" s="473" customFormat="1" ht="12.75">
      <c r="A42" s="1184"/>
      <c r="B42" s="573"/>
      <c r="C42" s="575" t="s">
        <v>662</v>
      </c>
      <c r="D42" s="478"/>
      <c r="E42" s="478"/>
      <c r="F42" s="592"/>
      <c r="G42" s="592"/>
      <c r="J42" s="595" t="s">
        <v>164</v>
      </c>
    </row>
    <row r="43" spans="1:10" s="473" customFormat="1" ht="12.75">
      <c r="A43" s="1184"/>
      <c r="B43" s="573"/>
      <c r="C43" s="575" t="s">
        <v>477</v>
      </c>
      <c r="D43" s="478">
        <v>13451.351000000001</v>
      </c>
      <c r="E43" s="478">
        <v>10098.293</v>
      </c>
      <c r="F43" s="634">
        <v>3120.924</v>
      </c>
      <c r="G43" s="592">
        <v>369.86599999999999</v>
      </c>
      <c r="H43" s="598">
        <v>5518.9660000000003</v>
      </c>
      <c r="I43" s="600"/>
      <c r="J43" s="595" t="s">
        <v>165</v>
      </c>
    </row>
    <row r="44" spans="1:10" s="473" customFormat="1" ht="12.75">
      <c r="A44" s="1184"/>
      <c r="B44" s="573"/>
      <c r="C44" s="575" t="s">
        <v>478</v>
      </c>
      <c r="D44" s="478"/>
      <c r="E44" s="478"/>
      <c r="F44" s="592"/>
      <c r="G44" s="592"/>
      <c r="H44" s="598"/>
      <c r="J44" s="595" t="s">
        <v>479</v>
      </c>
    </row>
    <row r="45" spans="1:10" s="473" customFormat="1" ht="12.75">
      <c r="A45" s="1184"/>
      <c r="B45" s="573"/>
      <c r="C45" s="575" t="s">
        <v>472</v>
      </c>
      <c r="D45" s="478">
        <v>37247.860999999997</v>
      </c>
      <c r="E45" s="478">
        <v>131157.897</v>
      </c>
      <c r="F45" s="634">
        <v>157469.571</v>
      </c>
      <c r="G45" s="592">
        <v>108871.533</v>
      </c>
      <c r="H45" s="598">
        <v>95090.774000000005</v>
      </c>
      <c r="I45" s="600"/>
      <c r="J45" s="595" t="s">
        <v>480</v>
      </c>
    </row>
    <row r="46" spans="1:10" s="473" customFormat="1" ht="12.75">
      <c r="A46" s="1184"/>
      <c r="B46" s="573"/>
      <c r="C46" s="627" t="s">
        <v>481</v>
      </c>
      <c r="D46" s="478"/>
      <c r="E46" s="478"/>
      <c r="F46" s="592"/>
      <c r="G46" s="592"/>
      <c r="H46" s="598"/>
      <c r="J46" s="595" t="s">
        <v>371</v>
      </c>
    </row>
    <row r="47" spans="1:10" s="473" customFormat="1" ht="12.75">
      <c r="A47" s="1184"/>
      <c r="B47" s="573"/>
      <c r="C47" s="627" t="s">
        <v>912</v>
      </c>
      <c r="D47" s="478"/>
      <c r="E47" s="478"/>
      <c r="F47" s="592"/>
      <c r="G47" s="592"/>
      <c r="H47" s="598"/>
      <c r="J47" s="595" t="s">
        <v>483</v>
      </c>
    </row>
    <row r="48" spans="1:10" s="473" customFormat="1" ht="12.75">
      <c r="A48" s="1184"/>
      <c r="B48" s="573"/>
      <c r="C48" s="627" t="s">
        <v>913</v>
      </c>
      <c r="D48" s="478"/>
      <c r="E48" s="478"/>
      <c r="F48" s="592"/>
      <c r="G48" s="592"/>
      <c r="H48" s="598"/>
      <c r="J48" s="595" t="s">
        <v>660</v>
      </c>
    </row>
    <row r="49" spans="1:10" s="473" customFormat="1" ht="12.75">
      <c r="A49" s="1184"/>
      <c r="B49" s="573"/>
      <c r="C49" s="627" t="s">
        <v>914</v>
      </c>
      <c r="D49" s="478"/>
      <c r="E49" s="478"/>
      <c r="F49" s="592"/>
      <c r="G49" s="592"/>
      <c r="H49" s="598"/>
      <c r="J49" s="595" t="s">
        <v>166</v>
      </c>
    </row>
    <row r="50" spans="1:10" s="473" customFormat="1" ht="12.75">
      <c r="A50" s="1184"/>
      <c r="B50" s="573"/>
      <c r="C50" s="516" t="s">
        <v>482</v>
      </c>
      <c r="D50" s="478">
        <v>12322.454</v>
      </c>
      <c r="E50" s="478">
        <v>7910.8370000000004</v>
      </c>
      <c r="F50" s="634">
        <v>85036.418000000005</v>
      </c>
      <c r="G50" s="592">
        <v>234719.34700000001</v>
      </c>
      <c r="H50" s="598">
        <v>258757.12700000001</v>
      </c>
      <c r="I50" s="600"/>
      <c r="J50" s="595" t="s">
        <v>167</v>
      </c>
    </row>
    <row r="51" spans="1:10" s="473" customFormat="1" ht="12.75">
      <c r="A51" s="1184"/>
      <c r="B51" s="573"/>
      <c r="C51" s="627" t="s">
        <v>898</v>
      </c>
      <c r="D51" s="478"/>
      <c r="E51" s="478"/>
      <c r="F51" s="592"/>
      <c r="G51" s="592"/>
      <c r="H51" s="598"/>
      <c r="J51" s="595" t="s">
        <v>484</v>
      </c>
    </row>
    <row r="52" spans="1:10" s="473" customFormat="1" ht="12.75">
      <c r="A52" s="1184"/>
      <c r="B52" s="573"/>
      <c r="C52" s="627" t="s">
        <v>663</v>
      </c>
      <c r="D52" s="478"/>
      <c r="E52" s="478"/>
      <c r="F52" s="592"/>
      <c r="G52" s="592"/>
      <c r="H52" s="478"/>
      <c r="J52" s="595" t="s">
        <v>485</v>
      </c>
    </row>
    <row r="53" spans="1:10" s="473" customFormat="1" ht="12.75">
      <c r="A53" s="1184"/>
      <c r="B53" s="573"/>
      <c r="C53" s="627" t="s">
        <v>915</v>
      </c>
      <c r="D53" s="478">
        <v>15571.735000000001</v>
      </c>
      <c r="E53" s="478">
        <v>28186.938999999998</v>
      </c>
      <c r="F53" s="634">
        <v>49579.800999999999</v>
      </c>
      <c r="G53" s="592">
        <v>85246.501000000004</v>
      </c>
      <c r="H53" s="478">
        <v>43872.307000000001</v>
      </c>
      <c r="I53" s="600"/>
      <c r="J53" s="595" t="s">
        <v>486</v>
      </c>
    </row>
    <row r="54" spans="1:10" s="473" customFormat="1" ht="14.25" customHeight="1">
      <c r="A54" s="1184"/>
      <c r="B54" s="573"/>
      <c r="C54" s="627" t="s">
        <v>916</v>
      </c>
      <c r="D54" s="478"/>
      <c r="E54" s="478"/>
      <c r="F54" s="592"/>
      <c r="G54" s="592"/>
      <c r="H54" s="478"/>
      <c r="J54" s="595" t="s">
        <v>487</v>
      </c>
    </row>
    <row r="55" spans="1:10" s="473" customFormat="1" ht="12.75">
      <c r="A55" s="1184"/>
      <c r="B55" s="573"/>
      <c r="C55" s="627" t="s">
        <v>1950</v>
      </c>
      <c r="D55" s="478"/>
      <c r="E55" s="478"/>
      <c r="F55" s="592"/>
      <c r="G55" s="592"/>
      <c r="H55" s="478"/>
      <c r="J55" s="595" t="s">
        <v>488</v>
      </c>
    </row>
    <row r="56" spans="1:10" s="473" customFormat="1" ht="12.75">
      <c r="A56" s="1184"/>
      <c r="B56" s="573"/>
      <c r="C56" s="627" t="s">
        <v>664</v>
      </c>
      <c r="D56" s="478"/>
      <c r="E56" s="478"/>
      <c r="F56" s="592"/>
      <c r="G56" s="592"/>
      <c r="H56" s="478"/>
      <c r="I56" s="478"/>
      <c r="J56" s="595" t="s">
        <v>1957</v>
      </c>
    </row>
    <row r="57" spans="1:10" s="473" customFormat="1" ht="12.75">
      <c r="A57" s="1184"/>
      <c r="B57" s="573"/>
      <c r="C57" s="516" t="s">
        <v>918</v>
      </c>
      <c r="D57" s="478">
        <v>1303.0999999999999</v>
      </c>
      <c r="E57" s="478">
        <v>657.83100000000002</v>
      </c>
      <c r="F57" s="634">
        <v>4107.8220000000001</v>
      </c>
      <c r="G57" s="592">
        <v>15381.602999999999</v>
      </c>
      <c r="H57" s="478">
        <v>47822.442000000003</v>
      </c>
      <c r="I57" s="600"/>
      <c r="J57" s="595" t="s">
        <v>1958</v>
      </c>
    </row>
    <row r="58" spans="1:10" s="473" customFormat="1" ht="12.75">
      <c r="A58" s="1184"/>
      <c r="B58" s="573"/>
      <c r="C58" s="627" t="s">
        <v>919</v>
      </c>
      <c r="D58" s="478"/>
      <c r="E58" s="478"/>
      <c r="F58" s="592"/>
      <c r="G58" s="592"/>
      <c r="H58" s="478"/>
      <c r="J58" s="595" t="s">
        <v>218</v>
      </c>
    </row>
    <row r="59" spans="1:10" s="473" customFormat="1" ht="12.75">
      <c r="A59" s="1184"/>
      <c r="B59" s="573"/>
      <c r="C59" s="575" t="s">
        <v>702</v>
      </c>
      <c r="D59" s="478">
        <v>1967.8490000000165</v>
      </c>
      <c r="E59" s="478">
        <v>980.46500000000003</v>
      </c>
      <c r="F59" s="634">
        <v>46297.799999999996</v>
      </c>
      <c r="G59" s="592">
        <v>7029.7420000000002</v>
      </c>
      <c r="H59" s="478">
        <v>25364.498</v>
      </c>
      <c r="I59" s="600"/>
      <c r="J59" s="595" t="s">
        <v>217</v>
      </c>
    </row>
    <row r="60" spans="1:10" s="473" customFormat="1" ht="12.75">
      <c r="A60" s="1184"/>
      <c r="B60" s="573"/>
      <c r="C60" s="607"/>
      <c r="D60" s="607"/>
      <c r="E60" s="607"/>
      <c r="F60" s="607"/>
      <c r="G60" s="607"/>
      <c r="H60" s="607"/>
      <c r="I60" s="607"/>
      <c r="J60" s="630"/>
    </row>
    <row r="61" spans="1:10" s="473" customFormat="1" ht="12.95" customHeight="1">
      <c r="A61" s="572"/>
      <c r="B61" s="572"/>
      <c r="C61" s="575"/>
      <c r="D61" s="576"/>
      <c r="E61" s="575"/>
      <c r="F61" s="576"/>
      <c r="G61" s="576"/>
      <c r="H61" s="576"/>
      <c r="I61" s="576"/>
      <c r="J61" s="601"/>
    </row>
    <row r="62" spans="1:10" s="473" customFormat="1" ht="12.95" customHeight="1">
      <c r="A62" s="572"/>
      <c r="B62" s="572"/>
      <c r="C62" s="610"/>
      <c r="D62" s="576"/>
      <c r="E62" s="575"/>
      <c r="F62" s="576"/>
      <c r="G62" s="576"/>
      <c r="H62" s="576"/>
      <c r="I62" s="576"/>
      <c r="J62" s="611"/>
    </row>
    <row r="63" spans="1:10" s="473" customFormat="1" ht="12.95" customHeight="1">
      <c r="A63" s="572"/>
      <c r="B63" s="572"/>
      <c r="C63" s="610"/>
      <c r="D63" s="576"/>
      <c r="E63" s="575"/>
      <c r="F63" s="576"/>
      <c r="G63" s="576"/>
      <c r="H63" s="576"/>
      <c r="I63" s="576"/>
      <c r="J63" s="612"/>
    </row>
    <row r="64" spans="1:10" s="473" customFormat="1" ht="12.95" customHeight="1">
      <c r="A64" s="572"/>
      <c r="B64" s="572"/>
      <c r="C64" s="575"/>
      <c r="D64" s="631"/>
      <c r="E64" s="631"/>
      <c r="F64" s="576"/>
      <c r="G64" s="576"/>
      <c r="H64" s="576"/>
      <c r="I64" s="576"/>
      <c r="J64" s="575"/>
    </row>
    <row r="65" spans="1:10" s="473" customFormat="1" ht="12.95" customHeight="1">
      <c r="A65" s="572"/>
      <c r="B65" s="572"/>
      <c r="C65" s="575"/>
      <c r="D65" s="576"/>
      <c r="E65" s="575"/>
      <c r="F65" s="576"/>
      <c r="G65" s="576"/>
      <c r="H65" s="576"/>
      <c r="I65" s="576"/>
      <c r="J65" s="575"/>
    </row>
    <row r="66" spans="1:10" s="473" customFormat="1" ht="12.95" customHeight="1">
      <c r="A66" s="572"/>
      <c r="B66" s="572"/>
      <c r="C66" s="575"/>
      <c r="D66" s="576"/>
      <c r="E66" s="575"/>
      <c r="F66" s="576"/>
      <c r="G66" s="576"/>
      <c r="H66" s="576"/>
      <c r="I66" s="576"/>
      <c r="J66" s="575"/>
    </row>
    <row r="67" spans="1:10" s="473" customFormat="1" ht="12.95" customHeight="1">
      <c r="A67" s="572"/>
      <c r="B67" s="572"/>
      <c r="C67" s="575"/>
      <c r="D67" s="576"/>
      <c r="E67" s="575"/>
      <c r="F67" s="576"/>
      <c r="G67" s="576"/>
      <c r="H67" s="576"/>
      <c r="I67" s="576"/>
      <c r="J67" s="575"/>
    </row>
    <row r="68" spans="1:10" s="473" customFormat="1" ht="12.95" customHeight="1">
      <c r="A68" s="572"/>
      <c r="B68" s="572"/>
      <c r="C68" s="575"/>
      <c r="D68" s="576"/>
      <c r="E68" s="575"/>
      <c r="F68" s="576"/>
      <c r="G68" s="576"/>
      <c r="H68" s="576"/>
      <c r="I68" s="576"/>
      <c r="J68" s="575"/>
    </row>
    <row r="69" spans="1:10" s="473" customFormat="1" ht="12.95" customHeight="1">
      <c r="A69" s="615"/>
      <c r="B69" s="615"/>
      <c r="C69" s="575"/>
      <c r="D69" s="576"/>
      <c r="E69" s="575"/>
      <c r="F69" s="576"/>
      <c r="G69" s="576"/>
      <c r="H69" s="576"/>
      <c r="I69" s="576"/>
      <c r="J69" s="575"/>
    </row>
    <row r="70" spans="1:10" s="473" customFormat="1" ht="12.95" customHeight="1">
      <c r="A70" s="615"/>
      <c r="B70" s="615"/>
      <c r="C70" s="575"/>
      <c r="D70" s="576"/>
      <c r="E70" s="575"/>
      <c r="F70" s="576"/>
      <c r="G70" s="576"/>
      <c r="H70" s="576"/>
      <c r="I70" s="576"/>
      <c r="J70" s="575"/>
    </row>
    <row r="71" spans="1:10" s="473" customFormat="1" ht="12.95" customHeight="1">
      <c r="A71" s="615"/>
      <c r="B71" s="615"/>
      <c r="C71" s="575"/>
      <c r="D71" s="576"/>
      <c r="E71" s="575"/>
      <c r="F71" s="576"/>
      <c r="G71" s="576"/>
      <c r="H71" s="576"/>
      <c r="I71" s="576"/>
      <c r="J71" s="575"/>
    </row>
    <row r="72" spans="1:10" s="473" customFormat="1" ht="12.95" customHeight="1">
      <c r="A72" s="575"/>
      <c r="B72" s="575"/>
      <c r="C72" s="575"/>
      <c r="D72" s="575"/>
      <c r="E72" s="575"/>
      <c r="F72" s="575"/>
      <c r="G72" s="575"/>
      <c r="H72" s="575"/>
      <c r="I72" s="575"/>
      <c r="J72" s="575"/>
    </row>
    <row r="73" spans="1:10" s="473" customFormat="1" ht="12.95" customHeight="1">
      <c r="A73" s="615"/>
      <c r="B73" s="615"/>
      <c r="C73" s="575"/>
      <c r="E73" s="575"/>
      <c r="F73" s="576"/>
      <c r="G73" s="576"/>
      <c r="H73" s="576"/>
      <c r="I73" s="576"/>
      <c r="J73" s="575"/>
    </row>
    <row r="74" spans="1:10" s="473" customFormat="1" ht="12.95" customHeight="1">
      <c r="A74" s="575"/>
      <c r="B74" s="575"/>
      <c r="C74" s="575"/>
      <c r="D74" s="575"/>
      <c r="E74" s="613"/>
      <c r="F74" s="602"/>
      <c r="G74" s="575"/>
      <c r="H74" s="575"/>
      <c r="I74" s="575"/>
      <c r="J74" s="575"/>
    </row>
    <row r="75" spans="1:10" s="473" customFormat="1" ht="12.95" customHeight="1">
      <c r="A75" s="575"/>
      <c r="B75" s="575"/>
      <c r="C75" s="575"/>
      <c r="D75" s="575"/>
      <c r="E75" s="575"/>
      <c r="F75" s="575"/>
      <c r="G75" s="575"/>
      <c r="H75" s="575"/>
      <c r="I75" s="575"/>
      <c r="J75" s="575"/>
    </row>
    <row r="76" spans="1:10" s="473" customFormat="1" ht="12.95" customHeight="1">
      <c r="A76" s="575"/>
      <c r="B76" s="575"/>
      <c r="C76" s="575"/>
      <c r="D76" s="575"/>
      <c r="E76" s="575"/>
      <c r="F76" s="575"/>
      <c r="G76" s="575"/>
      <c r="H76" s="575"/>
      <c r="I76" s="575"/>
      <c r="J76" s="575"/>
    </row>
    <row r="77" spans="1:10" s="473" customFormat="1" ht="12.95" customHeight="1">
      <c r="A77" s="615"/>
      <c r="B77" s="615"/>
      <c r="C77" s="575"/>
      <c r="E77" s="575"/>
      <c r="F77" s="576"/>
      <c r="G77" s="576"/>
      <c r="H77" s="576"/>
      <c r="I77" s="576"/>
      <c r="J77" s="575"/>
    </row>
    <row r="78" spans="1:10" s="473" customFormat="1" ht="12.95" customHeight="1">
      <c r="A78" s="615"/>
      <c r="B78" s="615"/>
      <c r="C78" s="575"/>
      <c r="D78" s="576"/>
      <c r="E78" s="575"/>
      <c r="F78" s="576"/>
      <c r="G78" s="576"/>
      <c r="H78" s="576"/>
      <c r="I78" s="576"/>
      <c r="J78" s="575"/>
    </row>
    <row r="79" spans="1:10" s="473" customFormat="1" ht="12.95" customHeight="1">
      <c r="A79" s="615"/>
      <c r="B79" s="615"/>
      <c r="C79" s="575"/>
      <c r="D79" s="576"/>
      <c r="E79" s="575"/>
      <c r="F79" s="576"/>
      <c r="G79" s="576"/>
      <c r="H79" s="576"/>
      <c r="I79" s="576"/>
      <c r="J79" s="575"/>
    </row>
    <row r="80" spans="1:10" s="473" customFormat="1" ht="12.95" customHeight="1">
      <c r="A80" s="615"/>
      <c r="B80" s="615"/>
      <c r="C80" s="575"/>
      <c r="D80" s="576"/>
      <c r="E80" s="575"/>
      <c r="F80" s="576"/>
      <c r="G80" s="576"/>
      <c r="H80" s="576"/>
      <c r="I80" s="576"/>
      <c r="J80" s="575"/>
    </row>
    <row r="81" spans="1:10" s="473" customFormat="1" ht="12.95" customHeight="1">
      <c r="A81" s="615"/>
      <c r="B81" s="615"/>
      <c r="C81" s="575"/>
      <c r="D81" s="576"/>
      <c r="E81" s="575"/>
      <c r="F81" s="576"/>
      <c r="G81" s="576"/>
      <c r="H81" s="576"/>
      <c r="I81" s="576"/>
      <c r="J81" s="575"/>
    </row>
    <row r="82" spans="1:10" s="473" customFormat="1" ht="12.95" customHeight="1">
      <c r="A82" s="615"/>
      <c r="B82" s="615"/>
      <c r="C82" s="575"/>
      <c r="D82" s="576"/>
      <c r="E82" s="575"/>
      <c r="F82" s="576"/>
      <c r="G82" s="576"/>
      <c r="H82" s="576"/>
      <c r="I82" s="576"/>
      <c r="J82" s="575"/>
    </row>
    <row r="83" spans="1:10" s="473" customFormat="1" ht="12.95" customHeight="1">
      <c r="A83" s="615"/>
      <c r="B83" s="615"/>
      <c r="C83" s="575"/>
      <c r="D83" s="576"/>
      <c r="E83" s="575"/>
      <c r="F83" s="576"/>
      <c r="G83" s="576"/>
      <c r="H83" s="576"/>
      <c r="I83" s="576"/>
      <c r="J83" s="575"/>
    </row>
    <row r="84" spans="1:10" s="473" customFormat="1" ht="12.95" customHeight="1">
      <c r="A84" s="615"/>
      <c r="B84" s="615"/>
      <c r="C84" s="575"/>
      <c r="D84" s="576"/>
      <c r="E84" s="575"/>
      <c r="F84" s="576"/>
      <c r="G84" s="576"/>
      <c r="H84" s="576"/>
      <c r="I84" s="576"/>
      <c r="J84" s="575"/>
    </row>
    <row r="85" spans="1:10" s="473" customFormat="1" ht="12.95" customHeight="1">
      <c r="A85" s="615"/>
      <c r="B85" s="615"/>
      <c r="C85" s="575"/>
      <c r="D85" s="576"/>
      <c r="E85" s="575"/>
      <c r="F85" s="576"/>
      <c r="G85" s="576"/>
      <c r="H85" s="576"/>
      <c r="I85" s="576"/>
      <c r="J85" s="575"/>
    </row>
    <row r="86" spans="1:10" s="473" customFormat="1" ht="12.95" customHeight="1">
      <c r="A86" s="615"/>
      <c r="B86" s="615"/>
      <c r="C86" s="575"/>
      <c r="D86" s="576"/>
      <c r="E86" s="575"/>
      <c r="F86" s="576"/>
      <c r="G86" s="576"/>
      <c r="H86" s="576"/>
      <c r="I86" s="576"/>
      <c r="J86" s="575"/>
    </row>
    <row r="87" spans="1:10" s="473" customFormat="1" ht="12.95" customHeight="1">
      <c r="A87" s="615"/>
      <c r="B87" s="615"/>
      <c r="C87" s="575"/>
      <c r="D87" s="576"/>
      <c r="E87" s="575"/>
      <c r="F87" s="576"/>
      <c r="G87" s="576"/>
      <c r="H87" s="576"/>
      <c r="I87" s="576"/>
      <c r="J87" s="575"/>
    </row>
    <row r="88" spans="1:10" s="473" customFormat="1" ht="12.95" customHeight="1">
      <c r="A88" s="615"/>
      <c r="B88" s="615"/>
      <c r="C88" s="575"/>
      <c r="D88" s="576"/>
      <c r="E88" s="575"/>
      <c r="F88" s="576"/>
      <c r="G88" s="576"/>
      <c r="H88" s="576"/>
      <c r="I88" s="576"/>
      <c r="J88" s="575"/>
    </row>
    <row r="89" spans="1:10" s="473" customFormat="1" ht="12.95" customHeight="1">
      <c r="A89" s="615"/>
      <c r="B89" s="615"/>
      <c r="C89" s="575"/>
      <c r="D89" s="576"/>
      <c r="E89" s="575"/>
      <c r="F89" s="576"/>
      <c r="G89" s="576"/>
      <c r="H89" s="576"/>
      <c r="I89" s="576"/>
      <c r="J89" s="575"/>
    </row>
    <row r="90" spans="1:10" s="473" customFormat="1" ht="12.95" customHeight="1">
      <c r="A90" s="615"/>
      <c r="B90" s="615"/>
      <c r="C90" s="575"/>
      <c r="D90" s="576"/>
      <c r="E90" s="575"/>
      <c r="F90" s="576"/>
      <c r="G90" s="576"/>
      <c r="H90" s="576"/>
      <c r="I90" s="576"/>
      <c r="J90" s="575"/>
    </row>
    <row r="91" spans="1:10" s="473" customFormat="1" ht="12.95" customHeight="1">
      <c r="A91" s="615"/>
      <c r="B91" s="615"/>
      <c r="C91" s="575"/>
      <c r="D91" s="576"/>
      <c r="E91" s="575"/>
      <c r="F91" s="576"/>
      <c r="G91" s="576"/>
      <c r="H91" s="576"/>
      <c r="I91" s="576"/>
      <c r="J91" s="575"/>
    </row>
    <row r="92" spans="1:10" s="473" customFormat="1" ht="12.95" customHeight="1">
      <c r="A92" s="615"/>
      <c r="B92" s="615"/>
      <c r="C92" s="575"/>
      <c r="D92" s="576"/>
      <c r="E92" s="575"/>
      <c r="F92" s="576"/>
      <c r="G92" s="576"/>
      <c r="H92" s="576"/>
      <c r="I92" s="576"/>
      <c r="J92" s="575"/>
    </row>
    <row r="93" spans="1:10" s="473" customFormat="1" ht="12.95" customHeight="1">
      <c r="A93" s="615"/>
      <c r="B93" s="615"/>
      <c r="C93" s="575"/>
      <c r="D93" s="576"/>
      <c r="E93" s="575"/>
      <c r="F93" s="576"/>
      <c r="G93" s="576"/>
      <c r="H93" s="576"/>
      <c r="I93" s="576"/>
      <c r="J93" s="575"/>
    </row>
    <row r="94" spans="1:10" s="473" customFormat="1" ht="12.95" customHeight="1">
      <c r="A94" s="615"/>
      <c r="B94" s="615"/>
      <c r="C94" s="575"/>
      <c r="D94" s="576"/>
      <c r="E94" s="575"/>
      <c r="F94" s="576"/>
      <c r="G94" s="576"/>
      <c r="H94" s="576"/>
      <c r="I94" s="576"/>
      <c r="J94" s="575"/>
    </row>
    <row r="95" spans="1:10" s="473" customFormat="1" ht="12.95" customHeight="1">
      <c r="A95" s="615"/>
      <c r="B95" s="615"/>
      <c r="C95" s="575"/>
      <c r="D95" s="576"/>
      <c r="E95" s="575"/>
      <c r="F95" s="576"/>
      <c r="G95" s="576"/>
      <c r="H95" s="576"/>
      <c r="I95" s="576"/>
      <c r="J95" s="575"/>
    </row>
    <row r="96" spans="1:10" s="473" customFormat="1" ht="12.95" customHeight="1">
      <c r="A96" s="615"/>
      <c r="B96" s="615"/>
      <c r="C96" s="575"/>
      <c r="D96" s="576"/>
      <c r="E96" s="575"/>
      <c r="F96" s="576"/>
      <c r="G96" s="576"/>
      <c r="H96" s="576"/>
      <c r="I96" s="576"/>
      <c r="J96" s="575"/>
    </row>
    <row r="97" spans="1:10" s="473" customFormat="1" ht="12.95" customHeight="1">
      <c r="A97" s="615"/>
      <c r="B97" s="615"/>
      <c r="C97" s="575"/>
      <c r="D97" s="576"/>
      <c r="E97" s="575"/>
      <c r="F97" s="576"/>
      <c r="G97" s="576"/>
      <c r="H97" s="576"/>
      <c r="I97" s="576"/>
      <c r="J97" s="575"/>
    </row>
    <row r="98" spans="1:10" s="473" customFormat="1" ht="12.95" customHeight="1">
      <c r="A98" s="615"/>
      <c r="B98" s="615"/>
      <c r="C98" s="575"/>
      <c r="D98" s="576"/>
      <c r="E98" s="575"/>
      <c r="F98" s="576"/>
      <c r="G98" s="576"/>
      <c r="H98" s="576"/>
      <c r="I98" s="576"/>
      <c r="J98" s="575"/>
    </row>
    <row r="99" spans="1:10" s="473" customFormat="1" ht="12.95" customHeight="1">
      <c r="A99" s="615"/>
      <c r="B99" s="615"/>
      <c r="C99" s="575"/>
      <c r="D99" s="576"/>
      <c r="E99" s="575"/>
      <c r="F99" s="576"/>
      <c r="G99" s="576"/>
      <c r="H99" s="576"/>
      <c r="I99" s="576"/>
      <c r="J99" s="575"/>
    </row>
    <row r="100" spans="1:10" s="473" customFormat="1" ht="12.95" customHeight="1">
      <c r="A100" s="615"/>
      <c r="B100" s="615"/>
      <c r="C100" s="575"/>
      <c r="D100" s="576"/>
      <c r="E100" s="575"/>
      <c r="F100" s="576"/>
      <c r="G100" s="576"/>
      <c r="H100" s="576"/>
      <c r="I100" s="576"/>
      <c r="J100" s="575"/>
    </row>
    <row r="101" spans="1:10" s="473" customFormat="1" ht="12.95" customHeight="1">
      <c r="A101" s="615"/>
      <c r="B101" s="615"/>
      <c r="C101" s="575"/>
      <c r="D101" s="576"/>
      <c r="E101" s="575"/>
      <c r="F101" s="576"/>
      <c r="G101" s="576"/>
      <c r="H101" s="576"/>
      <c r="I101" s="576"/>
      <c r="J101" s="575"/>
    </row>
    <row r="102" spans="1:10" s="473" customFormat="1" ht="12.95" customHeight="1">
      <c r="A102" s="615"/>
      <c r="B102" s="615"/>
      <c r="C102" s="575"/>
      <c r="D102" s="576"/>
      <c r="E102" s="575"/>
      <c r="F102" s="576"/>
      <c r="G102" s="576"/>
      <c r="H102" s="576"/>
      <c r="I102" s="576"/>
      <c r="J102" s="575"/>
    </row>
    <row r="103" spans="1:10" s="473" customFormat="1" ht="12.95" customHeight="1">
      <c r="A103" s="615"/>
      <c r="B103" s="615"/>
      <c r="C103" s="575"/>
      <c r="D103" s="576"/>
      <c r="E103" s="575"/>
      <c r="F103" s="576"/>
      <c r="G103" s="576"/>
      <c r="H103" s="576"/>
      <c r="I103" s="576"/>
      <c r="J103" s="575"/>
    </row>
    <row r="104" spans="1:10" s="473" customFormat="1" ht="12.95" customHeight="1">
      <c r="A104" s="615"/>
      <c r="B104" s="615"/>
      <c r="C104" s="575"/>
      <c r="D104" s="576"/>
      <c r="E104" s="575"/>
      <c r="F104" s="576"/>
      <c r="G104" s="576"/>
      <c r="H104" s="576"/>
      <c r="I104" s="576"/>
      <c r="J104" s="575"/>
    </row>
    <row r="105" spans="1:10" s="473" customFormat="1" ht="12.95" customHeight="1">
      <c r="A105" s="615"/>
      <c r="B105" s="615"/>
      <c r="C105" s="575"/>
      <c r="D105" s="576"/>
      <c r="E105" s="575"/>
      <c r="F105" s="576"/>
      <c r="G105" s="576"/>
      <c r="H105" s="576"/>
      <c r="I105" s="576"/>
      <c r="J105" s="575"/>
    </row>
    <row r="106" spans="1:10" s="473" customFormat="1" ht="12.95" customHeight="1">
      <c r="A106" s="615"/>
      <c r="B106" s="615"/>
      <c r="C106" s="575"/>
      <c r="D106" s="576"/>
      <c r="E106" s="575"/>
      <c r="F106" s="576"/>
      <c r="G106" s="576"/>
      <c r="H106" s="576"/>
      <c r="I106" s="576"/>
      <c r="J106" s="575"/>
    </row>
    <row r="107" spans="1:10" s="473" customFormat="1" ht="12.95" customHeight="1">
      <c r="A107" s="615"/>
      <c r="B107" s="615"/>
      <c r="C107" s="575"/>
      <c r="D107" s="576"/>
      <c r="E107" s="575"/>
      <c r="F107" s="576"/>
      <c r="G107" s="576"/>
      <c r="H107" s="576"/>
      <c r="I107" s="576"/>
      <c r="J107" s="575"/>
    </row>
    <row r="108" spans="1:10" s="473" customFormat="1" ht="12.95" customHeight="1">
      <c r="A108" s="615"/>
      <c r="B108" s="615"/>
      <c r="C108" s="575"/>
      <c r="D108" s="576"/>
      <c r="E108" s="575"/>
      <c r="F108" s="576"/>
      <c r="G108" s="576"/>
      <c r="H108" s="576"/>
      <c r="I108" s="576"/>
      <c r="J108" s="575"/>
    </row>
    <row r="109" spans="1:10" s="473" customFormat="1" ht="12.95" customHeight="1">
      <c r="A109" s="615"/>
      <c r="B109" s="615"/>
      <c r="C109" s="575"/>
      <c r="D109" s="576"/>
      <c r="E109" s="575"/>
      <c r="F109" s="576"/>
      <c r="G109" s="576"/>
      <c r="H109" s="576"/>
      <c r="I109" s="576"/>
      <c r="J109" s="575"/>
    </row>
    <row r="110" spans="1:10" s="473" customFormat="1" ht="12.95" customHeight="1">
      <c r="A110" s="615"/>
      <c r="B110" s="615"/>
      <c r="C110" s="575"/>
      <c r="D110" s="576"/>
      <c r="E110" s="575"/>
      <c r="F110" s="576"/>
      <c r="G110" s="576"/>
      <c r="H110" s="576"/>
      <c r="I110" s="576"/>
      <c r="J110" s="575"/>
    </row>
    <row r="111" spans="1:10" s="473" customFormat="1" ht="12.95" customHeight="1">
      <c r="A111" s="615"/>
      <c r="B111" s="615"/>
      <c r="C111" s="575"/>
      <c r="D111" s="576"/>
      <c r="E111" s="575"/>
      <c r="F111" s="576"/>
      <c r="G111" s="576"/>
      <c r="H111" s="576"/>
      <c r="I111" s="576"/>
      <c r="J111" s="575"/>
    </row>
    <row r="112" spans="1:10" s="473" customFormat="1" ht="12.95" customHeight="1">
      <c r="A112" s="615"/>
      <c r="B112" s="615"/>
      <c r="C112" s="575"/>
      <c r="D112" s="576"/>
      <c r="E112" s="575"/>
      <c r="F112" s="576"/>
      <c r="G112" s="576"/>
      <c r="H112" s="576"/>
      <c r="I112" s="576"/>
      <c r="J112" s="575"/>
    </row>
    <row r="113" spans="1:10" s="473" customFormat="1" ht="12.95" customHeight="1">
      <c r="A113" s="615"/>
      <c r="B113" s="615"/>
      <c r="C113" s="575"/>
      <c r="D113" s="576"/>
      <c r="E113" s="575"/>
      <c r="F113" s="576"/>
      <c r="G113" s="576"/>
      <c r="H113" s="576"/>
      <c r="I113" s="576"/>
      <c r="J113" s="575"/>
    </row>
    <row r="114" spans="1:10" s="473" customFormat="1" ht="12.95" customHeight="1">
      <c r="A114" s="615"/>
      <c r="B114" s="615"/>
      <c r="C114" s="575"/>
      <c r="D114" s="576"/>
      <c r="E114" s="575"/>
      <c r="F114" s="576"/>
      <c r="G114" s="576"/>
      <c r="H114" s="576"/>
      <c r="I114" s="576"/>
      <c r="J114" s="575"/>
    </row>
    <row r="115" spans="1:10" s="473" customFormat="1" ht="12.95" customHeight="1">
      <c r="A115" s="615"/>
      <c r="B115" s="615"/>
      <c r="C115" s="575"/>
      <c r="D115" s="576"/>
      <c r="E115" s="575"/>
      <c r="F115" s="576"/>
      <c r="G115" s="576"/>
      <c r="H115" s="576"/>
      <c r="I115" s="576"/>
      <c r="J115" s="575"/>
    </row>
    <row r="116" spans="1:10" s="473" customFormat="1" ht="12.95" customHeight="1">
      <c r="A116" s="615"/>
      <c r="B116" s="615"/>
      <c r="C116" s="575"/>
      <c r="D116" s="576"/>
      <c r="E116" s="575"/>
      <c r="F116" s="576"/>
      <c r="G116" s="576"/>
      <c r="H116" s="576"/>
      <c r="I116" s="576"/>
      <c r="J116" s="575"/>
    </row>
    <row r="117" spans="1:10" s="473" customFormat="1" ht="12.95" customHeight="1">
      <c r="A117" s="615"/>
      <c r="B117" s="615"/>
      <c r="C117" s="575"/>
      <c r="D117" s="576"/>
      <c r="E117" s="575"/>
      <c r="F117" s="576"/>
      <c r="G117" s="576"/>
      <c r="H117" s="576"/>
      <c r="I117" s="576"/>
      <c r="J117" s="575"/>
    </row>
    <row r="118" spans="1:10" s="473" customFormat="1" ht="12.95" customHeight="1">
      <c r="A118" s="615"/>
      <c r="B118" s="615"/>
      <c r="C118" s="575"/>
      <c r="D118" s="576"/>
      <c r="E118" s="575"/>
      <c r="F118" s="576"/>
      <c r="G118" s="576"/>
      <c r="H118" s="576"/>
      <c r="I118" s="576"/>
      <c r="J118" s="575"/>
    </row>
    <row r="119" spans="1:10" s="473" customFormat="1" ht="12.95" customHeight="1">
      <c r="A119" s="615"/>
      <c r="B119" s="615"/>
      <c r="C119" s="575"/>
      <c r="D119" s="576"/>
      <c r="E119" s="575"/>
      <c r="F119" s="576"/>
      <c r="G119" s="576"/>
      <c r="H119" s="576"/>
      <c r="I119" s="576"/>
      <c r="J119" s="575"/>
    </row>
    <row r="120" spans="1:10" s="473" customFormat="1" ht="12.95" customHeight="1">
      <c r="A120" s="615"/>
      <c r="B120" s="615"/>
      <c r="C120" s="575"/>
      <c r="D120" s="576"/>
      <c r="E120" s="575"/>
      <c r="F120" s="576"/>
      <c r="G120" s="576"/>
      <c r="H120" s="576"/>
      <c r="I120" s="576"/>
      <c r="J120" s="575"/>
    </row>
    <row r="121" spans="1:10" s="473" customFormat="1" ht="12.95" customHeight="1">
      <c r="A121" s="615"/>
      <c r="B121" s="615"/>
      <c r="C121" s="575"/>
      <c r="D121" s="576"/>
      <c r="E121" s="575"/>
      <c r="F121" s="576"/>
      <c r="G121" s="576"/>
      <c r="H121" s="576"/>
      <c r="I121" s="576"/>
      <c r="J121" s="575"/>
    </row>
    <row r="122" spans="1:10" s="473" customFormat="1" ht="12.95" customHeight="1">
      <c r="A122" s="615"/>
      <c r="B122" s="615"/>
      <c r="C122" s="575"/>
      <c r="D122" s="576"/>
      <c r="E122" s="575"/>
      <c r="F122" s="576"/>
      <c r="G122" s="576"/>
      <c r="H122" s="576"/>
      <c r="I122" s="576"/>
      <c r="J122" s="575"/>
    </row>
    <row r="123" spans="1:10" s="473" customFormat="1" ht="12.95" customHeight="1">
      <c r="A123" s="615"/>
      <c r="B123" s="615"/>
      <c r="C123" s="575"/>
      <c r="D123" s="576"/>
      <c r="E123" s="575"/>
      <c r="F123" s="576"/>
      <c r="G123" s="576"/>
      <c r="H123" s="576"/>
      <c r="I123" s="576"/>
      <c r="J123" s="575"/>
    </row>
    <row r="124" spans="1:10" s="473" customFormat="1" ht="12.95" customHeight="1">
      <c r="A124" s="615"/>
      <c r="B124" s="615"/>
      <c r="C124" s="575"/>
      <c r="D124" s="576"/>
      <c r="E124" s="575"/>
      <c r="F124" s="576"/>
      <c r="G124" s="576"/>
      <c r="H124" s="576"/>
      <c r="I124" s="576"/>
      <c r="J124" s="575"/>
    </row>
    <row r="125" spans="1:10" s="473" customFormat="1" ht="12.95" customHeight="1">
      <c r="A125" s="615"/>
      <c r="B125" s="615"/>
      <c r="C125" s="575"/>
      <c r="D125" s="576"/>
      <c r="E125" s="575"/>
      <c r="F125" s="576"/>
      <c r="G125" s="576"/>
      <c r="H125" s="576"/>
      <c r="I125" s="576"/>
      <c r="J125" s="575"/>
    </row>
    <row r="126" spans="1:10" s="473" customFormat="1" ht="12.95" customHeight="1">
      <c r="A126" s="615"/>
      <c r="B126" s="615"/>
      <c r="C126" s="575"/>
      <c r="D126" s="576"/>
      <c r="E126" s="575"/>
      <c r="F126" s="576"/>
      <c r="G126" s="576"/>
      <c r="H126" s="576"/>
      <c r="I126" s="576"/>
      <c r="J126" s="575"/>
    </row>
    <row r="127" spans="1:10" s="473" customFormat="1" ht="12.95" customHeight="1">
      <c r="A127" s="615"/>
      <c r="B127" s="615"/>
      <c r="C127" s="575"/>
      <c r="D127" s="576"/>
      <c r="E127" s="575"/>
      <c r="F127" s="576"/>
      <c r="G127" s="576"/>
      <c r="H127" s="576"/>
      <c r="I127" s="576"/>
      <c r="J127" s="575"/>
    </row>
    <row r="128" spans="1:10" s="473" customFormat="1" ht="12.95" customHeight="1">
      <c r="A128" s="615"/>
      <c r="B128" s="615"/>
      <c r="C128" s="575"/>
      <c r="D128" s="576"/>
      <c r="E128" s="575"/>
      <c r="F128" s="576"/>
      <c r="G128" s="576"/>
      <c r="H128" s="576"/>
      <c r="I128" s="576"/>
      <c r="J128" s="575"/>
    </row>
    <row r="129" spans="1:12" s="473" customFormat="1" ht="12.95" customHeight="1">
      <c r="A129" s="615"/>
      <c r="B129" s="615"/>
      <c r="C129" s="575"/>
      <c r="D129" s="576"/>
      <c r="E129" s="575"/>
      <c r="F129" s="576"/>
      <c r="G129" s="576"/>
      <c r="H129" s="576"/>
      <c r="I129" s="576"/>
      <c r="J129" s="575"/>
    </row>
    <row r="130" spans="1:12" s="473" customFormat="1" ht="12.95" customHeight="1">
      <c r="A130" s="615"/>
      <c r="B130" s="615"/>
      <c r="C130" s="575"/>
      <c r="D130" s="576"/>
      <c r="E130" s="575"/>
      <c r="F130" s="576"/>
      <c r="G130" s="576"/>
      <c r="H130" s="576"/>
      <c r="I130" s="576"/>
      <c r="J130" s="575"/>
      <c r="L130" s="574"/>
    </row>
    <row r="131" spans="1:12" s="473" customFormat="1" ht="12.95" customHeight="1">
      <c r="A131" s="615"/>
      <c r="B131" s="615"/>
      <c r="C131" s="575"/>
      <c r="D131" s="576"/>
      <c r="E131" s="575"/>
      <c r="F131" s="576"/>
      <c r="G131" s="576"/>
      <c r="H131" s="576"/>
      <c r="I131" s="576"/>
      <c r="J131" s="575"/>
      <c r="L131" s="574"/>
    </row>
    <row r="132" spans="1:12" s="473" customFormat="1" ht="12.95" customHeight="1">
      <c r="A132" s="615"/>
      <c r="B132" s="615"/>
      <c r="C132" s="575"/>
      <c r="D132" s="576"/>
      <c r="E132" s="575"/>
      <c r="F132" s="576"/>
      <c r="G132" s="576"/>
      <c r="H132" s="576"/>
      <c r="I132" s="576"/>
      <c r="J132" s="575"/>
      <c r="L132" s="574"/>
    </row>
    <row r="133" spans="1:12" s="473" customFormat="1" ht="12.95" customHeight="1">
      <c r="A133" s="615"/>
      <c r="B133" s="615"/>
      <c r="C133" s="575"/>
      <c r="D133" s="576"/>
      <c r="E133" s="575"/>
      <c r="F133" s="576"/>
      <c r="G133" s="576"/>
      <c r="H133" s="576"/>
      <c r="I133" s="576"/>
      <c r="J133" s="575"/>
      <c r="L133" s="574"/>
    </row>
    <row r="134" spans="1:12" s="473" customFormat="1" ht="12.95" customHeight="1">
      <c r="A134" s="615"/>
      <c r="B134" s="615"/>
      <c r="C134" s="575"/>
      <c r="D134" s="576"/>
      <c r="E134" s="575"/>
      <c r="F134" s="576"/>
      <c r="G134" s="576"/>
      <c r="H134" s="576"/>
      <c r="I134" s="576"/>
      <c r="J134" s="575"/>
      <c r="L134" s="574"/>
    </row>
    <row r="135" spans="1:12" s="473" customFormat="1" ht="12.95" customHeight="1">
      <c r="A135" s="615"/>
      <c r="B135" s="615"/>
      <c r="C135" s="575"/>
      <c r="D135" s="576"/>
      <c r="E135" s="575"/>
      <c r="F135" s="576"/>
      <c r="G135" s="576"/>
      <c r="H135" s="576"/>
      <c r="I135" s="576"/>
      <c r="J135" s="575"/>
      <c r="L135" s="574"/>
    </row>
    <row r="136" spans="1:12" s="473" customFormat="1" ht="12.95" customHeight="1">
      <c r="A136" s="615"/>
      <c r="B136" s="615"/>
      <c r="C136" s="575"/>
      <c r="D136" s="576"/>
      <c r="E136" s="575"/>
      <c r="F136" s="576"/>
      <c r="G136" s="576"/>
      <c r="H136" s="576"/>
      <c r="I136" s="576"/>
      <c r="J136" s="575"/>
      <c r="L136" s="574"/>
    </row>
    <row r="137" spans="1:12" s="473" customFormat="1" ht="12.95" customHeight="1">
      <c r="A137" s="615"/>
      <c r="B137" s="615"/>
      <c r="C137" s="575"/>
      <c r="D137" s="576"/>
      <c r="E137" s="575"/>
      <c r="F137" s="576"/>
      <c r="G137" s="576"/>
      <c r="H137" s="576"/>
      <c r="I137" s="576"/>
      <c r="J137" s="575"/>
      <c r="L137" s="574"/>
    </row>
    <row r="138" spans="1:12" s="473" customFormat="1" ht="12.95" customHeight="1">
      <c r="A138" s="615"/>
      <c r="B138" s="615"/>
      <c r="C138" s="575"/>
      <c r="D138" s="576"/>
      <c r="E138" s="575"/>
      <c r="F138" s="576"/>
      <c r="G138" s="576"/>
      <c r="H138" s="576"/>
      <c r="I138" s="576"/>
      <c r="J138" s="575"/>
      <c r="L138" s="574"/>
    </row>
    <row r="139" spans="1:12" s="473" customFormat="1" ht="12.95" customHeight="1">
      <c r="A139" s="615"/>
      <c r="B139" s="615"/>
      <c r="C139" s="575"/>
      <c r="D139" s="576"/>
      <c r="E139" s="575"/>
      <c r="F139" s="576"/>
      <c r="G139" s="576"/>
      <c r="H139" s="576"/>
      <c r="I139" s="576"/>
      <c r="J139" s="575"/>
      <c r="L139" s="574"/>
    </row>
    <row r="140" spans="1:12" s="473" customFormat="1" ht="12.95" customHeight="1">
      <c r="A140" s="615"/>
      <c r="B140" s="615"/>
      <c r="C140" s="575"/>
      <c r="D140" s="576"/>
      <c r="E140" s="575"/>
      <c r="F140" s="576"/>
      <c r="G140" s="576"/>
      <c r="H140" s="576"/>
      <c r="I140" s="576"/>
      <c r="J140" s="575"/>
      <c r="L140" s="574"/>
    </row>
    <row r="141" spans="1:12" s="473" customFormat="1" ht="12.95" customHeight="1">
      <c r="A141" s="615"/>
      <c r="B141" s="615"/>
      <c r="C141" s="575"/>
      <c r="D141" s="576"/>
      <c r="E141" s="575"/>
      <c r="F141" s="576"/>
      <c r="G141" s="576"/>
      <c r="H141" s="576"/>
      <c r="I141" s="576"/>
      <c r="J141" s="575"/>
      <c r="L141" s="574"/>
    </row>
    <row r="142" spans="1:12" s="473" customFormat="1" ht="12.95" customHeight="1">
      <c r="A142" s="615"/>
      <c r="B142" s="615"/>
      <c r="C142" s="575"/>
      <c r="D142" s="576"/>
      <c r="E142" s="575"/>
      <c r="F142" s="576"/>
      <c r="G142" s="576"/>
      <c r="H142" s="576"/>
      <c r="I142" s="576"/>
      <c r="J142" s="575"/>
      <c r="L142" s="574"/>
    </row>
    <row r="143" spans="1:12" s="473" customFormat="1" ht="12.95" customHeight="1">
      <c r="A143" s="615"/>
      <c r="B143" s="615"/>
      <c r="C143" s="575"/>
      <c r="D143" s="576"/>
      <c r="E143" s="575"/>
      <c r="F143" s="576"/>
      <c r="G143" s="576"/>
      <c r="H143" s="576"/>
      <c r="I143" s="576"/>
      <c r="J143" s="575"/>
      <c r="L143" s="574"/>
    </row>
    <row r="144" spans="1:12" s="473" customFormat="1" ht="12.95" customHeight="1">
      <c r="A144" s="615"/>
      <c r="B144" s="615"/>
      <c r="C144" s="575"/>
      <c r="D144" s="576"/>
      <c r="E144" s="575"/>
      <c r="F144" s="576"/>
      <c r="G144" s="576"/>
      <c r="H144" s="576"/>
      <c r="I144" s="576"/>
      <c r="J144" s="575"/>
      <c r="L144" s="574"/>
    </row>
    <row r="145" spans="1:12" s="473" customFormat="1" ht="12.95" customHeight="1">
      <c r="A145" s="615"/>
      <c r="B145" s="615"/>
      <c r="C145" s="575"/>
      <c r="D145" s="576"/>
      <c r="E145" s="575"/>
      <c r="F145" s="576"/>
      <c r="G145" s="576"/>
      <c r="H145" s="576"/>
      <c r="I145" s="576"/>
      <c r="J145" s="575"/>
      <c r="L145" s="574"/>
    </row>
    <row r="146" spans="1:12" s="473" customFormat="1" ht="12.95" customHeight="1">
      <c r="A146" s="615"/>
      <c r="B146" s="615"/>
      <c r="C146" s="575"/>
      <c r="D146" s="576"/>
      <c r="E146" s="575"/>
      <c r="F146" s="576"/>
      <c r="G146" s="576"/>
      <c r="H146" s="576"/>
      <c r="I146" s="576"/>
      <c r="J146" s="575"/>
      <c r="L146" s="574"/>
    </row>
    <row r="147" spans="1:12" s="473" customFormat="1" ht="12.95" customHeight="1">
      <c r="A147" s="615"/>
      <c r="B147" s="615"/>
      <c r="C147" s="575"/>
      <c r="D147" s="576"/>
      <c r="E147" s="575"/>
      <c r="F147" s="576"/>
      <c r="G147" s="576"/>
      <c r="H147" s="576"/>
      <c r="I147" s="576"/>
      <c r="J147" s="575"/>
      <c r="L147" s="574"/>
    </row>
    <row r="148" spans="1:12" s="473" customFormat="1" ht="12.95" customHeight="1">
      <c r="A148" s="615"/>
      <c r="B148" s="615"/>
      <c r="C148" s="575"/>
      <c r="D148" s="576"/>
      <c r="E148" s="575"/>
      <c r="F148" s="576"/>
      <c r="G148" s="576"/>
      <c r="H148" s="576"/>
      <c r="I148" s="576"/>
      <c r="J148" s="575"/>
      <c r="L148" s="574"/>
    </row>
    <row r="149" spans="1:12" s="473" customFormat="1" ht="12.95" customHeight="1">
      <c r="A149" s="615"/>
      <c r="B149" s="615"/>
      <c r="C149" s="575"/>
      <c r="D149" s="576"/>
      <c r="E149" s="575"/>
      <c r="F149" s="576"/>
      <c r="G149" s="576"/>
      <c r="H149" s="576"/>
      <c r="I149" s="576"/>
      <c r="J149" s="575"/>
      <c r="L149" s="574"/>
    </row>
    <row r="150" spans="1:12" s="473" customFormat="1" ht="12.95" customHeight="1">
      <c r="A150" s="615"/>
      <c r="B150" s="615"/>
      <c r="C150" s="575"/>
      <c r="D150" s="576"/>
      <c r="E150" s="575"/>
      <c r="F150" s="576"/>
      <c r="G150" s="576"/>
      <c r="H150" s="576"/>
      <c r="I150" s="576"/>
      <c r="J150" s="575"/>
      <c r="L150" s="574"/>
    </row>
    <row r="151" spans="1:12" s="473" customFormat="1" ht="12.95" customHeight="1">
      <c r="A151" s="615"/>
      <c r="B151" s="615"/>
      <c r="C151" s="575"/>
      <c r="D151" s="576"/>
      <c r="E151" s="575"/>
      <c r="F151" s="576"/>
      <c r="G151" s="576"/>
      <c r="H151" s="576"/>
      <c r="I151" s="576"/>
      <c r="J151" s="575"/>
      <c r="L151" s="574"/>
    </row>
    <row r="152" spans="1:12" s="473" customFormat="1" ht="12.95" customHeight="1">
      <c r="A152" s="615"/>
      <c r="B152" s="615"/>
      <c r="C152" s="575"/>
      <c r="D152" s="576"/>
      <c r="E152" s="575"/>
      <c r="F152" s="576"/>
      <c r="G152" s="576"/>
      <c r="H152" s="576"/>
      <c r="I152" s="576"/>
      <c r="J152" s="575"/>
      <c r="L152" s="574"/>
    </row>
    <row r="153" spans="1:12" s="473" customFormat="1" ht="12.95" customHeight="1">
      <c r="A153" s="615"/>
      <c r="B153" s="615"/>
      <c r="C153" s="575"/>
      <c r="D153" s="576"/>
      <c r="E153" s="575"/>
      <c r="F153" s="576"/>
      <c r="G153" s="576"/>
      <c r="H153" s="576"/>
      <c r="I153" s="576"/>
      <c r="J153" s="575"/>
      <c r="L153" s="574"/>
    </row>
    <row r="154" spans="1:12" s="473" customFormat="1" ht="12.95" customHeight="1">
      <c r="A154" s="615"/>
      <c r="B154" s="615"/>
      <c r="C154" s="575"/>
      <c r="D154" s="576"/>
      <c r="E154" s="575"/>
      <c r="F154" s="576"/>
      <c r="G154" s="576"/>
      <c r="H154" s="576"/>
      <c r="I154" s="576"/>
      <c r="J154" s="575"/>
      <c r="L154" s="574"/>
    </row>
    <row r="155" spans="1:12" s="473" customFormat="1" ht="12.95" customHeight="1">
      <c r="A155" s="615"/>
      <c r="B155" s="615"/>
      <c r="C155" s="575"/>
      <c r="D155" s="576"/>
      <c r="E155" s="575"/>
      <c r="F155" s="576"/>
      <c r="G155" s="576"/>
      <c r="H155" s="576"/>
      <c r="I155" s="576"/>
      <c r="J155" s="575"/>
      <c r="L155" s="574"/>
    </row>
    <row r="156" spans="1:12" s="473" customFormat="1" ht="12.95" customHeight="1">
      <c r="A156" s="615"/>
      <c r="B156" s="615"/>
      <c r="C156" s="575"/>
      <c r="D156" s="576"/>
      <c r="E156" s="575"/>
      <c r="F156" s="576"/>
      <c r="G156" s="576"/>
      <c r="H156" s="576"/>
      <c r="I156" s="576"/>
      <c r="J156" s="575"/>
      <c r="L156" s="574"/>
    </row>
    <row r="157" spans="1:12" s="473" customFormat="1" ht="12.95" customHeight="1">
      <c r="A157" s="615"/>
      <c r="B157" s="615"/>
      <c r="C157" s="575"/>
      <c r="D157" s="576"/>
      <c r="E157" s="575"/>
      <c r="F157" s="576"/>
      <c r="G157" s="576"/>
      <c r="H157" s="576"/>
      <c r="I157" s="576"/>
      <c r="J157" s="575"/>
      <c r="L157" s="574"/>
    </row>
    <row r="158" spans="1:12" s="473" customFormat="1" ht="12.95" customHeight="1">
      <c r="A158" s="615"/>
      <c r="B158" s="615"/>
      <c r="C158" s="575"/>
      <c r="D158" s="576"/>
      <c r="E158" s="575"/>
      <c r="F158" s="576"/>
      <c r="G158" s="576"/>
      <c r="H158" s="576"/>
      <c r="I158" s="576"/>
      <c r="J158" s="575"/>
      <c r="L158" s="574"/>
    </row>
    <row r="159" spans="1:12" s="473" customFormat="1" ht="12.95" customHeight="1">
      <c r="A159" s="615"/>
      <c r="B159" s="615"/>
      <c r="C159" s="575"/>
      <c r="D159" s="576"/>
      <c r="E159" s="575"/>
      <c r="F159" s="576"/>
      <c r="G159" s="576"/>
      <c r="H159" s="576"/>
      <c r="I159" s="576"/>
      <c r="J159" s="575"/>
      <c r="L159" s="574"/>
    </row>
    <row r="160" spans="1:12" s="473" customFormat="1" ht="12.95" customHeight="1">
      <c r="A160" s="615"/>
      <c r="B160" s="615"/>
      <c r="C160" s="575"/>
      <c r="D160" s="576"/>
      <c r="E160" s="575"/>
      <c r="F160" s="576"/>
      <c r="G160" s="576"/>
      <c r="H160" s="576"/>
      <c r="I160" s="576"/>
      <c r="J160" s="575"/>
      <c r="L160" s="574"/>
    </row>
    <row r="161" spans="1:12" s="473" customFormat="1" ht="12.95" customHeight="1">
      <c r="A161" s="615"/>
      <c r="B161" s="615"/>
      <c r="C161" s="575"/>
      <c r="D161" s="576"/>
      <c r="E161" s="575"/>
      <c r="F161" s="576"/>
      <c r="G161" s="576"/>
      <c r="H161" s="576"/>
      <c r="I161" s="576"/>
      <c r="J161" s="575"/>
      <c r="L161" s="574"/>
    </row>
    <row r="162" spans="1:12" s="473" customFormat="1" ht="12.95" customHeight="1">
      <c r="A162" s="615"/>
      <c r="B162" s="615"/>
      <c r="C162" s="575"/>
      <c r="D162" s="576"/>
      <c r="E162" s="575"/>
      <c r="F162" s="576"/>
      <c r="G162" s="576"/>
      <c r="H162" s="576"/>
      <c r="I162" s="576"/>
      <c r="J162" s="575"/>
      <c r="L162" s="574"/>
    </row>
    <row r="163" spans="1:12" s="473" customFormat="1" ht="12.95" customHeight="1">
      <c r="A163" s="615"/>
      <c r="B163" s="615"/>
      <c r="C163" s="575"/>
      <c r="D163" s="576"/>
      <c r="E163" s="575"/>
      <c r="F163" s="576"/>
      <c r="G163" s="576"/>
      <c r="H163" s="576"/>
      <c r="I163" s="576"/>
      <c r="J163" s="575"/>
      <c r="L163" s="574"/>
    </row>
  </sheetData>
  <mergeCells count="6">
    <mergeCell ref="A36:A60"/>
    <mergeCell ref="A2:A35"/>
    <mergeCell ref="C3:J3"/>
    <mergeCell ref="C4:J4"/>
    <mergeCell ref="C5:J5"/>
    <mergeCell ref="C6:J6"/>
  </mergeCells>
  <hyperlinks>
    <hyperlink ref="A1" location="Содержание!A1" display="Мазмуну" xr:uid="{F1BB573A-0C9D-4C89-A1EB-11EF699A8551}"/>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7D830-292D-4349-A487-B7F85C1A459F}">
  <dimension ref="A1:L114"/>
  <sheetViews>
    <sheetView zoomScale="98" zoomScaleNormal="98" zoomScaleSheetLayoutView="100" workbookViewId="0">
      <selection activeCell="A2" sqref="A2:H2"/>
    </sheetView>
  </sheetViews>
  <sheetFormatPr defaultColWidth="10.28515625" defaultRowHeight="12.95" customHeight="1"/>
  <cols>
    <col min="1" max="1" width="4" style="615" customWidth="1"/>
    <col min="2" max="2" width="3" style="615" customWidth="1"/>
    <col min="3" max="3" width="45.5703125" style="575" customWidth="1"/>
    <col min="4" max="4" width="10.7109375" style="576" customWidth="1"/>
    <col min="5" max="5" width="11.85546875" style="575" customWidth="1"/>
    <col min="6" max="6" width="11.7109375" style="576" customWidth="1"/>
    <col min="7" max="7" width="11.42578125" style="576" customWidth="1"/>
    <col min="8" max="8" width="11.7109375" style="576" customWidth="1"/>
    <col min="9" max="9" width="1.7109375" style="576" customWidth="1"/>
    <col min="10" max="10" width="50.28515625" style="575" customWidth="1"/>
    <col min="11" max="11" width="13.5703125" style="574" customWidth="1"/>
    <col min="12" max="12" width="12.5703125" style="574" customWidth="1"/>
    <col min="13" max="16384" width="10.28515625" style="574"/>
  </cols>
  <sheetData>
    <row r="1" spans="1:12" s="3" customFormat="1" ht="12.75">
      <c r="A1" s="296" t="s">
        <v>1161</v>
      </c>
    </row>
    <row r="2" spans="1:12" ht="18" customHeight="1">
      <c r="A2" s="1184"/>
      <c r="B2" s="573"/>
    </row>
    <row r="3" spans="1:12" s="616" customFormat="1" ht="14.25" customHeight="1">
      <c r="A3" s="1184"/>
      <c r="B3" s="573"/>
      <c r="C3" s="1183" t="s">
        <v>1959</v>
      </c>
      <c r="D3" s="1183"/>
      <c r="E3" s="1183"/>
      <c r="F3" s="1183"/>
      <c r="G3" s="1183"/>
      <c r="H3" s="1183"/>
      <c r="I3" s="1183"/>
      <c r="J3" s="1183"/>
    </row>
    <row r="4" spans="1:12" s="616" customFormat="1" ht="14.25" customHeight="1">
      <c r="A4" s="1184"/>
      <c r="B4" s="573"/>
      <c r="C4" s="1165" t="s">
        <v>897</v>
      </c>
      <c r="D4" s="1165"/>
      <c r="E4" s="1165"/>
      <c r="F4" s="1165"/>
      <c r="G4" s="1165"/>
      <c r="H4" s="1165"/>
      <c r="I4" s="1165"/>
      <c r="J4" s="1165"/>
    </row>
    <row r="5" spans="1:12" s="620" customFormat="1" ht="14.25" customHeight="1">
      <c r="A5" s="1184"/>
      <c r="B5" s="573"/>
      <c r="C5" s="1183" t="s">
        <v>1960</v>
      </c>
      <c r="D5" s="1183"/>
      <c r="E5" s="1183"/>
      <c r="F5" s="1183"/>
      <c r="G5" s="1183"/>
      <c r="H5" s="1183"/>
      <c r="I5" s="1183"/>
      <c r="J5" s="1183"/>
    </row>
    <row r="6" spans="1:12" s="620" customFormat="1" ht="14.25" customHeight="1">
      <c r="A6" s="1184"/>
      <c r="B6" s="573"/>
      <c r="C6" s="1165" t="s">
        <v>731</v>
      </c>
      <c r="D6" s="1165"/>
      <c r="E6" s="1165"/>
      <c r="F6" s="1165"/>
      <c r="G6" s="1165"/>
      <c r="H6" s="1165"/>
      <c r="I6" s="1165"/>
      <c r="J6" s="1165"/>
    </row>
    <row r="7" spans="1:12" s="620" customFormat="1" ht="8.4499999999999993" customHeight="1">
      <c r="A7" s="1184"/>
      <c r="B7" s="573"/>
      <c r="C7" s="619"/>
      <c r="D7" s="557"/>
      <c r="E7" s="619"/>
      <c r="F7" s="557"/>
      <c r="G7" s="557"/>
      <c r="H7" s="557"/>
      <c r="I7" s="557"/>
      <c r="J7" s="557"/>
    </row>
    <row r="8" spans="1:12" ht="14.25" customHeight="1">
      <c r="A8" s="1184"/>
      <c r="B8" s="573"/>
      <c r="C8" s="579"/>
      <c r="D8" s="635">
        <v>2020</v>
      </c>
      <c r="E8" s="581" t="s">
        <v>855</v>
      </c>
      <c r="F8" s="581" t="s">
        <v>870</v>
      </c>
      <c r="G8" s="582">
        <v>2023</v>
      </c>
      <c r="H8" s="581" t="s">
        <v>1056</v>
      </c>
      <c r="I8" s="581"/>
      <c r="J8" s="579"/>
    </row>
    <row r="9" spans="1:12" ht="12.95" customHeight="1">
      <c r="A9" s="1184"/>
      <c r="B9" s="573"/>
      <c r="D9" s="583"/>
      <c r="E9" s="583"/>
      <c r="F9" s="583"/>
      <c r="G9" s="583"/>
      <c r="H9" s="583"/>
      <c r="I9" s="583"/>
      <c r="J9" s="584"/>
    </row>
    <row r="10" spans="1:12" s="473" customFormat="1" ht="12.95" customHeight="1">
      <c r="A10" s="1184"/>
      <c r="B10" s="573"/>
      <c r="C10" s="624" t="s">
        <v>531</v>
      </c>
      <c r="D10" s="633">
        <v>1319903.9410000001</v>
      </c>
      <c r="E10" s="636">
        <v>1911522.348</v>
      </c>
      <c r="F10" s="636">
        <v>2406031.679</v>
      </c>
      <c r="G10" s="589">
        <v>2282845.8429999999</v>
      </c>
      <c r="H10" s="636">
        <v>2739838.99</v>
      </c>
      <c r="I10" s="636"/>
      <c r="J10" s="587" t="s">
        <v>385</v>
      </c>
      <c r="L10" s="637"/>
    </row>
    <row r="11" spans="1:12" s="473" customFormat="1" ht="12.95" customHeight="1">
      <c r="A11" s="1184"/>
      <c r="B11" s="573"/>
      <c r="C11" s="575"/>
      <c r="D11" s="598"/>
      <c r="E11" s="638"/>
      <c r="F11" s="638"/>
      <c r="G11" s="592"/>
      <c r="H11" s="638"/>
      <c r="I11" s="638"/>
      <c r="J11" s="587"/>
      <c r="L11" s="639"/>
    </row>
    <row r="12" spans="1:12" s="473" customFormat="1" ht="12.95" customHeight="1">
      <c r="A12" s="1184"/>
      <c r="B12" s="573"/>
      <c r="C12" s="627" t="s">
        <v>1932</v>
      </c>
      <c r="D12" s="598">
        <v>20952.522000000001</v>
      </c>
      <c r="E12" s="640">
        <v>31302.877</v>
      </c>
      <c r="F12" s="640">
        <v>37958.525000000001</v>
      </c>
      <c r="G12" s="592">
        <v>39858.468999999997</v>
      </c>
      <c r="H12" s="640">
        <v>50510.538</v>
      </c>
      <c r="I12" s="640"/>
      <c r="J12" s="595" t="s">
        <v>463</v>
      </c>
      <c r="L12" s="639"/>
    </row>
    <row r="13" spans="1:12" s="473" customFormat="1" ht="12.95" customHeight="1">
      <c r="A13" s="1184"/>
      <c r="B13" s="573"/>
      <c r="C13" s="575" t="s">
        <v>1933</v>
      </c>
      <c r="D13" s="598">
        <v>51359.964999999997</v>
      </c>
      <c r="E13" s="640">
        <v>86355.747000000003</v>
      </c>
      <c r="F13" s="640">
        <v>146033.91899999999</v>
      </c>
      <c r="G13" s="592">
        <v>142962.79699999999</v>
      </c>
      <c r="H13" s="640">
        <v>92266.123000000007</v>
      </c>
      <c r="I13" s="640"/>
      <c r="J13" s="595" t="s">
        <v>142</v>
      </c>
      <c r="L13" s="641"/>
    </row>
    <row r="14" spans="1:12" s="473" customFormat="1" ht="12.95" customHeight="1">
      <c r="A14" s="1184"/>
      <c r="B14" s="573"/>
      <c r="C14" s="575" t="s">
        <v>902</v>
      </c>
      <c r="D14" s="598"/>
      <c r="E14" s="640"/>
      <c r="G14" s="592"/>
      <c r="J14" s="595" t="s">
        <v>143</v>
      </c>
      <c r="L14" s="641"/>
    </row>
    <row r="15" spans="1:12" s="473" customFormat="1" ht="12.95" customHeight="1">
      <c r="A15" s="1184"/>
      <c r="B15" s="573"/>
      <c r="C15" s="575" t="s">
        <v>1934</v>
      </c>
      <c r="D15" s="598">
        <v>35653.705999999998</v>
      </c>
      <c r="E15" s="640">
        <v>51170.68</v>
      </c>
      <c r="F15" s="640">
        <v>78337.245999999999</v>
      </c>
      <c r="G15" s="592">
        <v>51769.446000000004</v>
      </c>
      <c r="H15" s="640">
        <v>58026.127</v>
      </c>
      <c r="I15" s="640"/>
      <c r="J15" s="595" t="s">
        <v>144</v>
      </c>
      <c r="L15" s="639"/>
    </row>
    <row r="16" spans="1:12" s="473" customFormat="1" ht="12.95" customHeight="1">
      <c r="A16" s="1184"/>
      <c r="B16" s="573"/>
      <c r="C16" s="627" t="s">
        <v>1961</v>
      </c>
      <c r="E16" s="640"/>
      <c r="G16" s="592"/>
      <c r="J16" s="595" t="s">
        <v>145</v>
      </c>
      <c r="L16" s="641"/>
    </row>
    <row r="17" spans="1:12" s="473" customFormat="1" ht="12" customHeight="1">
      <c r="A17" s="1184"/>
      <c r="B17" s="573"/>
      <c r="C17" s="466" t="s">
        <v>1936</v>
      </c>
      <c r="D17" s="598"/>
      <c r="E17" s="640"/>
      <c r="G17" s="592"/>
      <c r="J17" s="595" t="s">
        <v>146</v>
      </c>
      <c r="L17" s="641"/>
    </row>
    <row r="18" spans="1:12" s="473" customFormat="1" ht="12.95" customHeight="1">
      <c r="A18" s="1184"/>
      <c r="B18" s="573"/>
      <c r="C18" s="466" t="s">
        <v>1949</v>
      </c>
      <c r="D18" s="598">
        <v>126767.802</v>
      </c>
      <c r="E18" s="640">
        <v>181379.89499999999</v>
      </c>
      <c r="F18" s="640">
        <v>284679.46399999998</v>
      </c>
      <c r="G18" s="592">
        <v>245410.122</v>
      </c>
      <c r="H18" s="640">
        <v>284998.64399999997</v>
      </c>
      <c r="I18" s="640"/>
      <c r="J18" s="595" t="s">
        <v>147</v>
      </c>
      <c r="L18" s="641"/>
    </row>
    <row r="19" spans="1:12" s="473" customFormat="1" ht="12.95" customHeight="1">
      <c r="A19" s="1184"/>
      <c r="B19" s="573"/>
      <c r="C19" s="627" t="s">
        <v>653</v>
      </c>
      <c r="D19" s="598">
        <v>421971.85399999999</v>
      </c>
      <c r="E19" s="640">
        <v>777155.27800000005</v>
      </c>
      <c r="F19" s="640">
        <v>890112.97100000002</v>
      </c>
      <c r="G19" s="592">
        <v>771925.39800000004</v>
      </c>
      <c r="H19" s="640">
        <v>1060723.4790000001</v>
      </c>
      <c r="I19" s="640"/>
      <c r="J19" s="595" t="s">
        <v>148</v>
      </c>
      <c r="L19" s="639"/>
    </row>
    <row r="20" spans="1:12" s="473" customFormat="1" ht="12.95" customHeight="1">
      <c r="A20" s="1184"/>
      <c r="B20" s="573"/>
      <c r="C20" s="575" t="s">
        <v>920</v>
      </c>
      <c r="D20" s="598"/>
      <c r="E20" s="640"/>
      <c r="G20" s="592"/>
      <c r="J20" s="595" t="s">
        <v>149</v>
      </c>
      <c r="L20" s="641"/>
    </row>
    <row r="21" spans="1:12" s="473" customFormat="1" ht="12.95" customHeight="1">
      <c r="A21" s="1184"/>
      <c r="B21" s="573"/>
      <c r="C21" s="575" t="s">
        <v>654</v>
      </c>
      <c r="D21" s="598">
        <v>129940.882</v>
      </c>
      <c r="E21" s="640">
        <v>145120.19399999999</v>
      </c>
      <c r="F21" s="640">
        <v>184732.93799999999</v>
      </c>
      <c r="G21" s="592">
        <v>179909.43599999999</v>
      </c>
      <c r="H21" s="640">
        <v>201010.17499999999</v>
      </c>
      <c r="I21" s="640"/>
      <c r="J21" s="595" t="s">
        <v>150</v>
      </c>
      <c r="L21" s="641"/>
    </row>
    <row r="22" spans="1:12" s="473" customFormat="1" ht="12.95" customHeight="1">
      <c r="A22" s="1184"/>
      <c r="B22" s="573"/>
      <c r="C22" s="575" t="s">
        <v>655</v>
      </c>
      <c r="D22" s="598"/>
      <c r="E22" s="640"/>
      <c r="G22" s="592"/>
      <c r="J22" s="595" t="s">
        <v>151</v>
      </c>
      <c r="L22" s="639"/>
    </row>
    <row r="23" spans="1:12" s="473" customFormat="1" ht="12.95" customHeight="1">
      <c r="A23" s="1184"/>
      <c r="B23" s="573"/>
      <c r="C23" s="575" t="s">
        <v>466</v>
      </c>
      <c r="D23" s="598">
        <v>46578.748</v>
      </c>
      <c r="E23" s="640">
        <v>58687.337</v>
      </c>
      <c r="F23" s="640">
        <v>63313.06</v>
      </c>
      <c r="G23" s="592">
        <v>56578.748</v>
      </c>
      <c r="H23" s="640">
        <v>67296.679999999993</v>
      </c>
      <c r="I23" s="640"/>
      <c r="J23" s="595" t="s">
        <v>152</v>
      </c>
      <c r="L23" s="639"/>
    </row>
    <row r="24" spans="1:12" s="473" customFormat="1" ht="12.95" customHeight="1">
      <c r="A24" s="1184"/>
      <c r="B24" s="573"/>
      <c r="C24" s="627" t="s">
        <v>656</v>
      </c>
      <c r="E24" s="640"/>
      <c r="G24" s="592"/>
      <c r="J24" s="595" t="s">
        <v>153</v>
      </c>
      <c r="L24" s="641"/>
    </row>
    <row r="25" spans="1:12" s="473" customFormat="1" ht="12.95" customHeight="1">
      <c r="A25" s="1184"/>
      <c r="B25" s="573"/>
      <c r="C25" s="575" t="s">
        <v>467</v>
      </c>
      <c r="D25" s="598"/>
      <c r="E25" s="640"/>
      <c r="G25" s="592"/>
      <c r="J25" s="595" t="s">
        <v>154</v>
      </c>
      <c r="L25" s="641"/>
    </row>
    <row r="26" spans="1:12" s="473" customFormat="1" ht="12.95" customHeight="1">
      <c r="A26" s="1184"/>
      <c r="B26" s="573"/>
      <c r="C26" s="627" t="s">
        <v>1939</v>
      </c>
      <c r="D26" s="598"/>
      <c r="E26" s="640"/>
      <c r="F26" s="640"/>
      <c r="G26" s="592"/>
      <c r="H26" s="640"/>
      <c r="I26" s="640"/>
      <c r="J26" s="595" t="s">
        <v>155</v>
      </c>
      <c r="L26" s="639"/>
    </row>
    <row r="27" spans="1:12" s="473" customFormat="1" ht="12.95" customHeight="1">
      <c r="A27" s="1184"/>
      <c r="B27" s="573"/>
      <c r="C27" s="575" t="s">
        <v>468</v>
      </c>
      <c r="D27" s="598">
        <v>352.21300000000002</v>
      </c>
      <c r="E27" s="634">
        <v>288.13099999999997</v>
      </c>
      <c r="F27" s="640">
        <v>458.916</v>
      </c>
      <c r="G27" s="592">
        <v>579.91600000000005</v>
      </c>
      <c r="H27" s="640">
        <v>423.65499999999997</v>
      </c>
      <c r="I27" s="640"/>
      <c r="J27" s="595" t="s">
        <v>156</v>
      </c>
      <c r="L27" s="639"/>
    </row>
    <row r="28" spans="1:12" s="473" customFormat="1" ht="12.95" customHeight="1">
      <c r="A28" s="1184"/>
      <c r="B28" s="573"/>
      <c r="C28" s="575" t="s">
        <v>469</v>
      </c>
      <c r="D28" s="598"/>
      <c r="E28" s="640"/>
      <c r="G28" s="592"/>
      <c r="J28" s="595" t="s">
        <v>370</v>
      </c>
      <c r="L28" s="639"/>
    </row>
    <row r="29" spans="1:12" s="473" customFormat="1" ht="12.95" customHeight="1">
      <c r="A29" s="1184"/>
      <c r="B29" s="573"/>
      <c r="C29" s="575" t="s">
        <v>924</v>
      </c>
      <c r="D29" s="598">
        <v>50683.517</v>
      </c>
      <c r="E29" s="634">
        <v>71283.494999999995</v>
      </c>
      <c r="F29" s="640">
        <v>85596.251000000004</v>
      </c>
      <c r="G29" s="592">
        <v>64755.707000000002</v>
      </c>
      <c r="H29" s="640">
        <v>79781.376000000004</v>
      </c>
      <c r="I29" s="640"/>
      <c r="J29" s="595" t="s">
        <v>157</v>
      </c>
      <c r="L29" s="639"/>
    </row>
    <row r="30" spans="1:12" s="473" customFormat="1" ht="12.95" customHeight="1">
      <c r="A30" s="1184"/>
      <c r="B30" s="573"/>
      <c r="C30" s="627" t="s">
        <v>1940</v>
      </c>
      <c r="D30" s="598"/>
      <c r="E30" s="640"/>
      <c r="F30" s="640"/>
      <c r="G30" s="592"/>
      <c r="H30" s="640"/>
      <c r="I30" s="640"/>
      <c r="J30" s="595" t="s">
        <v>470</v>
      </c>
      <c r="L30" s="641"/>
    </row>
    <row r="31" spans="1:12" s="473" customFormat="1" ht="12.95" customHeight="1">
      <c r="A31" s="1184"/>
      <c r="B31" s="573"/>
      <c r="C31" s="516" t="s">
        <v>1941</v>
      </c>
      <c r="D31" s="598"/>
      <c r="E31" s="634"/>
      <c r="F31" s="634"/>
      <c r="G31" s="592"/>
      <c r="H31" s="634"/>
      <c r="I31" s="634"/>
      <c r="J31" s="595" t="s">
        <v>474</v>
      </c>
      <c r="L31" s="641"/>
    </row>
    <row r="32" spans="1:12" s="473" customFormat="1" ht="12.95" customHeight="1">
      <c r="A32" s="1184"/>
      <c r="B32" s="573"/>
      <c r="C32" s="516" t="s">
        <v>1943</v>
      </c>
      <c r="D32" s="598">
        <v>25147.687000000002</v>
      </c>
      <c r="E32" s="634">
        <v>36266.517999999996</v>
      </c>
      <c r="F32" s="634">
        <v>41505.146999999997</v>
      </c>
      <c r="G32" s="592">
        <v>34330.150999999998</v>
      </c>
      <c r="H32" s="634">
        <v>35460.014999999999</v>
      </c>
      <c r="I32" s="634"/>
      <c r="J32" s="595" t="s">
        <v>471</v>
      </c>
      <c r="L32" s="641"/>
    </row>
    <row r="33" spans="1:12" s="473" customFormat="1" ht="12.95" customHeight="1">
      <c r="A33" s="1184"/>
      <c r="B33" s="573"/>
      <c r="C33" s="575" t="s">
        <v>405</v>
      </c>
      <c r="D33" s="598">
        <v>11896.941999999999</v>
      </c>
      <c r="E33" s="634">
        <v>19689.436000000002</v>
      </c>
      <c r="F33" s="634">
        <v>18088.329000000002</v>
      </c>
      <c r="G33" s="592">
        <v>15786.157999999999</v>
      </c>
      <c r="H33" s="634">
        <v>12215.050999999999</v>
      </c>
      <c r="I33" s="634"/>
      <c r="J33" s="595" t="s">
        <v>158</v>
      </c>
      <c r="L33" s="639"/>
    </row>
    <row r="34" spans="1:12" s="473" customFormat="1" ht="12.95" customHeight="1">
      <c r="A34" s="1184"/>
      <c r="B34" s="573"/>
      <c r="C34" s="627" t="s">
        <v>909</v>
      </c>
      <c r="D34" s="598"/>
      <c r="E34" s="640"/>
      <c r="G34" s="592"/>
      <c r="J34" s="595" t="s">
        <v>159</v>
      </c>
      <c r="L34" s="641"/>
    </row>
    <row r="35" spans="1:12" s="473" customFormat="1" ht="12.95" customHeight="1">
      <c r="A35" s="1184"/>
      <c r="B35" s="573"/>
      <c r="C35" s="575" t="s">
        <v>910</v>
      </c>
      <c r="D35" s="598">
        <v>3395.5880000000002</v>
      </c>
      <c r="E35" s="642">
        <v>3785.46</v>
      </c>
      <c r="F35" s="640">
        <v>4850.527</v>
      </c>
      <c r="G35" s="592">
        <v>3613.5250000000001</v>
      </c>
      <c r="H35" s="640">
        <v>3945.9810000000002</v>
      </c>
      <c r="I35" s="640"/>
      <c r="J35" s="595" t="s">
        <v>160</v>
      </c>
      <c r="L35" s="641"/>
    </row>
    <row r="36" spans="1:12" s="473" customFormat="1" ht="12.95" customHeight="1">
      <c r="A36" s="1184"/>
      <c r="B36" s="573"/>
      <c r="C36" s="575" t="s">
        <v>658</v>
      </c>
      <c r="D36" s="419"/>
      <c r="E36" s="605"/>
      <c r="F36" s="605"/>
      <c r="G36" s="592"/>
      <c r="H36" s="605"/>
      <c r="I36" s="605"/>
      <c r="J36" s="595" t="s">
        <v>161</v>
      </c>
      <c r="L36" s="639"/>
    </row>
    <row r="37" spans="1:12" s="473" customFormat="1" ht="12.95" customHeight="1">
      <c r="A37" s="1184"/>
      <c r="B37" s="573"/>
      <c r="C37" s="575" t="s">
        <v>978</v>
      </c>
      <c r="D37" s="419"/>
      <c r="E37" s="605"/>
      <c r="F37" s="605"/>
      <c r="G37" s="592"/>
      <c r="H37" s="605"/>
      <c r="I37" s="605"/>
      <c r="J37" s="595" t="s">
        <v>475</v>
      </c>
      <c r="L37" s="639"/>
    </row>
    <row r="38" spans="1:12" s="473" customFormat="1" ht="12.95" customHeight="1">
      <c r="A38" s="1184"/>
      <c r="B38" s="573"/>
      <c r="C38" s="575" t="s">
        <v>659</v>
      </c>
      <c r="D38" s="419"/>
      <c r="E38" s="605"/>
      <c r="F38" s="605"/>
      <c r="G38" s="592"/>
      <c r="H38" s="605"/>
      <c r="I38" s="605"/>
      <c r="J38" s="595" t="s">
        <v>476</v>
      </c>
      <c r="L38" s="639"/>
    </row>
    <row r="39" spans="1:12" s="473" customFormat="1" ht="12.95" customHeight="1">
      <c r="A39" s="1184"/>
      <c r="B39" s="573"/>
      <c r="C39" s="575" t="s">
        <v>472</v>
      </c>
      <c r="D39" s="644">
        <v>29726.41</v>
      </c>
      <c r="E39" s="644">
        <v>31277.852999999999</v>
      </c>
      <c r="F39" s="644">
        <v>30257.951000000001</v>
      </c>
      <c r="G39" s="644">
        <v>29229.621999999999</v>
      </c>
      <c r="H39" s="644">
        <v>32192.825000000001</v>
      </c>
      <c r="I39" s="642"/>
      <c r="J39" s="595" t="s">
        <v>473</v>
      </c>
      <c r="L39" s="639"/>
    </row>
    <row r="40" spans="1:12" s="473" customFormat="1" ht="12.95" customHeight="1">
      <c r="A40" s="1184"/>
      <c r="B40" s="573"/>
      <c r="C40" s="575" t="s">
        <v>911</v>
      </c>
      <c r="D40" s="644"/>
      <c r="E40" s="644"/>
      <c r="F40" s="644"/>
      <c r="G40" s="644"/>
      <c r="H40" s="644"/>
      <c r="J40" s="595" t="s">
        <v>162</v>
      </c>
    </row>
    <row r="41" spans="1:12" s="473" customFormat="1" ht="12.95" customHeight="1">
      <c r="A41" s="1184"/>
      <c r="B41" s="573"/>
      <c r="C41" s="627" t="s">
        <v>661</v>
      </c>
      <c r="D41" s="644"/>
      <c r="E41" s="644"/>
      <c r="F41" s="644"/>
      <c r="G41" s="644"/>
      <c r="H41" s="644"/>
      <c r="J41" s="595" t="s">
        <v>163</v>
      </c>
      <c r="L41" s="641"/>
    </row>
    <row r="42" spans="1:12" s="473" customFormat="1" ht="12.95" customHeight="1">
      <c r="A42" s="1184"/>
      <c r="B42" s="573"/>
      <c r="C42" s="575" t="s">
        <v>662</v>
      </c>
      <c r="D42" s="644"/>
      <c r="E42" s="644"/>
      <c r="F42" s="644"/>
      <c r="G42" s="644"/>
      <c r="H42" s="644"/>
      <c r="J42" s="595" t="s">
        <v>164</v>
      </c>
      <c r="L42" s="641"/>
    </row>
    <row r="43" spans="1:12" s="473" customFormat="1" ht="12.95" customHeight="1">
      <c r="A43" s="1184"/>
      <c r="B43" s="573"/>
      <c r="C43" s="575" t="s">
        <v>477</v>
      </c>
      <c r="D43" s="644">
        <v>766.721</v>
      </c>
      <c r="E43" s="644">
        <v>1197.5409999999999</v>
      </c>
      <c r="F43" s="644">
        <v>1802.1880000000001</v>
      </c>
      <c r="G43" s="644">
        <v>3122.2820000000002</v>
      </c>
      <c r="H43" s="644">
        <v>2321.9899999999998</v>
      </c>
      <c r="I43" s="600"/>
      <c r="J43" s="595" t="s">
        <v>165</v>
      </c>
      <c r="L43" s="639"/>
    </row>
    <row r="44" spans="1:12" s="473" customFormat="1" ht="12.95" customHeight="1">
      <c r="A44" s="1184"/>
      <c r="B44" s="573"/>
      <c r="C44" s="575" t="s">
        <v>478</v>
      </c>
      <c r="D44" s="644"/>
      <c r="E44" s="644"/>
      <c r="F44" s="644"/>
      <c r="G44" s="644"/>
      <c r="H44" s="644"/>
      <c r="J44" s="595" t="s">
        <v>479</v>
      </c>
      <c r="L44" s="641"/>
    </row>
    <row r="45" spans="1:12" ht="12.95" customHeight="1">
      <c r="A45" s="1184"/>
      <c r="B45" s="573"/>
      <c r="C45" s="575" t="s">
        <v>472</v>
      </c>
      <c r="D45" s="644">
        <v>241237.122</v>
      </c>
      <c r="E45" s="644">
        <v>213585.95499999999</v>
      </c>
      <c r="F45" s="644">
        <v>296459.41600000003</v>
      </c>
      <c r="G45" s="644">
        <v>336751.86800000002</v>
      </c>
      <c r="H45" s="644">
        <v>465918.71600000001</v>
      </c>
      <c r="I45" s="600"/>
      <c r="J45" s="595" t="s">
        <v>480</v>
      </c>
      <c r="L45" s="641"/>
    </row>
    <row r="46" spans="1:12" ht="12.95" customHeight="1">
      <c r="A46" s="1184"/>
      <c r="B46" s="573"/>
      <c r="C46" s="627" t="s">
        <v>481</v>
      </c>
      <c r="D46" s="644"/>
      <c r="E46" s="644"/>
      <c r="F46" s="644"/>
      <c r="G46" s="644"/>
      <c r="H46" s="644"/>
      <c r="J46" s="595" t="s">
        <v>371</v>
      </c>
      <c r="L46" s="641"/>
    </row>
    <row r="47" spans="1:12" ht="12.95" customHeight="1">
      <c r="A47" s="1184"/>
      <c r="B47" s="573"/>
      <c r="C47" s="627" t="s">
        <v>912</v>
      </c>
      <c r="D47" s="644"/>
      <c r="E47" s="644"/>
      <c r="F47" s="644"/>
      <c r="G47" s="644"/>
      <c r="H47" s="644"/>
      <c r="J47" s="595" t="s">
        <v>483</v>
      </c>
      <c r="L47" s="641"/>
    </row>
    <row r="48" spans="1:12" ht="12.95" customHeight="1">
      <c r="A48" s="1184"/>
      <c r="B48" s="573"/>
      <c r="C48" s="627" t="s">
        <v>913</v>
      </c>
      <c r="D48" s="644"/>
      <c r="E48" s="644"/>
      <c r="F48" s="644"/>
      <c r="G48" s="644"/>
      <c r="H48" s="644"/>
      <c r="J48" s="595" t="s">
        <v>660</v>
      </c>
      <c r="L48" s="639"/>
    </row>
    <row r="49" spans="1:12" ht="12.95" customHeight="1">
      <c r="A49" s="1184"/>
      <c r="B49" s="573"/>
      <c r="C49" s="627" t="s">
        <v>914</v>
      </c>
      <c r="D49" s="644"/>
      <c r="E49" s="644"/>
      <c r="F49" s="644"/>
      <c r="G49" s="644"/>
      <c r="H49" s="644"/>
      <c r="J49" s="595" t="s">
        <v>166</v>
      </c>
      <c r="L49" s="639"/>
    </row>
    <row r="50" spans="1:12" ht="12.95" customHeight="1">
      <c r="A50" s="1184"/>
      <c r="B50" s="573"/>
      <c r="C50" s="516" t="s">
        <v>482</v>
      </c>
      <c r="D50" s="644">
        <v>60002.156999999999</v>
      </c>
      <c r="E50" s="644">
        <v>86467.759000000005</v>
      </c>
      <c r="F50" s="644">
        <v>84425.817999999999</v>
      </c>
      <c r="G50" s="644">
        <v>97826.796000000002</v>
      </c>
      <c r="H50" s="644">
        <v>185443.14</v>
      </c>
      <c r="I50" s="600"/>
      <c r="J50" s="595" t="s">
        <v>167</v>
      </c>
      <c r="L50" s="639"/>
    </row>
    <row r="51" spans="1:12" ht="12.95" customHeight="1">
      <c r="A51" s="1184"/>
      <c r="B51" s="573"/>
      <c r="C51" s="627" t="s">
        <v>898</v>
      </c>
      <c r="D51" s="644"/>
      <c r="E51" s="644"/>
      <c r="F51" s="644"/>
      <c r="G51" s="644"/>
      <c r="H51" s="644"/>
      <c r="J51" s="595" t="s">
        <v>484</v>
      </c>
      <c r="L51" s="639"/>
    </row>
    <row r="52" spans="1:12" ht="12.95" customHeight="1">
      <c r="A52" s="1184"/>
      <c r="B52" s="573"/>
      <c r="C52" s="627" t="s">
        <v>663</v>
      </c>
      <c r="D52" s="644"/>
      <c r="E52" s="644"/>
      <c r="F52" s="644"/>
      <c r="G52" s="644"/>
      <c r="H52" s="644"/>
      <c r="J52" s="595" t="s">
        <v>485</v>
      </c>
      <c r="L52" s="641"/>
    </row>
    <row r="53" spans="1:12" ht="12.95" customHeight="1">
      <c r="A53" s="1184"/>
      <c r="B53" s="573"/>
      <c r="C53" s="627" t="s">
        <v>915</v>
      </c>
      <c r="D53" s="644">
        <v>41777.688000000002</v>
      </c>
      <c r="E53" s="644">
        <v>80629.922999999995</v>
      </c>
      <c r="F53" s="644">
        <v>111395.95600000001</v>
      </c>
      <c r="G53" s="644">
        <v>159395.73499999999</v>
      </c>
      <c r="H53" s="644">
        <v>65614.786999999997</v>
      </c>
      <c r="I53" s="600"/>
      <c r="J53" s="595" t="s">
        <v>486</v>
      </c>
      <c r="L53" s="641"/>
    </row>
    <row r="54" spans="1:12" ht="12.95" customHeight="1">
      <c r="A54" s="1184"/>
      <c r="B54" s="573"/>
      <c r="C54" s="627" t="s">
        <v>916</v>
      </c>
      <c r="D54" s="644"/>
      <c r="E54" s="644"/>
      <c r="F54" s="644"/>
      <c r="G54" s="644"/>
      <c r="H54" s="644"/>
      <c r="J54" s="595" t="s">
        <v>487</v>
      </c>
      <c r="L54" s="641"/>
    </row>
    <row r="55" spans="1:12" ht="12.95" customHeight="1">
      <c r="A55" s="1184"/>
      <c r="B55" s="573"/>
      <c r="C55" s="627" t="s">
        <v>1950</v>
      </c>
      <c r="D55" s="644"/>
      <c r="E55" s="644"/>
      <c r="F55" s="644"/>
      <c r="G55" s="644"/>
      <c r="H55" s="644"/>
      <c r="J55" s="595" t="s">
        <v>488</v>
      </c>
      <c r="L55" s="639"/>
    </row>
    <row r="56" spans="1:12" ht="12.95" customHeight="1">
      <c r="A56" s="1184"/>
      <c r="B56" s="573"/>
      <c r="C56" s="627" t="s">
        <v>664</v>
      </c>
      <c r="D56" s="644"/>
      <c r="E56" s="644"/>
      <c r="F56" s="644"/>
      <c r="G56" s="644"/>
      <c r="H56" s="644"/>
      <c r="J56" s="595" t="s">
        <v>665</v>
      </c>
      <c r="L56" s="639"/>
    </row>
    <row r="57" spans="1:12" ht="12.95" customHeight="1">
      <c r="A57" s="1184"/>
      <c r="B57" s="573"/>
      <c r="C57" s="516" t="s">
        <v>918</v>
      </c>
      <c r="D57" s="644">
        <v>10040.674999999999</v>
      </c>
      <c r="E57" s="644">
        <v>6981.2510000000002</v>
      </c>
      <c r="F57" s="644">
        <v>5738.3779999999997</v>
      </c>
      <c r="G57" s="644">
        <v>8203.8320000000003</v>
      </c>
      <c r="H57" s="644">
        <v>8345.7839999999997</v>
      </c>
      <c r="I57" s="600"/>
      <c r="J57" s="595" t="s">
        <v>647</v>
      </c>
      <c r="L57" s="639"/>
    </row>
    <row r="58" spans="1:12" ht="12.95" customHeight="1">
      <c r="A58" s="1184"/>
      <c r="B58" s="573"/>
      <c r="C58" s="627" t="s">
        <v>919</v>
      </c>
      <c r="D58" s="644"/>
      <c r="E58" s="644"/>
      <c r="F58" s="644"/>
      <c r="G58" s="644"/>
      <c r="H58" s="644"/>
      <c r="I58" s="600"/>
      <c r="J58" s="595" t="s">
        <v>218</v>
      </c>
      <c r="L58" s="641"/>
    </row>
    <row r="59" spans="1:12" ht="12.95" customHeight="1">
      <c r="A59" s="1184"/>
      <c r="B59" s="573"/>
      <c r="C59" s="575" t="s">
        <v>702</v>
      </c>
      <c r="D59" s="644">
        <v>11651.726000000001</v>
      </c>
      <c r="E59" s="644">
        <v>28897.018</v>
      </c>
      <c r="F59" s="644">
        <v>40284.678999999996</v>
      </c>
      <c r="G59" s="644">
        <v>40835.835000000006</v>
      </c>
      <c r="H59" s="644">
        <v>33343.904000000002</v>
      </c>
      <c r="I59" s="600"/>
      <c r="J59" s="595" t="s">
        <v>217</v>
      </c>
      <c r="L59" s="641"/>
    </row>
    <row r="60" spans="1:12" ht="12.95" customHeight="1">
      <c r="A60" s="1184"/>
      <c r="B60" s="573"/>
      <c r="C60" s="607"/>
      <c r="D60" s="645"/>
      <c r="E60" s="646"/>
      <c r="F60" s="607"/>
      <c r="G60" s="607"/>
      <c r="H60" s="607"/>
      <c r="I60" s="578"/>
      <c r="J60" s="609"/>
      <c r="L60" s="641"/>
    </row>
    <row r="61" spans="1:12" ht="12.95" customHeight="1">
      <c r="A61" s="572"/>
      <c r="B61" s="572"/>
      <c r="J61" s="601"/>
      <c r="L61" s="641"/>
    </row>
    <row r="62" spans="1:12" ht="12.95" customHeight="1">
      <c r="A62" s="572"/>
      <c r="B62" s="572"/>
      <c r="C62" s="610"/>
      <c r="J62" s="611"/>
      <c r="L62" s="641"/>
    </row>
    <row r="63" spans="1:12" ht="12.95" customHeight="1">
      <c r="A63" s="572"/>
      <c r="B63" s="572"/>
      <c r="C63" s="610"/>
      <c r="D63" s="631"/>
      <c r="J63" s="612"/>
      <c r="L63" s="641"/>
    </row>
    <row r="64" spans="1:12" ht="12.95" customHeight="1">
      <c r="A64" s="572"/>
      <c r="B64" s="572"/>
      <c r="L64" s="641"/>
    </row>
    <row r="65" spans="1:12" ht="12.95" customHeight="1">
      <c r="A65" s="572"/>
      <c r="B65" s="572"/>
      <c r="L65" s="641"/>
    </row>
    <row r="66" spans="1:12" ht="12.95" customHeight="1">
      <c r="A66" s="572"/>
      <c r="B66" s="572"/>
      <c r="L66" s="641"/>
    </row>
    <row r="67" spans="1:12" ht="12.95" customHeight="1">
      <c r="A67" s="572"/>
      <c r="B67" s="572"/>
      <c r="L67" s="641"/>
    </row>
    <row r="68" spans="1:12" ht="12.95" customHeight="1">
      <c r="L68" s="641"/>
    </row>
    <row r="69" spans="1:12" ht="12.95" customHeight="1">
      <c r="L69" s="641"/>
    </row>
    <row r="70" spans="1:12" ht="12.95" customHeight="1">
      <c r="L70" s="641"/>
    </row>
    <row r="71" spans="1:12" ht="12.95" customHeight="1">
      <c r="L71" s="641"/>
    </row>
    <row r="72" spans="1:12" ht="12.95" customHeight="1">
      <c r="D72" s="613"/>
      <c r="L72" s="641"/>
    </row>
    <row r="73" spans="1:12" ht="12.95" customHeight="1">
      <c r="L73" s="641"/>
    </row>
    <row r="74" spans="1:12" ht="12.95" customHeight="1">
      <c r="L74" s="641"/>
    </row>
    <row r="75" spans="1:12" ht="12.95" customHeight="1">
      <c r="E75" s="613"/>
      <c r="F75" s="614"/>
      <c r="L75" s="641"/>
    </row>
    <row r="76" spans="1:12" ht="12.95" customHeight="1">
      <c r="L76" s="641"/>
    </row>
    <row r="77" spans="1:12" ht="12.95" customHeight="1">
      <c r="L77" s="641"/>
    </row>
    <row r="78" spans="1:12" ht="12.95" customHeight="1">
      <c r="L78" s="641"/>
    </row>
    <row r="79" spans="1:12" ht="12.95" customHeight="1">
      <c r="L79" s="641"/>
    </row>
    <row r="80" spans="1:12" ht="12.95" customHeight="1">
      <c r="L80" s="641"/>
    </row>
    <row r="81" spans="12:12" ht="12.95" customHeight="1">
      <c r="L81" s="641"/>
    </row>
    <row r="82" spans="12:12" ht="12.95" customHeight="1">
      <c r="L82" s="641"/>
    </row>
    <row r="83" spans="12:12" ht="12.95" customHeight="1">
      <c r="L83" s="641"/>
    </row>
    <row r="84" spans="12:12" ht="12.95" customHeight="1">
      <c r="L84" s="641"/>
    </row>
    <row r="85" spans="12:12" ht="12.95" customHeight="1">
      <c r="L85" s="641"/>
    </row>
    <row r="86" spans="12:12" ht="12.95" customHeight="1">
      <c r="L86" s="641"/>
    </row>
    <row r="87" spans="12:12" ht="12.95" customHeight="1">
      <c r="L87" s="641"/>
    </row>
    <row r="88" spans="12:12" ht="12.95" customHeight="1">
      <c r="L88" s="641"/>
    </row>
    <row r="89" spans="12:12" ht="12.95" customHeight="1">
      <c r="L89" s="641"/>
    </row>
    <row r="90" spans="12:12" ht="12.95" customHeight="1">
      <c r="L90" s="641"/>
    </row>
    <row r="91" spans="12:12" ht="12.95" customHeight="1">
      <c r="L91" s="641"/>
    </row>
    <row r="92" spans="12:12" ht="12.95" customHeight="1">
      <c r="L92" s="641"/>
    </row>
    <row r="93" spans="12:12" ht="12.95" customHeight="1">
      <c r="L93" s="641"/>
    </row>
    <row r="94" spans="12:12" ht="12.95" customHeight="1">
      <c r="L94" s="641"/>
    </row>
    <row r="95" spans="12:12" ht="12.95" customHeight="1">
      <c r="L95" s="641"/>
    </row>
    <row r="96" spans="12:12" ht="12.95" customHeight="1">
      <c r="L96" s="641"/>
    </row>
    <row r="97" spans="12:12" ht="12.95" customHeight="1">
      <c r="L97" s="641"/>
    </row>
    <row r="98" spans="12:12" ht="12.95" customHeight="1">
      <c r="L98" s="641"/>
    </row>
    <row r="99" spans="12:12" ht="12.95" customHeight="1">
      <c r="L99" s="641"/>
    </row>
    <row r="100" spans="12:12" ht="12.95" customHeight="1">
      <c r="L100" s="641"/>
    </row>
    <row r="101" spans="12:12" ht="12.95" customHeight="1">
      <c r="L101" s="641"/>
    </row>
    <row r="102" spans="12:12" ht="12.95" customHeight="1">
      <c r="L102" s="641"/>
    </row>
    <row r="103" spans="12:12" ht="12.95" customHeight="1">
      <c r="L103" s="641"/>
    </row>
    <row r="104" spans="12:12" ht="12.95" customHeight="1">
      <c r="L104" s="641"/>
    </row>
    <row r="105" spans="12:12" ht="12.95" customHeight="1">
      <c r="L105" s="641"/>
    </row>
    <row r="106" spans="12:12" ht="12.95" customHeight="1">
      <c r="L106" s="641"/>
    </row>
    <row r="107" spans="12:12" ht="12.95" customHeight="1">
      <c r="L107" s="641"/>
    </row>
    <row r="108" spans="12:12" ht="12.95" customHeight="1">
      <c r="L108" s="641"/>
    </row>
    <row r="109" spans="12:12" ht="12.95" customHeight="1">
      <c r="L109" s="641"/>
    </row>
    <row r="110" spans="12:12" ht="12.95" customHeight="1">
      <c r="L110" s="641"/>
    </row>
    <row r="111" spans="12:12" ht="12.95" customHeight="1">
      <c r="L111" s="641"/>
    </row>
    <row r="112" spans="12:12" ht="12.95" customHeight="1">
      <c r="L112" s="641"/>
    </row>
    <row r="113" spans="12:12" ht="12.95" customHeight="1">
      <c r="L113" s="641"/>
    </row>
    <row r="114" spans="12:12" ht="12.95" customHeight="1">
      <c r="L114" s="641"/>
    </row>
  </sheetData>
  <mergeCells count="6">
    <mergeCell ref="A36:A60"/>
    <mergeCell ref="A2:A35"/>
    <mergeCell ref="C3:J3"/>
    <mergeCell ref="C4:J4"/>
    <mergeCell ref="C5:J5"/>
    <mergeCell ref="C6:J6"/>
  </mergeCells>
  <hyperlinks>
    <hyperlink ref="A1" location="Содержание!A1" display="Мазмуну" xr:uid="{CF17E41C-245D-466D-9BC7-AF510037DA51}"/>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0F655-04AC-4FC6-94B6-6A89076AFBB4}">
  <dimension ref="A1:L78"/>
  <sheetViews>
    <sheetView zoomScaleNormal="100" zoomScaleSheetLayoutView="100" workbookViewId="0">
      <selection activeCell="A2" sqref="A2:J35"/>
    </sheetView>
  </sheetViews>
  <sheetFormatPr defaultColWidth="10.28515625" defaultRowHeight="12.95" customHeight="1"/>
  <cols>
    <col min="1" max="1" width="4" style="615" customWidth="1"/>
    <col min="2" max="2" width="2.7109375" style="615" customWidth="1"/>
    <col min="3" max="3" width="44" style="575" customWidth="1"/>
    <col min="4" max="4" width="9.5703125" style="576" customWidth="1"/>
    <col min="5" max="5" width="9.85546875" style="647" customWidth="1"/>
    <col min="6" max="6" width="9.7109375" style="576" customWidth="1"/>
    <col min="7" max="7" width="10.5703125" style="576" customWidth="1"/>
    <col min="8" max="8" width="9.85546875" style="576" customWidth="1"/>
    <col min="9" max="9" width="1.7109375" style="576" customWidth="1"/>
    <col min="10" max="10" width="47.5703125" style="575" customWidth="1"/>
    <col min="11" max="16384" width="10.28515625" style="574"/>
  </cols>
  <sheetData>
    <row r="1" spans="1:10" s="3" customFormat="1" ht="12.75">
      <c r="A1" s="296" t="s">
        <v>1161</v>
      </c>
    </row>
    <row r="2" spans="1:10" ht="18" customHeight="1">
      <c r="A2" s="1184"/>
      <c r="B2" s="573"/>
    </row>
    <row r="3" spans="1:10" ht="14.25" customHeight="1">
      <c r="A3" s="1184"/>
      <c r="B3" s="573"/>
      <c r="C3" s="1183" t="s">
        <v>1962</v>
      </c>
      <c r="D3" s="1183"/>
      <c r="E3" s="1183"/>
      <c r="F3" s="1183"/>
      <c r="G3" s="1183"/>
      <c r="H3" s="1183"/>
      <c r="I3" s="1183"/>
      <c r="J3" s="1183"/>
    </row>
    <row r="4" spans="1:10" s="616" customFormat="1" ht="14.25" customHeight="1">
      <c r="A4" s="1184"/>
      <c r="B4" s="573"/>
      <c r="C4" s="1165" t="s">
        <v>897</v>
      </c>
      <c r="D4" s="1165"/>
      <c r="E4" s="1165"/>
      <c r="F4" s="1165"/>
      <c r="G4" s="1165"/>
      <c r="H4" s="1165"/>
      <c r="I4" s="1165"/>
      <c r="J4" s="1165"/>
    </row>
    <row r="5" spans="1:10" s="616" customFormat="1" ht="14.25" customHeight="1">
      <c r="A5" s="1184"/>
      <c r="B5" s="573"/>
      <c r="C5" s="1183" t="s">
        <v>1963</v>
      </c>
      <c r="D5" s="1183"/>
      <c r="E5" s="1183"/>
      <c r="F5" s="1183"/>
      <c r="G5" s="1183"/>
      <c r="H5" s="1183"/>
      <c r="I5" s="1183"/>
      <c r="J5" s="1183"/>
    </row>
    <row r="6" spans="1:10" s="616" customFormat="1" ht="14.25" customHeight="1">
      <c r="A6" s="1184"/>
      <c r="B6" s="573"/>
      <c r="C6" s="1165" t="s">
        <v>731</v>
      </c>
      <c r="D6" s="1165"/>
      <c r="E6" s="1165"/>
      <c r="F6" s="1165"/>
      <c r="G6" s="1165"/>
      <c r="H6" s="1165"/>
      <c r="I6" s="1165"/>
      <c r="J6" s="1165"/>
    </row>
    <row r="7" spans="1:10" s="620" customFormat="1" ht="14.25" customHeight="1">
      <c r="A7" s="1184"/>
      <c r="B7" s="573"/>
      <c r="C7" s="648"/>
      <c r="D7" s="618"/>
      <c r="E7" s="649"/>
      <c r="F7" s="557"/>
      <c r="G7" s="557"/>
      <c r="H7" s="557"/>
      <c r="I7" s="557"/>
      <c r="J7" s="557"/>
    </row>
    <row r="8" spans="1:10" s="620" customFormat="1" ht="14.25" customHeight="1">
      <c r="A8" s="1184"/>
      <c r="B8" s="573"/>
      <c r="C8" s="579"/>
      <c r="D8" s="621">
        <v>2020</v>
      </c>
      <c r="E8" s="650" t="s">
        <v>855</v>
      </c>
      <c r="F8" s="651">
        <v>2022</v>
      </c>
      <c r="G8" s="622">
        <v>2023</v>
      </c>
      <c r="H8" s="651">
        <v>2024</v>
      </c>
      <c r="I8" s="651"/>
      <c r="J8" s="579"/>
    </row>
    <row r="9" spans="1:10" ht="12.95" customHeight="1">
      <c r="A9" s="1184"/>
      <c r="B9" s="573"/>
      <c r="D9" s="652"/>
      <c r="E9" s="575"/>
      <c r="F9" s="575"/>
      <c r="G9" s="575"/>
      <c r="H9" s="575"/>
      <c r="I9" s="575"/>
      <c r="J9" s="584"/>
    </row>
    <row r="10" spans="1:10" ht="12.95" customHeight="1">
      <c r="A10" s="1184"/>
      <c r="B10" s="573"/>
      <c r="C10" s="624" t="s">
        <v>531</v>
      </c>
      <c r="D10" s="653">
        <v>152898.595</v>
      </c>
      <c r="E10" s="653">
        <v>180142.959</v>
      </c>
      <c r="F10" s="653">
        <v>236646.68</v>
      </c>
      <c r="G10" s="626">
        <v>290766.70299999998</v>
      </c>
      <c r="H10" s="653">
        <v>346858.766</v>
      </c>
      <c r="I10" s="653"/>
      <c r="J10" s="587" t="s">
        <v>385</v>
      </c>
    </row>
    <row r="11" spans="1:10" s="473" customFormat="1" ht="16.5" customHeight="1">
      <c r="A11" s="1184"/>
      <c r="B11" s="573"/>
      <c r="C11" s="575"/>
      <c r="D11" s="654"/>
      <c r="E11" s="654"/>
      <c r="F11" s="654"/>
      <c r="G11" s="654"/>
      <c r="H11" s="654"/>
      <c r="I11" s="654"/>
      <c r="J11" s="587"/>
    </row>
    <row r="12" spans="1:10" s="473" customFormat="1" ht="26.25" customHeight="1">
      <c r="A12" s="1184"/>
      <c r="B12" s="573"/>
      <c r="C12" s="627" t="s">
        <v>1932</v>
      </c>
      <c r="D12" s="598">
        <v>14089.83</v>
      </c>
      <c r="E12" s="598">
        <v>6083.4170000000004</v>
      </c>
      <c r="F12" s="598">
        <v>65929.269</v>
      </c>
      <c r="G12" s="592">
        <v>54757.177000000003</v>
      </c>
      <c r="H12" s="598">
        <v>52494.402000000002</v>
      </c>
      <c r="I12" s="598"/>
      <c r="J12" s="595" t="s">
        <v>463</v>
      </c>
    </row>
    <row r="13" spans="1:10" s="473" customFormat="1" ht="12.95" customHeight="1">
      <c r="A13" s="1184"/>
      <c r="B13" s="573"/>
      <c r="C13" s="466" t="s">
        <v>1933</v>
      </c>
      <c r="D13" s="598">
        <v>8571.2330000000002</v>
      </c>
      <c r="E13" s="598">
        <v>7906.6779999999999</v>
      </c>
      <c r="F13" s="598">
        <v>16374.752</v>
      </c>
      <c r="G13" s="592">
        <v>13332.061</v>
      </c>
      <c r="H13" s="598">
        <v>18952.309000000001</v>
      </c>
      <c r="I13" s="598"/>
      <c r="J13" s="595" t="s">
        <v>142</v>
      </c>
    </row>
    <row r="14" spans="1:10" s="473" customFormat="1" ht="12.95" customHeight="1">
      <c r="A14" s="1184"/>
      <c r="B14" s="573"/>
      <c r="C14" s="575" t="s">
        <v>902</v>
      </c>
      <c r="D14" s="598"/>
      <c r="E14" s="598"/>
      <c r="F14" s="419"/>
      <c r="G14" s="592"/>
      <c r="H14" s="419"/>
      <c r="J14" s="595" t="s">
        <v>143</v>
      </c>
    </row>
    <row r="15" spans="1:10" s="473" customFormat="1" ht="12.95" customHeight="1">
      <c r="A15" s="1184"/>
      <c r="B15" s="573"/>
      <c r="C15" s="575" t="s">
        <v>1934</v>
      </c>
      <c r="D15" s="598">
        <v>13.779</v>
      </c>
      <c r="E15" s="598">
        <v>5.6870000000000003</v>
      </c>
      <c r="F15" s="598">
        <v>253.036</v>
      </c>
      <c r="G15" s="592">
        <v>188.93899999999999</v>
      </c>
      <c r="H15" s="598">
        <v>180.381</v>
      </c>
      <c r="I15" s="598"/>
      <c r="J15" s="595" t="s">
        <v>144</v>
      </c>
    </row>
    <row r="16" spans="1:10" s="473" customFormat="1" ht="12.95" customHeight="1">
      <c r="A16" s="1184"/>
      <c r="B16" s="573"/>
      <c r="C16" s="627" t="s">
        <v>1961</v>
      </c>
      <c r="D16" s="598"/>
      <c r="E16" s="598"/>
      <c r="F16" s="419"/>
      <c r="G16" s="592"/>
      <c r="H16" s="419"/>
      <c r="J16" s="595" t="s">
        <v>145</v>
      </c>
    </row>
    <row r="17" spans="1:12" s="473" customFormat="1" ht="12.95" customHeight="1">
      <c r="A17" s="1184"/>
      <c r="B17" s="573"/>
      <c r="C17" s="466" t="s">
        <v>1936</v>
      </c>
      <c r="D17" s="598"/>
      <c r="E17" s="598"/>
      <c r="F17" s="419"/>
      <c r="G17" s="592"/>
      <c r="H17" s="419"/>
      <c r="J17" s="595" t="s">
        <v>146</v>
      </c>
    </row>
    <row r="18" spans="1:12" s="473" customFormat="1" ht="12.95" customHeight="1">
      <c r="A18" s="1184"/>
      <c r="B18" s="573"/>
      <c r="C18" s="466" t="s">
        <v>1949</v>
      </c>
      <c r="D18" s="598">
        <v>1198.5889999999999</v>
      </c>
      <c r="E18" s="598">
        <v>2361.9830000000002</v>
      </c>
      <c r="F18" s="598">
        <v>4831.8689999999997</v>
      </c>
      <c r="G18" s="592">
        <v>6431.6930000000002</v>
      </c>
      <c r="H18" s="598">
        <v>27085.600999999999</v>
      </c>
      <c r="I18" s="598"/>
      <c r="J18" s="595" t="s">
        <v>147</v>
      </c>
    </row>
    <row r="19" spans="1:12" s="473" customFormat="1" ht="12.95" customHeight="1">
      <c r="A19" s="1184"/>
      <c r="B19" s="573"/>
      <c r="C19" s="627" t="s">
        <v>653</v>
      </c>
      <c r="D19" s="598">
        <v>62424.038</v>
      </c>
      <c r="E19" s="598">
        <v>74632.095000000001</v>
      </c>
      <c r="F19" s="598">
        <v>73792.922000000006</v>
      </c>
      <c r="G19" s="592">
        <v>133704.44</v>
      </c>
      <c r="H19" s="598">
        <v>162215.932</v>
      </c>
      <c r="I19" s="598"/>
      <c r="J19" s="595" t="s">
        <v>148</v>
      </c>
    </row>
    <row r="20" spans="1:12" s="473" customFormat="1" ht="12.95" customHeight="1">
      <c r="A20" s="1184"/>
      <c r="B20" s="573"/>
      <c r="C20" s="575" t="s">
        <v>920</v>
      </c>
      <c r="D20" s="598"/>
      <c r="E20" s="598"/>
      <c r="F20" s="419"/>
      <c r="G20" s="592"/>
      <c r="H20" s="419"/>
      <c r="J20" s="595" t="s">
        <v>149</v>
      </c>
    </row>
    <row r="21" spans="1:12" s="473" customFormat="1" ht="12.95" customHeight="1">
      <c r="A21" s="1184"/>
      <c r="B21" s="573"/>
      <c r="C21" s="575" t="s">
        <v>654</v>
      </c>
      <c r="D21" s="598">
        <v>3065.1309999999999</v>
      </c>
      <c r="E21" s="598">
        <v>2017.249</v>
      </c>
      <c r="F21" s="598">
        <v>5325.3280000000004</v>
      </c>
      <c r="G21" s="592">
        <v>7769.63</v>
      </c>
      <c r="H21" s="598">
        <v>9615.67</v>
      </c>
      <c r="I21" s="598"/>
      <c r="J21" s="595" t="s">
        <v>150</v>
      </c>
    </row>
    <row r="22" spans="1:12" s="473" customFormat="1" ht="12.95" customHeight="1">
      <c r="A22" s="1184"/>
      <c r="B22" s="573"/>
      <c r="C22" s="575" t="s">
        <v>655</v>
      </c>
      <c r="D22" s="598"/>
      <c r="E22" s="598"/>
      <c r="F22" s="419"/>
      <c r="G22" s="592"/>
      <c r="H22" s="419"/>
      <c r="J22" s="595" t="s">
        <v>151</v>
      </c>
    </row>
    <row r="23" spans="1:12" s="473" customFormat="1" ht="12.95" customHeight="1">
      <c r="A23" s="1184"/>
      <c r="B23" s="573"/>
      <c r="C23" s="575" t="s">
        <v>466</v>
      </c>
      <c r="D23" s="598">
        <v>1461.51</v>
      </c>
      <c r="E23" s="598">
        <v>1587.6030000000001</v>
      </c>
      <c r="F23" s="598">
        <v>3579.7370000000001</v>
      </c>
      <c r="G23" s="592">
        <v>8957.3389999999999</v>
      </c>
      <c r="H23" s="598">
        <v>4012.7840000000001</v>
      </c>
      <c r="I23" s="598"/>
      <c r="J23" s="595" t="s">
        <v>152</v>
      </c>
    </row>
    <row r="24" spans="1:12" s="473" customFormat="1" ht="12.95" customHeight="1">
      <c r="A24" s="1184"/>
      <c r="B24" s="573"/>
      <c r="C24" s="627" t="s">
        <v>656</v>
      </c>
      <c r="D24" s="598"/>
      <c r="E24" s="598"/>
      <c r="F24" s="419"/>
      <c r="G24" s="592"/>
      <c r="H24" s="419"/>
      <c r="J24" s="595" t="s">
        <v>153</v>
      </c>
    </row>
    <row r="25" spans="1:12" s="473" customFormat="1" ht="12.95" customHeight="1">
      <c r="A25" s="1184"/>
      <c r="B25" s="573"/>
      <c r="C25" s="575" t="s">
        <v>467</v>
      </c>
      <c r="D25" s="598"/>
      <c r="E25" s="598"/>
      <c r="F25" s="419"/>
      <c r="G25" s="592"/>
      <c r="H25" s="419"/>
      <c r="J25" s="595" t="s">
        <v>154</v>
      </c>
    </row>
    <row r="26" spans="1:12" s="473" customFormat="1" ht="12.95" customHeight="1">
      <c r="A26" s="1184"/>
      <c r="B26" s="573"/>
      <c r="C26" s="627" t="s">
        <v>1939</v>
      </c>
      <c r="D26" s="598"/>
      <c r="E26" s="598"/>
      <c r="F26" s="419"/>
      <c r="G26" s="592"/>
      <c r="H26" s="419"/>
      <c r="J26" s="595" t="s">
        <v>155</v>
      </c>
    </row>
    <row r="27" spans="1:12" s="473" customFormat="1" ht="12.75" customHeight="1">
      <c r="A27" s="1184"/>
      <c r="B27" s="573"/>
      <c r="C27" s="575" t="s">
        <v>468</v>
      </c>
      <c r="D27" s="598">
        <v>132.66</v>
      </c>
      <c r="E27" s="598">
        <v>52.619</v>
      </c>
      <c r="F27" s="598">
        <v>128.41999999999999</v>
      </c>
      <c r="G27" s="592">
        <v>261.69799999999998</v>
      </c>
      <c r="H27" s="598">
        <v>2071.8879999999999</v>
      </c>
      <c r="I27" s="598"/>
      <c r="J27" s="595" t="s">
        <v>156</v>
      </c>
    </row>
    <row r="28" spans="1:12" s="473" customFormat="1" ht="12.95" customHeight="1">
      <c r="A28" s="1184"/>
      <c r="B28" s="573"/>
      <c r="C28" s="575" t="s">
        <v>469</v>
      </c>
      <c r="D28" s="598"/>
      <c r="E28" s="598"/>
      <c r="F28" s="419"/>
      <c r="G28" s="592"/>
      <c r="H28" s="419"/>
      <c r="J28" s="595" t="s">
        <v>370</v>
      </c>
    </row>
    <row r="29" spans="1:12" s="473" customFormat="1" ht="12" customHeight="1">
      <c r="A29" s="1184"/>
      <c r="B29" s="573"/>
      <c r="C29" s="575" t="s">
        <v>924</v>
      </c>
      <c r="D29" s="598">
        <v>3167.1260000000002</v>
      </c>
      <c r="E29" s="598">
        <v>6026.0339999999997</v>
      </c>
      <c r="F29" s="598">
        <v>2207.7179999999998</v>
      </c>
      <c r="G29" s="592">
        <v>1342.817</v>
      </c>
      <c r="H29" s="598">
        <v>1204.4570000000001</v>
      </c>
      <c r="I29" s="598"/>
      <c r="J29" s="595" t="s">
        <v>157</v>
      </c>
    </row>
    <row r="30" spans="1:12" s="473" customFormat="1" ht="12.95" customHeight="1">
      <c r="A30" s="1184"/>
      <c r="B30" s="573"/>
      <c r="C30" s="627" t="s">
        <v>1940</v>
      </c>
      <c r="D30" s="598"/>
      <c r="E30" s="598"/>
      <c r="F30" s="419"/>
      <c r="G30" s="592"/>
      <c r="H30" s="419"/>
      <c r="J30" s="595" t="s">
        <v>470</v>
      </c>
    </row>
    <row r="31" spans="1:12" s="473" customFormat="1" ht="12.95" customHeight="1">
      <c r="A31" s="1184"/>
      <c r="B31" s="573"/>
      <c r="C31" s="516" t="s">
        <v>1941</v>
      </c>
      <c r="D31" s="598"/>
      <c r="E31" s="598"/>
      <c r="F31" s="419"/>
      <c r="G31" s="592"/>
      <c r="H31" s="419"/>
      <c r="J31" s="595" t="s">
        <v>474</v>
      </c>
    </row>
    <row r="32" spans="1:12" s="473" customFormat="1" ht="12.95" customHeight="1">
      <c r="A32" s="1184"/>
      <c r="B32" s="573"/>
      <c r="C32" s="516" t="s">
        <v>1943</v>
      </c>
      <c r="D32" s="598">
        <v>116.996</v>
      </c>
      <c r="E32" s="598">
        <v>170.72499999999999</v>
      </c>
      <c r="F32" s="598">
        <v>649.55200000000002</v>
      </c>
      <c r="G32" s="592">
        <v>312.072</v>
      </c>
      <c r="H32" s="598">
        <v>120.238</v>
      </c>
      <c r="I32" s="598"/>
      <c r="J32" s="595" t="s">
        <v>471</v>
      </c>
      <c r="L32" s="574"/>
    </row>
    <row r="33" spans="1:12" s="473" customFormat="1" ht="12.95" customHeight="1">
      <c r="A33" s="1184"/>
      <c r="B33" s="573"/>
      <c r="C33" s="575" t="s">
        <v>405</v>
      </c>
      <c r="D33" s="598">
        <v>850.46100000000001</v>
      </c>
      <c r="E33" s="598">
        <v>3832.23</v>
      </c>
      <c r="F33" s="598">
        <v>5070.8519999999999</v>
      </c>
      <c r="G33" s="592">
        <v>4281.527</v>
      </c>
      <c r="H33" s="598">
        <v>3804.3069999999998</v>
      </c>
      <c r="I33" s="598"/>
      <c r="J33" s="595" t="s">
        <v>158</v>
      </c>
      <c r="L33" s="574"/>
    </row>
    <row r="34" spans="1:12" s="473" customFormat="1" ht="12.95" customHeight="1">
      <c r="A34" s="1184"/>
      <c r="B34" s="573"/>
      <c r="C34" s="627" t="s">
        <v>909</v>
      </c>
      <c r="D34" s="598"/>
      <c r="E34" s="598"/>
      <c r="F34" s="598"/>
      <c r="G34" s="592"/>
      <c r="H34" s="598"/>
      <c r="I34" s="598"/>
      <c r="J34" s="595" t="s">
        <v>159</v>
      </c>
      <c r="L34" s="574"/>
    </row>
    <row r="35" spans="1:12" s="473" customFormat="1" ht="12.95" customHeight="1">
      <c r="A35" s="1184"/>
      <c r="B35" s="573"/>
      <c r="C35" s="575" t="s">
        <v>910</v>
      </c>
      <c r="D35" s="598">
        <v>72.593999999999994</v>
      </c>
      <c r="E35" s="598">
        <v>98.747</v>
      </c>
      <c r="F35" s="598">
        <v>50.665999999999997</v>
      </c>
      <c r="G35" s="592">
        <v>233.57900000000001</v>
      </c>
      <c r="H35" s="598">
        <v>354.49200000000002</v>
      </c>
      <c r="I35" s="598"/>
      <c r="J35" s="595" t="s">
        <v>160</v>
      </c>
      <c r="L35" s="574"/>
    </row>
    <row r="36" spans="1:12" s="473" customFormat="1" ht="12.95" customHeight="1">
      <c r="A36" s="1184"/>
      <c r="B36" s="573"/>
      <c r="C36" s="575" t="s">
        <v>658</v>
      </c>
      <c r="D36" s="419"/>
      <c r="E36" s="605"/>
      <c r="F36" s="605"/>
      <c r="G36" s="419"/>
      <c r="H36" s="605"/>
      <c r="I36" s="605"/>
      <c r="J36" s="595" t="s">
        <v>161</v>
      </c>
      <c r="L36" s="574"/>
    </row>
    <row r="37" spans="1:12" s="473" customFormat="1" ht="12.95" customHeight="1">
      <c r="A37" s="1184"/>
      <c r="B37" s="573"/>
      <c r="C37" s="575" t="s">
        <v>978</v>
      </c>
      <c r="D37" s="419"/>
      <c r="E37" s="605"/>
      <c r="F37" s="605"/>
      <c r="G37" s="419"/>
      <c r="H37" s="605"/>
      <c r="I37" s="605"/>
      <c r="J37" s="595" t="s">
        <v>475</v>
      </c>
      <c r="L37" s="574"/>
    </row>
    <row r="38" spans="1:12" s="473" customFormat="1" ht="12.95" customHeight="1">
      <c r="A38" s="1184"/>
      <c r="B38" s="573"/>
      <c r="C38" s="575" t="s">
        <v>659</v>
      </c>
      <c r="D38" s="419"/>
      <c r="E38" s="605"/>
      <c r="F38" s="605"/>
      <c r="G38" s="419"/>
      <c r="H38" s="605"/>
      <c r="I38" s="605"/>
      <c r="J38" s="595" t="s">
        <v>476</v>
      </c>
      <c r="L38" s="574"/>
    </row>
    <row r="39" spans="1:12" s="473" customFormat="1" ht="12.95" customHeight="1">
      <c r="A39" s="1184"/>
      <c r="B39" s="573"/>
      <c r="C39" s="575" t="s">
        <v>472</v>
      </c>
      <c r="D39" s="598">
        <v>11156.063</v>
      </c>
      <c r="E39" s="598">
        <v>11482.964</v>
      </c>
      <c r="F39" s="634">
        <v>13256.861999999999</v>
      </c>
      <c r="G39" s="592">
        <v>9604.3909999999996</v>
      </c>
      <c r="H39" s="598">
        <v>10610.474</v>
      </c>
      <c r="I39" s="600"/>
      <c r="J39" s="595" t="s">
        <v>473</v>
      </c>
      <c r="L39" s="574"/>
    </row>
    <row r="40" spans="1:12" s="473" customFormat="1" ht="12.95" customHeight="1">
      <c r="A40" s="1184"/>
      <c r="B40" s="573"/>
      <c r="C40" s="575" t="s">
        <v>911</v>
      </c>
      <c r="D40" s="598"/>
      <c r="E40" s="598"/>
      <c r="F40" s="592"/>
      <c r="G40" s="592"/>
      <c r="H40" s="598"/>
      <c r="J40" s="595" t="s">
        <v>162</v>
      </c>
    </row>
    <row r="41" spans="1:12" s="473" customFormat="1" ht="12.95" customHeight="1">
      <c r="A41" s="1184"/>
      <c r="B41" s="573"/>
      <c r="C41" s="627" t="s">
        <v>661</v>
      </c>
      <c r="D41" s="598"/>
      <c r="E41" s="598"/>
      <c r="F41" s="592"/>
      <c r="G41" s="592"/>
      <c r="H41" s="598"/>
      <c r="J41" s="595" t="s">
        <v>163</v>
      </c>
      <c r="L41" s="574"/>
    </row>
    <row r="42" spans="1:12" s="473" customFormat="1" ht="12.95" customHeight="1">
      <c r="A42" s="1184"/>
      <c r="B42" s="573"/>
      <c r="C42" s="575" t="s">
        <v>662</v>
      </c>
      <c r="D42" s="598"/>
      <c r="E42" s="598"/>
      <c r="F42" s="592"/>
      <c r="G42" s="592"/>
      <c r="H42" s="598"/>
      <c r="J42" s="595" t="s">
        <v>164</v>
      </c>
      <c r="L42" s="574"/>
    </row>
    <row r="43" spans="1:12" s="473" customFormat="1" ht="12.95" customHeight="1">
      <c r="A43" s="1184"/>
      <c r="B43" s="573"/>
      <c r="C43" s="575" t="s">
        <v>477</v>
      </c>
      <c r="D43" s="598">
        <v>0.28599999999999998</v>
      </c>
      <c r="E43" s="598">
        <v>0</v>
      </c>
      <c r="F43" s="634">
        <v>0</v>
      </c>
      <c r="G43" s="592">
        <v>34.624000000000002</v>
      </c>
      <c r="H43" s="598">
        <v>0</v>
      </c>
      <c r="I43" s="600"/>
      <c r="J43" s="595" t="s">
        <v>165</v>
      </c>
      <c r="L43" s="574"/>
    </row>
    <row r="44" spans="1:12" s="473" customFormat="1" ht="12.95" customHeight="1">
      <c r="A44" s="1184"/>
      <c r="B44" s="573"/>
      <c r="C44" s="575" t="s">
        <v>478</v>
      </c>
      <c r="D44" s="598"/>
      <c r="E44" s="598"/>
      <c r="F44" s="592"/>
      <c r="G44" s="592"/>
      <c r="H44" s="598"/>
      <c r="J44" s="595" t="s">
        <v>479</v>
      </c>
      <c r="L44" s="574"/>
    </row>
    <row r="45" spans="1:12" s="473" customFormat="1" ht="12.95" customHeight="1">
      <c r="A45" s="1184"/>
      <c r="B45" s="573"/>
      <c r="C45" s="575" t="s">
        <v>472</v>
      </c>
      <c r="D45" s="598">
        <v>30261.807000000001</v>
      </c>
      <c r="E45" s="598">
        <v>33029.133000000002</v>
      </c>
      <c r="F45" s="634">
        <v>22524.048999999999</v>
      </c>
      <c r="G45" s="592">
        <v>23597.451000000001</v>
      </c>
      <c r="H45" s="598">
        <v>10166.409</v>
      </c>
      <c r="I45" s="600"/>
      <c r="J45" s="595" t="s">
        <v>480</v>
      </c>
      <c r="L45" s="574"/>
    </row>
    <row r="46" spans="1:12" s="473" customFormat="1" ht="12.95" customHeight="1">
      <c r="A46" s="1184"/>
      <c r="B46" s="573"/>
      <c r="C46" s="627" t="s">
        <v>481</v>
      </c>
      <c r="D46" s="598"/>
      <c r="E46" s="598"/>
      <c r="F46" s="592"/>
      <c r="G46" s="592"/>
      <c r="H46" s="598"/>
      <c r="J46" s="595" t="s">
        <v>371</v>
      </c>
      <c r="L46" s="574"/>
    </row>
    <row r="47" spans="1:12" ht="12.95" customHeight="1">
      <c r="A47" s="1184"/>
      <c r="B47" s="573"/>
      <c r="C47" s="627" t="s">
        <v>912</v>
      </c>
      <c r="D47" s="655"/>
      <c r="E47" s="655"/>
      <c r="F47" s="629"/>
      <c r="G47" s="629"/>
      <c r="H47" s="598"/>
      <c r="J47" s="595" t="s">
        <v>483</v>
      </c>
    </row>
    <row r="48" spans="1:12" ht="12.95" customHeight="1">
      <c r="A48" s="1184"/>
      <c r="B48" s="573"/>
      <c r="C48" s="627" t="s">
        <v>913</v>
      </c>
      <c r="D48" s="655"/>
      <c r="E48" s="655"/>
      <c r="F48" s="629"/>
      <c r="G48" s="629"/>
      <c r="H48" s="598"/>
      <c r="J48" s="595" t="s">
        <v>660</v>
      </c>
    </row>
    <row r="49" spans="1:10" ht="12.95" customHeight="1">
      <c r="A49" s="1184"/>
      <c r="B49" s="573"/>
      <c r="C49" s="627" t="s">
        <v>914</v>
      </c>
      <c r="D49" s="655"/>
      <c r="E49" s="655"/>
      <c r="F49" s="629"/>
      <c r="G49" s="629"/>
      <c r="H49" s="598"/>
      <c r="J49" s="595" t="s">
        <v>166</v>
      </c>
    </row>
    <row r="50" spans="1:10" ht="12.95" customHeight="1">
      <c r="A50" s="1184"/>
      <c r="B50" s="573"/>
      <c r="C50" s="516" t="s">
        <v>482</v>
      </c>
      <c r="D50" s="655">
        <v>11985.62</v>
      </c>
      <c r="E50" s="655">
        <v>25287.858</v>
      </c>
      <c r="F50" s="634">
        <v>18420.135999999999</v>
      </c>
      <c r="G50" s="629">
        <v>16935.411</v>
      </c>
      <c r="H50" s="598">
        <v>13224.249</v>
      </c>
      <c r="I50" s="600"/>
      <c r="J50" s="595" t="s">
        <v>167</v>
      </c>
    </row>
    <row r="51" spans="1:10" ht="12.95" customHeight="1">
      <c r="A51" s="1184"/>
      <c r="B51" s="573"/>
      <c r="C51" s="627" t="s">
        <v>898</v>
      </c>
      <c r="D51" s="655"/>
      <c r="E51" s="655"/>
      <c r="F51" s="629"/>
      <c r="G51" s="629"/>
      <c r="H51" s="598"/>
      <c r="J51" s="595" t="s">
        <v>484</v>
      </c>
    </row>
    <row r="52" spans="1:10" ht="12.95" customHeight="1">
      <c r="A52" s="1184"/>
      <c r="B52" s="573"/>
      <c r="C52" s="627" t="s">
        <v>663</v>
      </c>
      <c r="D52" s="655">
        <v>3588.9290000000001</v>
      </c>
      <c r="E52" s="655">
        <v>4132.2820000000002</v>
      </c>
      <c r="F52" s="634">
        <v>2939.4169999999999</v>
      </c>
      <c r="G52" s="629">
        <v>7093.3980000000001</v>
      </c>
      <c r="H52" s="598">
        <v>28433.837</v>
      </c>
      <c r="I52" s="600"/>
      <c r="J52" s="595" t="s">
        <v>485</v>
      </c>
    </row>
    <row r="53" spans="1:10" ht="12.95" customHeight="1">
      <c r="A53" s="1184"/>
      <c r="B53" s="573"/>
      <c r="C53" s="627" t="s">
        <v>915</v>
      </c>
      <c r="D53" s="655"/>
      <c r="E53" s="655"/>
      <c r="F53" s="629"/>
      <c r="G53" s="629"/>
      <c r="H53" s="598"/>
      <c r="J53" s="595" t="s">
        <v>486</v>
      </c>
    </row>
    <row r="54" spans="1:10" ht="12.95" customHeight="1">
      <c r="A54" s="1184"/>
      <c r="B54" s="573"/>
      <c r="C54" s="627" t="s">
        <v>916</v>
      </c>
      <c r="D54" s="655"/>
      <c r="E54" s="655"/>
      <c r="F54" s="629"/>
      <c r="G54" s="629"/>
      <c r="H54" s="598"/>
      <c r="J54" s="595" t="s">
        <v>487</v>
      </c>
    </row>
    <row r="55" spans="1:10" ht="12.95" customHeight="1">
      <c r="A55" s="1184"/>
      <c r="B55" s="573"/>
      <c r="C55" s="627" t="s">
        <v>1950</v>
      </c>
      <c r="D55" s="655"/>
      <c r="E55" s="655"/>
      <c r="F55" s="647"/>
      <c r="G55" s="629"/>
      <c r="H55" s="598"/>
      <c r="I55" s="655"/>
      <c r="J55" s="595" t="s">
        <v>488</v>
      </c>
    </row>
    <row r="56" spans="1:10" ht="12.95" customHeight="1">
      <c r="A56" s="1184"/>
      <c r="B56" s="573"/>
      <c r="C56" s="627" t="s">
        <v>664</v>
      </c>
      <c r="D56" s="655"/>
      <c r="E56" s="655"/>
      <c r="F56" s="647"/>
      <c r="G56" s="629"/>
      <c r="H56" s="598"/>
      <c r="I56" s="655"/>
      <c r="J56" s="595" t="s">
        <v>665</v>
      </c>
    </row>
    <row r="57" spans="1:10" ht="12.95" customHeight="1">
      <c r="A57" s="1184"/>
      <c r="B57" s="573"/>
      <c r="C57" s="516" t="s">
        <v>918</v>
      </c>
      <c r="D57" s="655">
        <v>39.143999999999998</v>
      </c>
      <c r="E57" s="655">
        <v>813.98599999999999</v>
      </c>
      <c r="F57" s="634">
        <v>279.726</v>
      </c>
      <c r="G57" s="629">
        <v>793.928</v>
      </c>
      <c r="H57" s="598">
        <v>1021.275</v>
      </c>
      <c r="I57" s="600"/>
      <c r="J57" s="595" t="s">
        <v>647</v>
      </c>
    </row>
    <row r="58" spans="1:10" ht="12.95" customHeight="1">
      <c r="A58" s="1184"/>
      <c r="B58" s="573"/>
      <c r="C58" s="627" t="s">
        <v>919</v>
      </c>
      <c r="D58" s="655"/>
      <c r="E58" s="655"/>
      <c r="F58" s="629"/>
      <c r="G58" s="629"/>
      <c r="H58" s="598"/>
      <c r="J58" s="595" t="s">
        <v>218</v>
      </c>
    </row>
    <row r="59" spans="1:10" ht="12.95" customHeight="1">
      <c r="A59" s="1184"/>
      <c r="B59" s="573"/>
      <c r="C59" s="575" t="s">
        <v>702</v>
      </c>
      <c r="D59" s="655">
        <v>702.79899999999998</v>
      </c>
      <c r="E59" s="655">
        <v>621.726</v>
      </c>
      <c r="F59" s="634">
        <v>1032.3689999999999</v>
      </c>
      <c r="G59" s="629">
        <v>1134.528</v>
      </c>
      <c r="H59" s="598">
        <v>1290.0609999999999</v>
      </c>
      <c r="I59" s="600"/>
      <c r="J59" s="595" t="s">
        <v>217</v>
      </c>
    </row>
    <row r="60" spans="1:10" ht="12.95" customHeight="1">
      <c r="A60" s="1184"/>
      <c r="B60" s="573"/>
      <c r="C60" s="607"/>
      <c r="D60" s="578"/>
      <c r="E60" s="656"/>
      <c r="F60" s="657"/>
      <c r="G60" s="657"/>
      <c r="H60" s="578"/>
      <c r="I60" s="578"/>
      <c r="J60" s="609"/>
    </row>
    <row r="61" spans="1:10" ht="12.95" customHeight="1">
      <c r="A61" s="572"/>
      <c r="B61" s="572"/>
      <c r="E61" s="658"/>
      <c r="J61" s="601"/>
    </row>
    <row r="62" spans="1:10" ht="12.95" customHeight="1">
      <c r="A62" s="572"/>
      <c r="B62" s="572"/>
      <c r="C62" s="610"/>
      <c r="E62" s="658"/>
      <c r="J62" s="611"/>
    </row>
    <row r="63" spans="1:10" ht="12.95" customHeight="1">
      <c r="A63" s="572"/>
      <c r="B63" s="572"/>
      <c r="C63" s="610"/>
      <c r="J63" s="612"/>
    </row>
    <row r="64" spans="1:10" ht="12.95" customHeight="1">
      <c r="A64" s="572"/>
      <c r="B64" s="572"/>
    </row>
    <row r="65" spans="1:12" ht="12.95" customHeight="1">
      <c r="A65" s="572"/>
      <c r="B65" s="572"/>
    </row>
    <row r="66" spans="1:12" ht="12.95" customHeight="1">
      <c r="A66" s="572"/>
      <c r="B66" s="572"/>
    </row>
    <row r="67" spans="1:12" s="575" customFormat="1" ht="12.95" customHeight="1">
      <c r="A67" s="572"/>
      <c r="B67" s="572"/>
      <c r="D67" s="576"/>
      <c r="E67" s="647"/>
      <c r="F67" s="576"/>
      <c r="G67" s="576"/>
      <c r="H67" s="576"/>
      <c r="I67" s="576"/>
      <c r="K67" s="574"/>
      <c r="L67" s="574"/>
    </row>
    <row r="68" spans="1:12" s="575" customFormat="1" ht="12.95" customHeight="1">
      <c r="A68" s="572"/>
      <c r="B68" s="572"/>
      <c r="D68" s="576"/>
      <c r="E68" s="647"/>
      <c r="F68" s="576"/>
      <c r="G68" s="576"/>
      <c r="H68" s="576"/>
      <c r="I68" s="576"/>
      <c r="K68" s="574"/>
      <c r="L68" s="574"/>
    </row>
    <row r="71" spans="1:12" s="575" customFormat="1" ht="12.95" customHeight="1">
      <c r="A71" s="615"/>
      <c r="B71" s="615"/>
      <c r="D71" s="574"/>
      <c r="E71" s="647"/>
      <c r="F71" s="576"/>
      <c r="G71" s="576"/>
      <c r="H71" s="576"/>
      <c r="I71" s="576"/>
      <c r="K71" s="574"/>
      <c r="L71" s="574"/>
    </row>
    <row r="74" spans="1:12" s="575" customFormat="1" ht="12.95" customHeight="1">
      <c r="E74" s="647"/>
      <c r="K74" s="574"/>
      <c r="L74" s="574"/>
    </row>
    <row r="75" spans="1:12" s="575" customFormat="1" ht="12.95" customHeight="1">
      <c r="A75" s="615"/>
      <c r="B75" s="615"/>
      <c r="D75" s="576"/>
      <c r="E75" s="613"/>
      <c r="F75" s="614"/>
      <c r="G75" s="576"/>
      <c r="H75" s="576"/>
      <c r="I75" s="576"/>
      <c r="K75" s="574"/>
      <c r="L75" s="574"/>
    </row>
    <row r="76" spans="1:12" s="575" customFormat="1" ht="12.95" customHeight="1">
      <c r="E76" s="647"/>
      <c r="K76" s="574"/>
      <c r="L76" s="574"/>
    </row>
    <row r="77" spans="1:12" s="575" customFormat="1" ht="12.95" customHeight="1">
      <c r="E77" s="647"/>
      <c r="K77" s="574"/>
      <c r="L77" s="574"/>
    </row>
    <row r="78" spans="1:12" s="575" customFormat="1" ht="12.95" customHeight="1">
      <c r="E78" s="647"/>
      <c r="K78" s="574"/>
      <c r="L78" s="574"/>
    </row>
  </sheetData>
  <mergeCells count="6">
    <mergeCell ref="A36:A60"/>
    <mergeCell ref="A2:A35"/>
    <mergeCell ref="C3:J3"/>
    <mergeCell ref="C4:J4"/>
    <mergeCell ref="C5:J5"/>
    <mergeCell ref="C6:J6"/>
  </mergeCells>
  <hyperlinks>
    <hyperlink ref="A1" location="Содержание!A1" display="Мазмуну" xr:uid="{6FD23AA3-FAEC-4D08-880A-8A1E18216BFD}"/>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E3681-B308-4A9C-8E89-A11116BEAE83}">
  <dimension ref="A1:J75"/>
  <sheetViews>
    <sheetView zoomScaleNormal="100" zoomScaleSheetLayoutView="106" workbookViewId="0">
      <selection activeCell="C10" sqref="C10"/>
    </sheetView>
  </sheetViews>
  <sheetFormatPr defaultColWidth="10.28515625" defaultRowHeight="12.95" customHeight="1"/>
  <cols>
    <col min="1" max="1" width="3.7109375" style="615" customWidth="1"/>
    <col min="2" max="2" width="2.42578125" style="615" customWidth="1"/>
    <col min="3" max="3" width="47.7109375" style="575" customWidth="1"/>
    <col min="4" max="4" width="9.85546875" style="576" customWidth="1"/>
    <col min="5" max="5" width="9.42578125" style="575" customWidth="1"/>
    <col min="6" max="6" width="9.7109375" style="576" customWidth="1"/>
    <col min="7" max="7" width="10" style="576" customWidth="1"/>
    <col min="8" max="8" width="9.42578125" style="576" customWidth="1"/>
    <col min="9" max="9" width="2.140625" style="576" customWidth="1"/>
    <col min="10" max="10" width="49.85546875" style="575" customWidth="1"/>
    <col min="11" max="16384" width="10.28515625" style="574"/>
  </cols>
  <sheetData>
    <row r="1" spans="1:10" s="3" customFormat="1" ht="12.75">
      <c r="A1" s="296" t="s">
        <v>1161</v>
      </c>
    </row>
    <row r="2" spans="1:10" ht="18" customHeight="1">
      <c r="A2" s="1184"/>
      <c r="B2" s="573"/>
    </row>
    <row r="3" spans="1:10" ht="15" customHeight="1">
      <c r="A3" s="1184"/>
      <c r="B3" s="573"/>
      <c r="C3" s="1185" t="s">
        <v>1964</v>
      </c>
      <c r="D3" s="1185"/>
      <c r="E3" s="1185"/>
      <c r="F3" s="1185"/>
      <c r="G3" s="1185"/>
      <c r="H3" s="1185"/>
      <c r="I3" s="1185"/>
      <c r="J3" s="1185"/>
    </row>
    <row r="4" spans="1:10" s="616" customFormat="1" ht="14.25" customHeight="1">
      <c r="A4" s="1184"/>
      <c r="B4" s="573"/>
      <c r="C4" s="1186" t="s">
        <v>897</v>
      </c>
      <c r="D4" s="1186"/>
      <c r="E4" s="1186"/>
      <c r="F4" s="1186"/>
      <c r="G4" s="1186"/>
      <c r="H4" s="1186"/>
      <c r="I4" s="1186"/>
      <c r="J4" s="1186"/>
    </row>
    <row r="5" spans="1:10" s="620" customFormat="1" ht="14.25" customHeight="1">
      <c r="A5" s="1184"/>
      <c r="B5" s="573"/>
      <c r="C5" s="1183" t="s">
        <v>1965</v>
      </c>
      <c r="D5" s="1183"/>
      <c r="E5" s="1183"/>
      <c r="F5" s="1183"/>
      <c r="G5" s="1183"/>
      <c r="H5" s="1183"/>
      <c r="I5" s="1183"/>
      <c r="J5" s="1183"/>
    </row>
    <row r="6" spans="1:10" s="620" customFormat="1" ht="15.75" customHeight="1">
      <c r="A6" s="1184"/>
      <c r="B6" s="573"/>
      <c r="C6" s="1165" t="s">
        <v>731</v>
      </c>
      <c r="D6" s="1165"/>
      <c r="E6" s="1165"/>
      <c r="F6" s="1165"/>
      <c r="G6" s="1165"/>
      <c r="H6" s="1165"/>
      <c r="I6" s="1165"/>
      <c r="J6" s="1165"/>
    </row>
    <row r="7" spans="1:10" s="620" customFormat="1" ht="10.15" customHeight="1">
      <c r="A7" s="1184"/>
      <c r="B7" s="573"/>
      <c r="C7" s="648"/>
      <c r="D7" s="618"/>
      <c r="E7" s="619"/>
      <c r="F7" s="557"/>
      <c r="G7" s="557"/>
      <c r="H7" s="557"/>
      <c r="I7" s="557"/>
      <c r="J7" s="557"/>
    </row>
    <row r="8" spans="1:10" ht="14.25" customHeight="1">
      <c r="A8" s="1184"/>
      <c r="B8" s="573"/>
      <c r="C8" s="579"/>
      <c r="D8" s="582">
        <v>2020</v>
      </c>
      <c r="E8" s="581" t="s">
        <v>855</v>
      </c>
      <c r="F8" s="581" t="s">
        <v>870</v>
      </c>
      <c r="G8" s="582">
        <v>2023</v>
      </c>
      <c r="H8" s="581" t="s">
        <v>1056</v>
      </c>
      <c r="I8" s="581"/>
      <c r="J8" s="659"/>
    </row>
    <row r="9" spans="1:10" ht="12.95" customHeight="1">
      <c r="A9" s="1184"/>
      <c r="B9" s="573"/>
      <c r="D9" s="599"/>
      <c r="F9" s="660"/>
      <c r="G9" s="575"/>
      <c r="H9" s="660"/>
      <c r="I9" s="660"/>
      <c r="J9" s="584"/>
    </row>
    <row r="10" spans="1:10" s="473" customFormat="1" ht="12.95" customHeight="1">
      <c r="A10" s="1184"/>
      <c r="B10" s="573"/>
      <c r="C10" s="624" t="s">
        <v>531</v>
      </c>
      <c r="D10" s="633">
        <v>188988.15700000001</v>
      </c>
      <c r="E10" s="633">
        <v>316766.94500000001</v>
      </c>
      <c r="F10" s="633">
        <v>362607.70400000003</v>
      </c>
      <c r="G10" s="589">
        <v>403222.08199999999</v>
      </c>
      <c r="H10" s="633">
        <v>498439.82500000001</v>
      </c>
      <c r="I10" s="633"/>
      <c r="J10" s="587" t="s">
        <v>385</v>
      </c>
    </row>
    <row r="11" spans="1:10" s="473" customFormat="1" ht="15" customHeight="1">
      <c r="A11" s="1184"/>
      <c r="B11" s="573"/>
      <c r="C11" s="575"/>
      <c r="D11" s="661"/>
      <c r="E11" s="661"/>
      <c r="F11" s="661"/>
      <c r="G11" s="661"/>
      <c r="H11" s="661"/>
      <c r="I11" s="661"/>
      <c r="J11" s="587"/>
    </row>
    <row r="12" spans="1:10" s="473" customFormat="1" ht="22.5" customHeight="1">
      <c r="A12" s="1184"/>
      <c r="B12" s="573"/>
      <c r="C12" s="627" t="s">
        <v>1932</v>
      </c>
      <c r="D12" s="598">
        <v>217.46799999999999</v>
      </c>
      <c r="E12" s="598">
        <v>575.01900000000001</v>
      </c>
      <c r="F12" s="598">
        <v>1030.021</v>
      </c>
      <c r="G12" s="598">
        <v>1197.1369999999999</v>
      </c>
      <c r="H12" s="598">
        <v>2057.5540000000001</v>
      </c>
      <c r="I12" s="598"/>
      <c r="J12" s="595" t="s">
        <v>463</v>
      </c>
    </row>
    <row r="13" spans="1:10" s="473" customFormat="1" ht="12.95" customHeight="1">
      <c r="A13" s="1184"/>
      <c r="B13" s="573"/>
      <c r="C13" s="466" t="s">
        <v>1933</v>
      </c>
      <c r="D13" s="598">
        <v>37662.711000000003</v>
      </c>
      <c r="E13" s="598">
        <v>49244.324999999997</v>
      </c>
      <c r="F13" s="598">
        <v>44023.89</v>
      </c>
      <c r="G13" s="598">
        <v>44789.504000000001</v>
      </c>
      <c r="H13" s="598">
        <v>63109.612000000001</v>
      </c>
      <c r="I13" s="598"/>
      <c r="J13" s="595" t="s">
        <v>142</v>
      </c>
    </row>
    <row r="14" spans="1:10" s="473" customFormat="1" ht="12.95" customHeight="1">
      <c r="A14" s="1184"/>
      <c r="B14" s="573"/>
      <c r="C14" s="575" t="s">
        <v>902</v>
      </c>
      <c r="D14" s="598"/>
      <c r="E14" s="598"/>
      <c r="F14" s="598"/>
      <c r="G14" s="598"/>
      <c r="H14" s="598"/>
      <c r="I14" s="419"/>
      <c r="J14" s="595" t="s">
        <v>143</v>
      </c>
    </row>
    <row r="15" spans="1:10" s="473" customFormat="1" ht="12.95" customHeight="1">
      <c r="A15" s="1184"/>
      <c r="B15" s="573"/>
      <c r="C15" s="575" t="s">
        <v>1934</v>
      </c>
      <c r="D15" s="598">
        <v>537.53200000000004</v>
      </c>
      <c r="E15" s="598">
        <v>155.43</v>
      </c>
      <c r="F15" s="598">
        <v>392.70699999999999</v>
      </c>
      <c r="G15" s="598">
        <v>654.38499999999999</v>
      </c>
      <c r="H15" s="598">
        <v>1374.049</v>
      </c>
      <c r="I15" s="598"/>
      <c r="J15" s="595" t="s">
        <v>144</v>
      </c>
    </row>
    <row r="16" spans="1:10" s="473" customFormat="1" ht="12.95" customHeight="1">
      <c r="A16" s="1184"/>
      <c r="B16" s="573"/>
      <c r="C16" s="627" t="s">
        <v>1961</v>
      </c>
      <c r="D16" s="598"/>
      <c r="E16" s="598"/>
      <c r="F16" s="598"/>
      <c r="G16" s="598"/>
      <c r="H16" s="598"/>
      <c r="I16" s="419"/>
      <c r="J16" s="595" t="s">
        <v>145</v>
      </c>
    </row>
    <row r="17" spans="1:10" s="473" customFormat="1" ht="12.95" customHeight="1">
      <c r="A17" s="1184"/>
      <c r="B17" s="573"/>
      <c r="C17" s="466" t="s">
        <v>1936</v>
      </c>
      <c r="D17" s="598"/>
      <c r="E17" s="598"/>
      <c r="F17" s="598"/>
      <c r="G17" s="598"/>
      <c r="H17" s="598"/>
      <c r="I17" s="419"/>
      <c r="J17" s="595" t="s">
        <v>146</v>
      </c>
    </row>
    <row r="18" spans="1:10" s="473" customFormat="1" ht="12.95" customHeight="1">
      <c r="A18" s="1184"/>
      <c r="B18" s="573"/>
      <c r="C18" s="466" t="s">
        <v>1949</v>
      </c>
      <c r="D18" s="598">
        <v>6166.4840000000004</v>
      </c>
      <c r="E18" s="598">
        <v>10885.754000000001</v>
      </c>
      <c r="F18" s="598">
        <v>14984.505999999999</v>
      </c>
      <c r="G18" s="598">
        <v>18931.59</v>
      </c>
      <c r="H18" s="598">
        <v>27354.124</v>
      </c>
      <c r="I18" s="598"/>
      <c r="J18" s="595" t="s">
        <v>147</v>
      </c>
    </row>
    <row r="19" spans="1:10" s="473" customFormat="1" ht="12.95" customHeight="1">
      <c r="A19" s="1184"/>
      <c r="B19" s="573"/>
      <c r="C19" s="627" t="s">
        <v>653</v>
      </c>
      <c r="D19" s="598">
        <v>8908.99</v>
      </c>
      <c r="E19" s="598">
        <v>11364.28</v>
      </c>
      <c r="F19" s="598">
        <v>18019.232</v>
      </c>
      <c r="G19" s="598">
        <v>15380.493</v>
      </c>
      <c r="H19" s="598">
        <v>40645.557000000001</v>
      </c>
      <c r="I19" s="598"/>
      <c r="J19" s="595" t="s">
        <v>148</v>
      </c>
    </row>
    <row r="20" spans="1:10" s="473" customFormat="1" ht="12.95" customHeight="1">
      <c r="A20" s="1184"/>
      <c r="B20" s="573"/>
      <c r="C20" s="575" t="s">
        <v>920</v>
      </c>
      <c r="D20" s="598"/>
      <c r="E20" s="598"/>
      <c r="F20" s="598"/>
      <c r="G20" s="598"/>
      <c r="H20" s="598"/>
      <c r="I20" s="419"/>
      <c r="J20" s="595" t="s">
        <v>149</v>
      </c>
    </row>
    <row r="21" spans="1:10" s="473" customFormat="1" ht="12.95" customHeight="1">
      <c r="A21" s="1184"/>
      <c r="B21" s="573"/>
      <c r="C21" s="575" t="s">
        <v>654</v>
      </c>
      <c r="D21" s="598">
        <v>19411.508999999998</v>
      </c>
      <c r="E21" s="598">
        <v>31437.865000000002</v>
      </c>
      <c r="F21" s="598">
        <v>21165.360000000001</v>
      </c>
      <c r="G21" s="598">
        <v>22807.467000000001</v>
      </c>
      <c r="H21" s="598">
        <v>32795.271000000001</v>
      </c>
      <c r="I21" s="598"/>
      <c r="J21" s="595" t="s">
        <v>150</v>
      </c>
    </row>
    <row r="22" spans="1:10" s="473" customFormat="1" ht="12.95" customHeight="1">
      <c r="A22" s="1184"/>
      <c r="B22" s="573"/>
      <c r="C22" s="575" t="s">
        <v>655</v>
      </c>
      <c r="D22" s="598"/>
      <c r="E22" s="598"/>
      <c r="F22" s="598"/>
      <c r="G22" s="598"/>
      <c r="H22" s="598"/>
      <c r="I22" s="419"/>
      <c r="J22" s="595" t="s">
        <v>151</v>
      </c>
    </row>
    <row r="23" spans="1:10" s="473" customFormat="1" ht="12.95" customHeight="1">
      <c r="A23" s="1184"/>
      <c r="B23" s="573"/>
      <c r="C23" s="575" t="s">
        <v>466</v>
      </c>
      <c r="D23" s="598">
        <v>17545.814999999999</v>
      </c>
      <c r="E23" s="598">
        <v>29792.691999999999</v>
      </c>
      <c r="F23" s="598">
        <v>34245.010999999999</v>
      </c>
      <c r="G23" s="598">
        <v>31539.746999999999</v>
      </c>
      <c r="H23" s="598">
        <v>34454.127</v>
      </c>
      <c r="I23" s="598"/>
      <c r="J23" s="595" t="s">
        <v>152</v>
      </c>
    </row>
    <row r="24" spans="1:10" s="473" customFormat="1" ht="12.95" customHeight="1">
      <c r="A24" s="1184"/>
      <c r="B24" s="573"/>
      <c r="C24" s="627" t="s">
        <v>656</v>
      </c>
      <c r="D24" s="598"/>
      <c r="E24" s="598"/>
      <c r="F24" s="598"/>
      <c r="G24" s="598"/>
      <c r="H24" s="598"/>
      <c r="I24" s="419"/>
      <c r="J24" s="595" t="s">
        <v>153</v>
      </c>
    </row>
    <row r="25" spans="1:10" s="473" customFormat="1" ht="12.95" customHeight="1">
      <c r="A25" s="1184"/>
      <c r="B25" s="573"/>
      <c r="C25" s="575" t="s">
        <v>467</v>
      </c>
      <c r="D25" s="598"/>
      <c r="E25" s="598"/>
      <c r="F25" s="598"/>
      <c r="G25" s="598"/>
      <c r="H25" s="598"/>
      <c r="I25" s="598"/>
      <c r="J25" s="595" t="s">
        <v>154</v>
      </c>
    </row>
    <row r="26" spans="1:10" s="473" customFormat="1" ht="12.95" customHeight="1">
      <c r="A26" s="1184"/>
      <c r="B26" s="573"/>
      <c r="C26" s="627" t="s">
        <v>1939</v>
      </c>
      <c r="D26" s="598"/>
      <c r="E26" s="598"/>
      <c r="F26" s="598"/>
      <c r="G26" s="598"/>
      <c r="H26" s="598"/>
      <c r="I26" s="598"/>
      <c r="J26" s="595" t="s">
        <v>155</v>
      </c>
    </row>
    <row r="27" spans="1:10" s="473" customFormat="1" ht="12.95" customHeight="1">
      <c r="A27" s="1184"/>
      <c r="B27" s="573"/>
      <c r="C27" s="575" t="s">
        <v>468</v>
      </c>
      <c r="D27" s="598">
        <v>63.302</v>
      </c>
      <c r="E27" s="598">
        <v>129.29</v>
      </c>
      <c r="F27" s="598">
        <v>24.196999999999999</v>
      </c>
      <c r="G27" s="598">
        <v>142.61000000000001</v>
      </c>
      <c r="H27" s="598">
        <v>178.00200000000001</v>
      </c>
      <c r="I27" s="598"/>
      <c r="J27" s="595" t="s">
        <v>156</v>
      </c>
    </row>
    <row r="28" spans="1:10" s="473" customFormat="1" ht="12.95" customHeight="1">
      <c r="A28" s="1184"/>
      <c r="B28" s="573"/>
      <c r="C28" s="575" t="s">
        <v>469</v>
      </c>
      <c r="D28" s="598"/>
      <c r="E28" s="598"/>
      <c r="F28" s="598"/>
      <c r="G28" s="598"/>
      <c r="H28" s="598"/>
      <c r="I28" s="598"/>
      <c r="J28" s="595" t="s">
        <v>370</v>
      </c>
    </row>
    <row r="29" spans="1:10" s="473" customFormat="1" ht="12.95" customHeight="1">
      <c r="A29" s="1184"/>
      <c r="B29" s="573"/>
      <c r="C29" s="575" t="s">
        <v>924</v>
      </c>
      <c r="D29" s="598">
        <v>2259.5839999999998</v>
      </c>
      <c r="E29" s="598">
        <v>2837.8220000000001</v>
      </c>
      <c r="F29" s="598">
        <v>915.63800000000003</v>
      </c>
      <c r="G29" s="598">
        <v>1261.1769999999999</v>
      </c>
      <c r="H29" s="598">
        <v>1680.7719999999999</v>
      </c>
      <c r="I29" s="598"/>
      <c r="J29" s="595" t="s">
        <v>157</v>
      </c>
    </row>
    <row r="30" spans="1:10" s="473" customFormat="1" ht="12.95" customHeight="1">
      <c r="A30" s="1184"/>
      <c r="B30" s="573"/>
      <c r="C30" s="627" t="s">
        <v>1940</v>
      </c>
      <c r="D30" s="598"/>
      <c r="E30" s="598"/>
      <c r="F30" s="598"/>
      <c r="G30" s="598"/>
      <c r="H30" s="598"/>
      <c r="I30" s="419"/>
      <c r="J30" s="595" t="s">
        <v>470</v>
      </c>
    </row>
    <row r="31" spans="1:10" s="473" customFormat="1" ht="12.95" customHeight="1">
      <c r="A31" s="1184"/>
      <c r="B31" s="573"/>
      <c r="C31" s="516" t="s">
        <v>1941</v>
      </c>
      <c r="D31" s="598"/>
      <c r="E31" s="598"/>
      <c r="F31" s="598"/>
      <c r="G31" s="598"/>
      <c r="H31" s="598"/>
      <c r="I31" s="419"/>
      <c r="J31" s="595" t="s">
        <v>474</v>
      </c>
    </row>
    <row r="32" spans="1:10" s="473" customFormat="1" ht="12.95" customHeight="1">
      <c r="A32" s="1184"/>
      <c r="B32" s="573"/>
      <c r="C32" s="516" t="s">
        <v>1943</v>
      </c>
      <c r="D32" s="598">
        <v>1354.806</v>
      </c>
      <c r="E32" s="598">
        <v>2477.297</v>
      </c>
      <c r="F32" s="598">
        <v>5469.9880000000003</v>
      </c>
      <c r="G32" s="598">
        <v>3920.248</v>
      </c>
      <c r="H32" s="598">
        <v>5340.1819999999998</v>
      </c>
      <c r="I32" s="478"/>
      <c r="J32" s="595" t="s">
        <v>471</v>
      </c>
    </row>
    <row r="33" spans="1:10" s="473" customFormat="1" ht="12.95" customHeight="1">
      <c r="A33" s="1184"/>
      <c r="B33" s="573"/>
      <c r="C33" s="575" t="s">
        <v>405</v>
      </c>
      <c r="D33" s="598">
        <v>50644.805</v>
      </c>
      <c r="E33" s="598">
        <v>97290.597999999998</v>
      </c>
      <c r="F33" s="598">
        <v>133214.80100000001</v>
      </c>
      <c r="G33" s="598">
        <v>128111.102</v>
      </c>
      <c r="H33" s="598">
        <v>94813.418999999994</v>
      </c>
      <c r="I33" s="478"/>
      <c r="J33" s="595" t="s">
        <v>158</v>
      </c>
    </row>
    <row r="34" spans="1:10" s="473" customFormat="1" ht="12.95" customHeight="1">
      <c r="A34" s="1184"/>
      <c r="B34" s="573"/>
      <c r="C34" s="627" t="s">
        <v>909</v>
      </c>
      <c r="D34" s="598"/>
      <c r="E34" s="598"/>
      <c r="F34" s="598"/>
      <c r="G34" s="598"/>
      <c r="H34" s="598"/>
      <c r="I34" s="419"/>
      <c r="J34" s="595" t="s">
        <v>159</v>
      </c>
    </row>
    <row r="35" spans="1:10" s="473" customFormat="1" ht="12.95" customHeight="1">
      <c r="A35" s="1184"/>
      <c r="B35" s="573"/>
      <c r="C35" s="575" t="s">
        <v>910</v>
      </c>
      <c r="D35" s="598">
        <v>1264.5</v>
      </c>
      <c r="E35" s="598">
        <v>3826.3440000000001</v>
      </c>
      <c r="F35" s="598">
        <v>3919.8270000000002</v>
      </c>
      <c r="G35" s="598">
        <v>3215.8130000000001</v>
      </c>
      <c r="H35" s="598">
        <v>4784.491</v>
      </c>
      <c r="I35" s="598"/>
      <c r="J35" s="595" t="s">
        <v>160</v>
      </c>
    </row>
    <row r="36" spans="1:10" s="473" customFormat="1" ht="12.95" customHeight="1">
      <c r="A36" s="1184"/>
      <c r="B36" s="573"/>
      <c r="C36" s="575" t="s">
        <v>658</v>
      </c>
      <c r="D36" s="419"/>
      <c r="E36" s="605"/>
      <c r="F36" s="605"/>
      <c r="G36" s="419"/>
      <c r="H36" s="605"/>
      <c r="I36" s="605"/>
      <c r="J36" s="595" t="s">
        <v>161</v>
      </c>
    </row>
    <row r="37" spans="1:10" s="473" customFormat="1" ht="12.95" customHeight="1">
      <c r="A37" s="1184"/>
      <c r="B37" s="573"/>
      <c r="C37" s="575" t="s">
        <v>978</v>
      </c>
      <c r="D37" s="419"/>
      <c r="E37" s="605"/>
      <c r="F37" s="605"/>
      <c r="G37" s="419"/>
      <c r="H37" s="605"/>
      <c r="I37" s="605"/>
      <c r="J37" s="595" t="s">
        <v>475</v>
      </c>
    </row>
    <row r="38" spans="1:10" s="473" customFormat="1" ht="12.95" customHeight="1">
      <c r="A38" s="1184"/>
      <c r="B38" s="573"/>
      <c r="C38" s="575" t="s">
        <v>659</v>
      </c>
      <c r="D38" s="419"/>
      <c r="E38" s="605"/>
      <c r="F38" s="605"/>
      <c r="G38" s="419"/>
      <c r="H38" s="605"/>
      <c r="I38" s="605"/>
      <c r="J38" s="595" t="s">
        <v>476</v>
      </c>
    </row>
    <row r="39" spans="1:10" s="473" customFormat="1" ht="12.95" customHeight="1">
      <c r="A39" s="1184"/>
      <c r="B39" s="573"/>
      <c r="C39" s="575" t="s">
        <v>472</v>
      </c>
      <c r="D39" s="662">
        <v>7648.5959999999995</v>
      </c>
      <c r="E39" s="662">
        <v>14876.379000000001</v>
      </c>
      <c r="F39" s="662">
        <v>16406.514999999999</v>
      </c>
      <c r="G39" s="662">
        <v>20451.636999999999</v>
      </c>
      <c r="H39" s="662">
        <v>27963.965</v>
      </c>
      <c r="I39" s="598"/>
      <c r="J39" s="595" t="s">
        <v>473</v>
      </c>
    </row>
    <row r="40" spans="1:10" s="473" customFormat="1" ht="12.95" customHeight="1">
      <c r="A40" s="1184"/>
      <c r="B40" s="573"/>
      <c r="C40" s="575" t="s">
        <v>911</v>
      </c>
      <c r="D40" s="662"/>
      <c r="E40" s="662"/>
      <c r="F40" s="662"/>
      <c r="G40" s="662"/>
      <c r="H40" s="662"/>
      <c r="J40" s="595" t="s">
        <v>162</v>
      </c>
    </row>
    <row r="41" spans="1:10" s="473" customFormat="1" ht="12.95" customHeight="1">
      <c r="A41" s="1184"/>
      <c r="B41" s="573"/>
      <c r="C41" s="627" t="s">
        <v>661</v>
      </c>
      <c r="D41" s="662"/>
      <c r="E41" s="662"/>
      <c r="F41" s="662"/>
      <c r="G41" s="662"/>
      <c r="H41" s="662"/>
      <c r="J41" s="595" t="s">
        <v>163</v>
      </c>
    </row>
    <row r="42" spans="1:10" s="473" customFormat="1" ht="12.95" customHeight="1">
      <c r="A42" s="1184"/>
      <c r="B42" s="573"/>
      <c r="C42" s="575" t="s">
        <v>662</v>
      </c>
      <c r="D42" s="662"/>
      <c r="E42" s="662"/>
      <c r="F42" s="662"/>
      <c r="G42" s="662"/>
      <c r="H42" s="662"/>
      <c r="J42" s="595" t="s">
        <v>164</v>
      </c>
    </row>
    <row r="43" spans="1:10" s="473" customFormat="1" ht="12.95" customHeight="1">
      <c r="A43" s="1184"/>
      <c r="B43" s="573"/>
      <c r="C43" s="575" t="s">
        <v>477</v>
      </c>
      <c r="D43" s="662">
        <v>0.24299999999999999</v>
      </c>
      <c r="E43" s="662">
        <v>14.38</v>
      </c>
      <c r="F43" s="662">
        <v>502.38099999999997</v>
      </c>
      <c r="G43" s="662">
        <v>2.4900000000000002</v>
      </c>
      <c r="H43" s="662">
        <v>19.817</v>
      </c>
      <c r="I43" s="478"/>
      <c r="J43" s="595" t="s">
        <v>165</v>
      </c>
    </row>
    <row r="44" spans="1:10" s="473" customFormat="1" ht="12.95" customHeight="1">
      <c r="A44" s="1184"/>
      <c r="B44" s="573"/>
      <c r="C44" s="575" t="s">
        <v>478</v>
      </c>
      <c r="D44" s="662"/>
      <c r="E44" s="662"/>
      <c r="F44" s="662"/>
      <c r="G44" s="662"/>
      <c r="H44" s="662"/>
      <c r="J44" s="595" t="s">
        <v>479</v>
      </c>
    </row>
    <row r="45" spans="1:10" s="473" customFormat="1" ht="12.95" customHeight="1">
      <c r="A45" s="1184"/>
      <c r="B45" s="573"/>
      <c r="C45" s="575" t="s">
        <v>472</v>
      </c>
      <c r="D45" s="662">
        <v>14978.485000000001</v>
      </c>
      <c r="E45" s="662">
        <v>26509.589</v>
      </c>
      <c r="F45" s="662">
        <v>31479.351999999999</v>
      </c>
      <c r="G45" s="662">
        <v>35956.928999999996</v>
      </c>
      <c r="H45" s="662">
        <v>39597.695</v>
      </c>
      <c r="I45" s="598"/>
      <c r="J45" s="595" t="s">
        <v>480</v>
      </c>
    </row>
    <row r="46" spans="1:10" s="473" customFormat="1" ht="12.95" customHeight="1">
      <c r="A46" s="1184"/>
      <c r="B46" s="573"/>
      <c r="C46" s="627" t="s">
        <v>481</v>
      </c>
      <c r="D46" s="662"/>
      <c r="E46" s="662"/>
      <c r="F46" s="662"/>
      <c r="G46" s="662"/>
      <c r="H46" s="662"/>
      <c r="J46" s="595" t="s">
        <v>371</v>
      </c>
    </row>
    <row r="47" spans="1:10" s="473" customFormat="1" ht="12.95" customHeight="1">
      <c r="A47" s="1184"/>
      <c r="B47" s="573"/>
      <c r="C47" s="627" t="s">
        <v>912</v>
      </c>
      <c r="D47" s="662"/>
      <c r="E47" s="662"/>
      <c r="F47" s="662"/>
      <c r="G47" s="662"/>
      <c r="H47" s="662"/>
      <c r="J47" s="595" t="s">
        <v>483</v>
      </c>
    </row>
    <row r="48" spans="1:10" s="473" customFormat="1" ht="12.95" customHeight="1">
      <c r="A48" s="1184"/>
      <c r="B48" s="573"/>
      <c r="C48" s="627" t="s">
        <v>913</v>
      </c>
      <c r="D48" s="662"/>
      <c r="E48" s="662"/>
      <c r="F48" s="662"/>
      <c r="G48" s="662"/>
      <c r="H48" s="662"/>
      <c r="J48" s="595" t="s">
        <v>660</v>
      </c>
    </row>
    <row r="49" spans="1:10" s="473" customFormat="1" ht="12.95" customHeight="1">
      <c r="A49" s="1184"/>
      <c r="B49" s="573"/>
      <c r="C49" s="627" t="s">
        <v>914</v>
      </c>
      <c r="D49" s="662"/>
      <c r="E49" s="662"/>
      <c r="F49" s="662"/>
      <c r="G49" s="662"/>
      <c r="H49" s="662"/>
      <c r="J49" s="595" t="s">
        <v>166</v>
      </c>
    </row>
    <row r="50" spans="1:10" s="473" customFormat="1" ht="12.95" customHeight="1">
      <c r="A50" s="1184"/>
      <c r="B50" s="573"/>
      <c r="C50" s="516" t="s">
        <v>482</v>
      </c>
      <c r="D50" s="662">
        <v>12646.237999999999</v>
      </c>
      <c r="E50" s="662">
        <v>21099.654999999999</v>
      </c>
      <c r="F50" s="662">
        <v>21269.109</v>
      </c>
      <c r="G50" s="662">
        <v>50386.747000000003</v>
      </c>
      <c r="H50" s="662">
        <v>86775.573999999993</v>
      </c>
      <c r="I50" s="663"/>
      <c r="J50" s="595" t="s">
        <v>167</v>
      </c>
    </row>
    <row r="51" spans="1:10" s="473" customFormat="1" ht="12.95" customHeight="1">
      <c r="A51" s="1184"/>
      <c r="B51" s="573"/>
      <c r="C51" s="627" t="s">
        <v>898</v>
      </c>
      <c r="D51" s="662"/>
      <c r="E51" s="662"/>
      <c r="F51" s="662"/>
      <c r="G51" s="662"/>
      <c r="H51" s="662"/>
      <c r="J51" s="595" t="s">
        <v>484</v>
      </c>
    </row>
    <row r="52" spans="1:10" s="473" customFormat="1" ht="12.95" customHeight="1">
      <c r="A52" s="1184"/>
      <c r="B52" s="573"/>
      <c r="C52" s="627" t="s">
        <v>663</v>
      </c>
      <c r="D52" s="662"/>
      <c r="E52" s="662"/>
      <c r="F52" s="662"/>
      <c r="G52" s="662"/>
      <c r="H52" s="662"/>
      <c r="J52" s="595" t="s">
        <v>485</v>
      </c>
    </row>
    <row r="53" spans="1:10" s="473" customFormat="1" ht="12.95" customHeight="1">
      <c r="A53" s="1184"/>
      <c r="B53" s="573"/>
      <c r="C53" s="627" t="s">
        <v>915</v>
      </c>
      <c r="D53" s="662">
        <v>4940.4549999999999</v>
      </c>
      <c r="E53" s="662">
        <v>8870.375</v>
      </c>
      <c r="F53" s="662">
        <v>10646.172</v>
      </c>
      <c r="G53" s="662">
        <v>17409.322</v>
      </c>
      <c r="H53" s="662">
        <v>23955.962</v>
      </c>
      <c r="I53" s="663"/>
      <c r="J53" s="595" t="s">
        <v>486</v>
      </c>
    </row>
    <row r="54" spans="1:10" s="473" customFormat="1" ht="12.95" customHeight="1">
      <c r="A54" s="1184"/>
      <c r="B54" s="573"/>
      <c r="C54" s="627" t="s">
        <v>916</v>
      </c>
      <c r="D54" s="662"/>
      <c r="E54" s="662"/>
      <c r="F54" s="662"/>
      <c r="G54" s="662"/>
      <c r="H54" s="662"/>
      <c r="J54" s="595" t="s">
        <v>487</v>
      </c>
    </row>
    <row r="55" spans="1:10" s="473" customFormat="1" ht="12.95" customHeight="1">
      <c r="A55" s="1184"/>
      <c r="B55" s="573"/>
      <c r="C55" s="627" t="s">
        <v>1950</v>
      </c>
      <c r="D55" s="662"/>
      <c r="E55" s="662"/>
      <c r="F55" s="662"/>
      <c r="G55" s="662"/>
      <c r="H55" s="662"/>
      <c r="J55" s="595" t="s">
        <v>488</v>
      </c>
    </row>
    <row r="56" spans="1:10" s="473" customFormat="1" ht="12.95" customHeight="1">
      <c r="A56" s="1184"/>
      <c r="B56" s="573"/>
      <c r="C56" s="627" t="s">
        <v>664</v>
      </c>
      <c r="D56" s="662"/>
      <c r="E56" s="662"/>
      <c r="F56" s="662"/>
      <c r="G56" s="662"/>
      <c r="H56" s="662"/>
      <c r="I56" s="543"/>
      <c r="J56" s="595" t="s">
        <v>490</v>
      </c>
    </row>
    <row r="57" spans="1:10" s="473" customFormat="1" ht="12.95" customHeight="1">
      <c r="A57" s="1184"/>
      <c r="B57" s="573"/>
      <c r="C57" s="516" t="s">
        <v>918</v>
      </c>
      <c r="D57" s="662">
        <v>305.86900000000003</v>
      </c>
      <c r="E57" s="662">
        <v>886.43399999999997</v>
      </c>
      <c r="F57" s="662">
        <v>585.23500000000001</v>
      </c>
      <c r="G57" s="662">
        <v>841.54700000000003</v>
      </c>
      <c r="H57" s="662">
        <v>1082.3920000000001</v>
      </c>
      <c r="I57" s="663"/>
      <c r="J57" s="595" t="s">
        <v>647</v>
      </c>
    </row>
    <row r="58" spans="1:10" s="473" customFormat="1" ht="12.95" customHeight="1">
      <c r="A58" s="1184"/>
      <c r="B58" s="573"/>
      <c r="C58" s="627" t="s">
        <v>919</v>
      </c>
      <c r="D58" s="662"/>
      <c r="E58" s="662"/>
      <c r="F58" s="662"/>
      <c r="G58" s="662"/>
      <c r="H58" s="662"/>
      <c r="J58" s="595" t="s">
        <v>218</v>
      </c>
    </row>
    <row r="59" spans="1:10" s="473" customFormat="1" ht="12.95" customHeight="1">
      <c r="A59" s="1184"/>
      <c r="B59" s="573"/>
      <c r="C59" s="575" t="s">
        <v>702</v>
      </c>
      <c r="D59" s="662">
        <v>2430.7649999999999</v>
      </c>
      <c r="E59" s="662">
        <v>4493.4170000000004</v>
      </c>
      <c r="F59" s="662">
        <v>4313.7619999999997</v>
      </c>
      <c r="G59" s="662">
        <v>6222.1369999999997</v>
      </c>
      <c r="H59" s="662">
        <v>10457.26</v>
      </c>
      <c r="I59" s="663"/>
      <c r="J59" s="595" t="s">
        <v>217</v>
      </c>
    </row>
    <row r="60" spans="1:10" s="473" customFormat="1" ht="12.95" customHeight="1">
      <c r="A60" s="1184"/>
      <c r="B60" s="573"/>
      <c r="C60" s="607"/>
      <c r="D60" s="664"/>
      <c r="E60" s="665"/>
      <c r="F60" s="578"/>
      <c r="G60" s="657"/>
      <c r="H60" s="578"/>
      <c r="I60" s="578"/>
      <c r="J60" s="609"/>
    </row>
    <row r="61" spans="1:10" s="473" customFormat="1" ht="12.95" customHeight="1">
      <c r="A61" s="572"/>
      <c r="B61" s="572"/>
      <c r="C61" s="575"/>
      <c r="D61" s="576"/>
      <c r="E61" s="575"/>
      <c r="F61" s="576"/>
      <c r="G61" s="576"/>
      <c r="H61" s="576"/>
      <c r="I61" s="576"/>
      <c r="J61" s="601"/>
    </row>
    <row r="62" spans="1:10" s="473" customFormat="1" ht="12.95" customHeight="1">
      <c r="A62" s="572"/>
      <c r="B62" s="572"/>
      <c r="C62" s="610"/>
      <c r="D62" s="576"/>
      <c r="E62" s="575"/>
      <c r="F62" s="576"/>
      <c r="G62" s="576"/>
      <c r="H62" s="576"/>
      <c r="I62" s="576"/>
      <c r="J62" s="611"/>
    </row>
    <row r="63" spans="1:10" s="473" customFormat="1" ht="12.95" customHeight="1">
      <c r="A63" s="572"/>
      <c r="B63" s="572"/>
      <c r="C63" s="610"/>
      <c r="D63" s="576"/>
      <c r="E63" s="575"/>
      <c r="F63" s="576"/>
      <c r="G63" s="576"/>
      <c r="H63" s="576"/>
      <c r="I63" s="576"/>
      <c r="J63" s="612"/>
    </row>
    <row r="64" spans="1:10" s="473" customFormat="1" ht="12.95" customHeight="1">
      <c r="A64" s="572"/>
      <c r="B64" s="572"/>
      <c r="C64" s="575"/>
      <c r="D64" s="576"/>
      <c r="E64" s="575"/>
      <c r="F64" s="576"/>
      <c r="G64" s="576"/>
      <c r="H64" s="576"/>
      <c r="I64" s="576"/>
      <c r="J64" s="575"/>
    </row>
    <row r="65" spans="1:10" s="473" customFormat="1" ht="12.95" customHeight="1">
      <c r="A65" s="572"/>
      <c r="B65" s="572"/>
      <c r="C65" s="575"/>
      <c r="D65" s="576"/>
      <c r="E65" s="575"/>
      <c r="F65" s="576"/>
      <c r="G65" s="576"/>
      <c r="H65" s="576"/>
      <c r="I65" s="576"/>
      <c r="J65" s="575"/>
    </row>
    <row r="66" spans="1:10" s="473" customFormat="1" ht="12.95" customHeight="1">
      <c r="A66" s="572"/>
      <c r="B66" s="572"/>
      <c r="C66" s="575"/>
      <c r="D66" s="576"/>
      <c r="E66" s="575"/>
      <c r="F66" s="576"/>
      <c r="G66" s="576"/>
      <c r="H66" s="576"/>
      <c r="I66" s="576"/>
      <c r="J66" s="575"/>
    </row>
    <row r="67" spans="1:10" s="473" customFormat="1" ht="12.95" customHeight="1">
      <c r="A67" s="572"/>
      <c r="B67" s="572"/>
      <c r="C67" s="575"/>
      <c r="D67" s="576"/>
      <c r="E67" s="575"/>
      <c r="F67" s="576"/>
      <c r="G67" s="576"/>
      <c r="H67" s="576"/>
      <c r="I67" s="576"/>
      <c r="J67" s="575"/>
    </row>
    <row r="68" spans="1:10" s="473" customFormat="1" ht="12.95" customHeight="1">
      <c r="A68" s="615"/>
      <c r="B68" s="615"/>
      <c r="C68" s="575"/>
      <c r="D68" s="576"/>
      <c r="E68" s="575"/>
      <c r="F68" s="576"/>
      <c r="G68" s="576"/>
      <c r="H68" s="576"/>
      <c r="I68" s="576"/>
      <c r="J68" s="575"/>
    </row>
    <row r="69" spans="1:10" s="473" customFormat="1" ht="12.95" customHeight="1">
      <c r="A69" s="615"/>
      <c r="B69" s="615"/>
      <c r="C69" s="575"/>
      <c r="D69" s="576"/>
      <c r="E69" s="575"/>
      <c r="F69" s="576"/>
      <c r="G69" s="576"/>
      <c r="H69" s="576"/>
      <c r="I69" s="576"/>
      <c r="J69" s="575"/>
    </row>
    <row r="70" spans="1:10" s="473" customFormat="1" ht="12.95" customHeight="1">
      <c r="A70" s="615"/>
      <c r="B70" s="615"/>
      <c r="C70" s="575"/>
      <c r="D70" s="576"/>
      <c r="E70" s="575"/>
      <c r="F70" s="576"/>
      <c r="G70" s="576"/>
      <c r="H70" s="576"/>
      <c r="I70" s="576"/>
      <c r="J70" s="575"/>
    </row>
    <row r="71" spans="1:10" s="473" customFormat="1" ht="12.95" customHeight="1">
      <c r="A71" s="615"/>
      <c r="B71" s="615"/>
      <c r="C71" s="575"/>
      <c r="D71" s="576"/>
      <c r="E71" s="575"/>
      <c r="F71" s="576"/>
      <c r="G71" s="576"/>
      <c r="H71" s="576"/>
      <c r="I71" s="576"/>
      <c r="J71" s="575"/>
    </row>
    <row r="72" spans="1:10" s="473" customFormat="1" ht="12.95" customHeight="1">
      <c r="A72" s="615"/>
      <c r="B72" s="615"/>
      <c r="C72" s="575"/>
      <c r="E72" s="575"/>
      <c r="F72" s="576"/>
      <c r="G72" s="576"/>
      <c r="H72" s="576"/>
      <c r="I72" s="576"/>
      <c r="J72" s="575"/>
    </row>
    <row r="75" spans="1:10" ht="12.95" customHeight="1">
      <c r="E75" s="613"/>
      <c r="F75" s="614"/>
    </row>
  </sheetData>
  <mergeCells count="6">
    <mergeCell ref="A36:A60"/>
    <mergeCell ref="A2:A35"/>
    <mergeCell ref="C3:J3"/>
    <mergeCell ref="C4:J4"/>
    <mergeCell ref="C5:J5"/>
    <mergeCell ref="C6:J6"/>
  </mergeCells>
  <hyperlinks>
    <hyperlink ref="A1" location="Содержание!A1" display="Мазмуну" xr:uid="{FF4E955C-409E-47D5-985A-8649B4D42A23}"/>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A17E3-BF0D-472A-900D-23C510D8064B}">
  <dimension ref="A1:I81"/>
  <sheetViews>
    <sheetView zoomScaleNormal="100" zoomScaleSheetLayoutView="106" workbookViewId="0">
      <selection activeCell="A2" sqref="A2:I35"/>
    </sheetView>
  </sheetViews>
  <sheetFormatPr defaultColWidth="10.28515625" defaultRowHeight="12.75"/>
  <cols>
    <col min="1" max="1" width="4" style="615" customWidth="1"/>
    <col min="2" max="2" width="49.28515625" style="575" customWidth="1"/>
    <col min="3" max="3" width="10.28515625" style="576" customWidth="1"/>
    <col min="4" max="4" width="10.28515625" style="599" customWidth="1"/>
    <col min="5" max="6" width="10.28515625" style="576" customWidth="1"/>
    <col min="7" max="7" width="9.85546875" style="576" customWidth="1"/>
    <col min="8" max="8" width="1.85546875" style="576" customWidth="1"/>
    <col min="9" max="9" width="48.7109375" style="575" customWidth="1"/>
    <col min="10" max="16384" width="10.28515625" style="574"/>
  </cols>
  <sheetData>
    <row r="1" spans="1:9" s="3" customFormat="1">
      <c r="A1" s="296" t="s">
        <v>1161</v>
      </c>
    </row>
    <row r="2" spans="1:9" ht="18" customHeight="1">
      <c r="A2" s="1184"/>
    </row>
    <row r="3" spans="1:9" ht="14.25" customHeight="1">
      <c r="A3" s="1184"/>
      <c r="B3" s="1183" t="s">
        <v>1966</v>
      </c>
      <c r="C3" s="1183"/>
      <c r="D3" s="1183"/>
      <c r="E3" s="1183"/>
      <c r="F3" s="1183"/>
      <c r="G3" s="1183"/>
      <c r="H3" s="1183"/>
      <c r="I3" s="1183"/>
    </row>
    <row r="4" spans="1:9" ht="14.25" customHeight="1">
      <c r="A4" s="1184"/>
      <c r="B4" s="1165" t="s">
        <v>897</v>
      </c>
      <c r="C4" s="1165"/>
      <c r="D4" s="1165"/>
      <c r="E4" s="1165"/>
      <c r="F4" s="1165"/>
      <c r="G4" s="1165"/>
      <c r="H4" s="1165"/>
      <c r="I4" s="1165"/>
    </row>
    <row r="5" spans="1:9" ht="14.25" customHeight="1">
      <c r="A5" s="1184"/>
      <c r="B5" s="1183" t="s">
        <v>1967</v>
      </c>
      <c r="C5" s="1183"/>
      <c r="D5" s="1183"/>
      <c r="E5" s="1183"/>
      <c r="F5" s="1183"/>
      <c r="G5" s="1183"/>
      <c r="H5" s="1183"/>
      <c r="I5" s="1183"/>
    </row>
    <row r="6" spans="1:9" ht="14.25" customHeight="1">
      <c r="A6" s="1184"/>
      <c r="B6" s="1165" t="s">
        <v>731</v>
      </c>
      <c r="C6" s="1165"/>
      <c r="D6" s="1165"/>
      <c r="E6" s="1165"/>
      <c r="F6" s="1165"/>
      <c r="G6" s="1165"/>
      <c r="H6" s="1165"/>
      <c r="I6" s="1165"/>
    </row>
    <row r="7" spans="1:9" ht="18.75" customHeight="1">
      <c r="A7" s="1184"/>
      <c r="B7" s="648"/>
      <c r="C7" s="666"/>
      <c r="D7" s="666"/>
      <c r="E7" s="666"/>
      <c r="F7" s="666"/>
      <c r="G7" s="666"/>
      <c r="H7" s="666"/>
      <c r="I7" s="557"/>
    </row>
    <row r="8" spans="1:9" ht="14.25" customHeight="1">
      <c r="A8" s="1184"/>
      <c r="B8" s="579"/>
      <c r="C8" s="635">
        <v>2020</v>
      </c>
      <c r="D8" s="580" t="s">
        <v>855</v>
      </c>
      <c r="E8" s="579">
        <v>2022</v>
      </c>
      <c r="F8" s="582">
        <v>2023</v>
      </c>
      <c r="G8" s="579">
        <v>2024</v>
      </c>
      <c r="H8" s="579"/>
      <c r="I8" s="579"/>
    </row>
    <row r="9" spans="1:9" ht="10.9" customHeight="1">
      <c r="A9" s="1184"/>
      <c r="C9" s="599"/>
      <c r="D9" s="575"/>
      <c r="E9" s="575"/>
      <c r="F9" s="575"/>
      <c r="G9" s="575"/>
      <c r="H9" s="575"/>
      <c r="I9" s="584"/>
    </row>
    <row r="10" spans="1:9" ht="14.25" customHeight="1">
      <c r="A10" s="1184"/>
      <c r="B10" s="624" t="s">
        <v>531</v>
      </c>
      <c r="C10" s="625">
        <v>13100.293</v>
      </c>
      <c r="D10" s="625">
        <v>12513.432000000001</v>
      </c>
      <c r="E10" s="625">
        <v>15796.88</v>
      </c>
      <c r="F10" s="626">
        <v>7638.8789999999999</v>
      </c>
      <c r="G10" s="625">
        <v>5092.2089999999998</v>
      </c>
      <c r="H10" s="625"/>
      <c r="I10" s="587" t="s">
        <v>385</v>
      </c>
    </row>
    <row r="11" spans="1:9" ht="14.25" customHeight="1">
      <c r="A11" s="1184"/>
      <c r="C11" s="599"/>
      <c r="E11" s="599"/>
      <c r="F11" s="629"/>
      <c r="G11" s="599"/>
      <c r="H11" s="599"/>
      <c r="I11" s="587"/>
    </row>
    <row r="12" spans="1:9" ht="25.5" customHeight="1">
      <c r="A12" s="1184"/>
      <c r="B12" s="627" t="s">
        <v>1932</v>
      </c>
      <c r="C12" s="655">
        <v>4.2549999999999999</v>
      </c>
      <c r="D12" s="655">
        <v>4.7910000000000004</v>
      </c>
      <c r="E12" s="655">
        <v>0.01</v>
      </c>
      <c r="F12" s="629">
        <v>56.195</v>
      </c>
      <c r="G12" s="655">
        <v>0</v>
      </c>
      <c r="H12" s="655"/>
      <c r="I12" s="595" t="s">
        <v>463</v>
      </c>
    </row>
    <row r="13" spans="1:9" ht="14.25" customHeight="1">
      <c r="A13" s="1184"/>
      <c r="B13" s="466" t="s">
        <v>1933</v>
      </c>
      <c r="C13" s="655">
        <v>1690.846</v>
      </c>
      <c r="D13" s="655">
        <v>1606.86</v>
      </c>
      <c r="E13" s="655">
        <v>2947.4430000000002</v>
      </c>
      <c r="F13" s="629">
        <v>3406.8270000000002</v>
      </c>
      <c r="G13" s="655">
        <v>2283.1460000000002</v>
      </c>
      <c r="H13" s="655"/>
      <c r="I13" s="595" t="s">
        <v>142</v>
      </c>
    </row>
    <row r="14" spans="1:9" ht="14.25" customHeight="1">
      <c r="A14" s="1184"/>
      <c r="B14" s="575" t="s">
        <v>902</v>
      </c>
      <c r="C14" s="667"/>
      <c r="D14" s="667"/>
      <c r="F14" s="629"/>
      <c r="I14" s="595" t="s">
        <v>143</v>
      </c>
    </row>
    <row r="15" spans="1:9" ht="14.25" customHeight="1">
      <c r="A15" s="1184"/>
      <c r="B15" s="575" t="s">
        <v>1934</v>
      </c>
      <c r="C15" s="667">
        <v>0</v>
      </c>
      <c r="D15" s="667">
        <v>0</v>
      </c>
      <c r="E15" s="667">
        <v>45.484999999999999</v>
      </c>
      <c r="F15" s="629">
        <v>0</v>
      </c>
      <c r="G15" s="629">
        <v>0</v>
      </c>
      <c r="H15" s="629"/>
      <c r="I15" s="595" t="s">
        <v>144</v>
      </c>
    </row>
    <row r="16" spans="1:9" ht="14.25" customHeight="1">
      <c r="A16" s="1184"/>
      <c r="B16" s="627" t="s">
        <v>1961</v>
      </c>
      <c r="C16" s="667"/>
      <c r="D16" s="667"/>
      <c r="F16" s="629"/>
      <c r="I16" s="595" t="s">
        <v>145</v>
      </c>
    </row>
    <row r="17" spans="1:9" ht="11.25" customHeight="1">
      <c r="A17" s="1184"/>
      <c r="B17" s="466" t="s">
        <v>1936</v>
      </c>
      <c r="C17" s="667"/>
      <c r="D17" s="667"/>
      <c r="F17" s="629"/>
      <c r="I17" s="595" t="s">
        <v>146</v>
      </c>
    </row>
    <row r="18" spans="1:9" ht="12" customHeight="1">
      <c r="A18" s="1184"/>
      <c r="B18" s="466" t="s">
        <v>1949</v>
      </c>
      <c r="C18" s="655">
        <v>68.858999999999995</v>
      </c>
      <c r="D18" s="655">
        <v>205.39599999999999</v>
      </c>
      <c r="E18" s="667">
        <v>272.03899999999999</v>
      </c>
      <c r="F18" s="629">
        <v>431.71199999999999</v>
      </c>
      <c r="G18" s="667">
        <v>176.91499999999999</v>
      </c>
      <c r="H18" s="667"/>
      <c r="I18" s="595" t="s">
        <v>147</v>
      </c>
    </row>
    <row r="19" spans="1:9" ht="14.25" customHeight="1">
      <c r="A19" s="1184"/>
      <c r="B19" s="627" t="s">
        <v>653</v>
      </c>
      <c r="C19" s="655">
        <v>114.806</v>
      </c>
      <c r="D19" s="655">
        <v>265.04300000000001</v>
      </c>
      <c r="E19" s="667">
        <v>243.761</v>
      </c>
      <c r="F19" s="629">
        <v>123.23099999999999</v>
      </c>
      <c r="G19" s="667">
        <v>100.203</v>
      </c>
      <c r="H19" s="667"/>
      <c r="I19" s="595" t="s">
        <v>148</v>
      </c>
    </row>
    <row r="20" spans="1:9" ht="12" customHeight="1">
      <c r="A20" s="1184"/>
      <c r="B20" s="575" t="s">
        <v>920</v>
      </c>
      <c r="C20" s="667"/>
      <c r="D20" s="667"/>
      <c r="F20" s="629"/>
      <c r="I20" s="595" t="s">
        <v>149</v>
      </c>
    </row>
    <row r="21" spans="1:9" ht="14.25" customHeight="1">
      <c r="A21" s="1184"/>
      <c r="B21" s="575" t="s">
        <v>654</v>
      </c>
      <c r="C21" s="667">
        <v>9207.75</v>
      </c>
      <c r="D21" s="667">
        <v>1743.1130000000001</v>
      </c>
      <c r="E21" s="667">
        <v>750.35299999999995</v>
      </c>
      <c r="F21" s="629">
        <v>0.29599999999999999</v>
      </c>
      <c r="G21" s="667">
        <v>2.1000000000000001E-2</v>
      </c>
      <c r="H21" s="667"/>
      <c r="I21" s="595" t="s">
        <v>150</v>
      </c>
    </row>
    <row r="22" spans="1:9" ht="11.25" customHeight="1">
      <c r="A22" s="1184"/>
      <c r="B22" s="575" t="s">
        <v>655</v>
      </c>
      <c r="C22" s="667"/>
      <c r="D22" s="667"/>
      <c r="F22" s="629"/>
      <c r="I22" s="595" t="s">
        <v>151</v>
      </c>
    </row>
    <row r="23" spans="1:9" ht="13.5" customHeight="1">
      <c r="A23" s="1184"/>
      <c r="B23" s="575" t="s">
        <v>466</v>
      </c>
      <c r="C23" s="667">
        <v>1.3919999999999999</v>
      </c>
      <c r="D23" s="667">
        <v>1.056</v>
      </c>
      <c r="E23" s="655">
        <v>4.1189999999999998</v>
      </c>
      <c r="F23" s="629">
        <v>0.84</v>
      </c>
      <c r="G23" s="655">
        <v>4.3609999999999998</v>
      </c>
      <c r="H23" s="655"/>
      <c r="I23" s="595" t="s">
        <v>152</v>
      </c>
    </row>
    <row r="24" spans="1:9" ht="14.25" customHeight="1">
      <c r="A24" s="1184"/>
      <c r="B24" s="627" t="s">
        <v>656</v>
      </c>
      <c r="C24" s="667"/>
      <c r="D24" s="667"/>
      <c r="F24" s="629"/>
      <c r="I24" s="595" t="s">
        <v>153</v>
      </c>
    </row>
    <row r="25" spans="1:9" ht="12" customHeight="1">
      <c r="A25" s="1184"/>
      <c r="B25" s="575" t="s">
        <v>467</v>
      </c>
      <c r="C25" s="667"/>
      <c r="D25" s="667"/>
      <c r="F25" s="629"/>
      <c r="I25" s="595" t="s">
        <v>154</v>
      </c>
    </row>
    <row r="26" spans="1:9" ht="12.75" customHeight="1">
      <c r="A26" s="1184"/>
      <c r="B26" s="627" t="s">
        <v>1939</v>
      </c>
      <c r="C26" s="667"/>
      <c r="D26" s="667"/>
      <c r="E26" s="667"/>
      <c r="F26" s="629"/>
      <c r="G26" s="667"/>
      <c r="H26" s="667"/>
      <c r="I26" s="595" t="s">
        <v>155</v>
      </c>
    </row>
    <row r="27" spans="1:9" ht="14.25" customHeight="1">
      <c r="A27" s="1184"/>
      <c r="B27" s="575" t="s">
        <v>468</v>
      </c>
      <c r="C27" s="667">
        <v>6.4619999999999997</v>
      </c>
      <c r="D27" s="667">
        <v>73.947999999999993</v>
      </c>
      <c r="E27" s="655">
        <v>9.6080000000000005</v>
      </c>
      <c r="F27" s="629">
        <v>15.204000000000001</v>
      </c>
      <c r="G27" s="655">
        <v>83.617000000000004</v>
      </c>
      <c r="H27" s="655"/>
      <c r="I27" s="595" t="s">
        <v>156</v>
      </c>
    </row>
    <row r="28" spans="1:9" ht="14.25" customHeight="1">
      <c r="A28" s="1184"/>
      <c r="B28" s="575" t="s">
        <v>469</v>
      </c>
      <c r="C28" s="667"/>
      <c r="D28" s="667"/>
      <c r="F28" s="629"/>
      <c r="I28" s="595" t="s">
        <v>370</v>
      </c>
    </row>
    <row r="29" spans="1:9" ht="14.25" customHeight="1">
      <c r="A29" s="1184"/>
      <c r="B29" s="575" t="s">
        <v>924</v>
      </c>
      <c r="C29" s="667">
        <v>5.0439999999999996</v>
      </c>
      <c r="D29" s="667">
        <v>14.379</v>
      </c>
      <c r="E29" s="667">
        <v>4568.1099999999997</v>
      </c>
      <c r="F29" s="629">
        <v>623.47400000000005</v>
      </c>
      <c r="G29" s="667">
        <v>0</v>
      </c>
      <c r="H29" s="667"/>
      <c r="I29" s="595" t="s">
        <v>157</v>
      </c>
    </row>
    <row r="30" spans="1:9" ht="16.5" customHeight="1">
      <c r="A30" s="1184"/>
      <c r="B30" s="627" t="s">
        <v>1940</v>
      </c>
      <c r="C30" s="667"/>
      <c r="D30" s="667"/>
      <c r="E30" s="667"/>
      <c r="F30" s="629"/>
      <c r="G30" s="667"/>
      <c r="H30" s="667"/>
      <c r="I30" s="595" t="s">
        <v>470</v>
      </c>
    </row>
    <row r="31" spans="1:9" ht="14.25" customHeight="1">
      <c r="A31" s="1184"/>
      <c r="B31" s="516" t="s">
        <v>1941</v>
      </c>
      <c r="C31" s="667"/>
      <c r="D31" s="667"/>
      <c r="E31" s="667"/>
      <c r="F31" s="629"/>
      <c r="G31" s="667"/>
      <c r="H31" s="667"/>
      <c r="I31" s="595" t="s">
        <v>474</v>
      </c>
    </row>
    <row r="32" spans="1:9" ht="14.25" customHeight="1">
      <c r="A32" s="1184"/>
      <c r="B32" s="516" t="s">
        <v>1943</v>
      </c>
      <c r="C32" s="655">
        <v>3.7069999999999999</v>
      </c>
      <c r="D32" s="655">
        <v>8.8659999999999997</v>
      </c>
      <c r="E32" s="655">
        <v>0.84299999999999997</v>
      </c>
      <c r="F32" s="629">
        <v>0.83099999999999996</v>
      </c>
      <c r="G32" s="655">
        <v>2.89</v>
      </c>
      <c r="H32" s="655"/>
      <c r="I32" s="595" t="s">
        <v>471</v>
      </c>
    </row>
    <row r="33" spans="1:9" ht="14.25" customHeight="1">
      <c r="A33" s="1184"/>
      <c r="B33" s="575" t="s">
        <v>405</v>
      </c>
      <c r="C33" s="655">
        <v>246.54300000000001</v>
      </c>
      <c r="D33" s="655">
        <v>183.19300000000001</v>
      </c>
      <c r="E33" s="655">
        <v>66.593999999999994</v>
      </c>
      <c r="F33" s="629">
        <v>418.40899999999999</v>
      </c>
      <c r="G33" s="655">
        <v>31.564</v>
      </c>
      <c r="H33" s="655"/>
      <c r="I33" s="595" t="s">
        <v>158</v>
      </c>
    </row>
    <row r="34" spans="1:9" ht="14.25" customHeight="1">
      <c r="A34" s="1184"/>
      <c r="B34" s="627" t="s">
        <v>909</v>
      </c>
      <c r="C34" s="667"/>
      <c r="D34" s="667"/>
      <c r="F34" s="629"/>
      <c r="I34" s="595" t="s">
        <v>159</v>
      </c>
    </row>
    <row r="35" spans="1:9" ht="14.25" customHeight="1">
      <c r="A35" s="1184"/>
      <c r="B35" s="575" t="s">
        <v>910</v>
      </c>
      <c r="C35" s="667">
        <v>19.552</v>
      </c>
      <c r="D35" s="667">
        <v>294.685</v>
      </c>
      <c r="E35" s="667">
        <v>348.791</v>
      </c>
      <c r="F35" s="629">
        <v>140.44200000000001</v>
      </c>
      <c r="G35" s="667">
        <v>157.35499999999999</v>
      </c>
      <c r="H35" s="667"/>
      <c r="I35" s="595" t="s">
        <v>160</v>
      </c>
    </row>
    <row r="36" spans="1:9" ht="12.75" customHeight="1">
      <c r="A36" s="1184"/>
      <c r="B36" s="575" t="s">
        <v>658</v>
      </c>
      <c r="C36" s="599"/>
      <c r="D36" s="605"/>
      <c r="E36" s="605"/>
      <c r="F36" s="575"/>
      <c r="G36" s="605"/>
      <c r="H36" s="605"/>
      <c r="I36" s="595" t="s">
        <v>161</v>
      </c>
    </row>
    <row r="37" spans="1:9" ht="14.25" customHeight="1">
      <c r="A37" s="1184"/>
      <c r="B37" s="575" t="s">
        <v>978</v>
      </c>
      <c r="C37" s="599"/>
      <c r="D37" s="605"/>
      <c r="E37" s="605"/>
      <c r="F37" s="629"/>
      <c r="G37" s="605"/>
      <c r="H37" s="605"/>
      <c r="I37" s="595" t="s">
        <v>475</v>
      </c>
    </row>
    <row r="38" spans="1:9" ht="14.25" customHeight="1">
      <c r="A38" s="1184"/>
      <c r="B38" s="575" t="s">
        <v>659</v>
      </c>
      <c r="C38" s="599"/>
      <c r="D38" s="605"/>
      <c r="E38" s="605"/>
      <c r="F38" s="629"/>
      <c r="G38" s="605"/>
      <c r="H38" s="605"/>
      <c r="I38" s="595" t="s">
        <v>476</v>
      </c>
    </row>
    <row r="39" spans="1:9" ht="14.25" customHeight="1">
      <c r="A39" s="1184"/>
      <c r="B39" s="575" t="s">
        <v>472</v>
      </c>
      <c r="C39" s="599">
        <v>359.34399999999999</v>
      </c>
      <c r="D39" s="667">
        <v>7062.0320000000002</v>
      </c>
      <c r="E39" s="667">
        <v>4404.4979999999996</v>
      </c>
      <c r="F39" s="599">
        <v>146.916</v>
      </c>
      <c r="G39" s="599">
        <v>2.5129999999999999</v>
      </c>
      <c r="H39" s="667"/>
      <c r="I39" s="595" t="s">
        <v>473</v>
      </c>
    </row>
    <row r="40" spans="1:9" ht="13.5" customHeight="1">
      <c r="A40" s="1184"/>
      <c r="B40" s="575" t="s">
        <v>911</v>
      </c>
      <c r="C40" s="599"/>
      <c r="D40" s="667"/>
      <c r="E40" s="667"/>
      <c r="F40" s="599"/>
      <c r="G40" s="599"/>
      <c r="I40" s="595" t="s">
        <v>162</v>
      </c>
    </row>
    <row r="41" spans="1:9" ht="12" customHeight="1">
      <c r="A41" s="1184"/>
      <c r="B41" s="627" t="s">
        <v>661</v>
      </c>
      <c r="C41" s="599"/>
      <c r="D41" s="667"/>
      <c r="E41" s="667"/>
      <c r="F41" s="599"/>
      <c r="G41" s="599"/>
      <c r="I41" s="595" t="s">
        <v>163</v>
      </c>
    </row>
    <row r="42" spans="1:9" ht="14.25" customHeight="1">
      <c r="A42" s="1184"/>
      <c r="B42" s="575" t="s">
        <v>662</v>
      </c>
      <c r="C42" s="599"/>
      <c r="D42" s="667"/>
      <c r="E42" s="667"/>
      <c r="F42" s="599"/>
      <c r="G42" s="599"/>
      <c r="I42" s="595" t="s">
        <v>164</v>
      </c>
    </row>
    <row r="43" spans="1:9" ht="14.25" customHeight="1">
      <c r="A43" s="1184"/>
      <c r="B43" s="575" t="s">
        <v>477</v>
      </c>
      <c r="C43" s="599">
        <v>427.70100000000002</v>
      </c>
      <c r="D43" s="667">
        <v>438.221</v>
      </c>
      <c r="E43" s="667">
        <v>1095.3679999999999</v>
      </c>
      <c r="F43" s="599">
        <v>231.84</v>
      </c>
      <c r="G43" s="599">
        <v>0</v>
      </c>
      <c r="H43" s="600"/>
      <c r="I43" s="595" t="s">
        <v>165</v>
      </c>
    </row>
    <row r="44" spans="1:9" ht="14.25" customHeight="1">
      <c r="A44" s="1184"/>
      <c r="B44" s="575" t="s">
        <v>478</v>
      </c>
      <c r="C44" s="599"/>
      <c r="D44" s="667"/>
      <c r="E44" s="667"/>
      <c r="F44" s="599"/>
      <c r="G44" s="599"/>
      <c r="I44" s="595" t="s">
        <v>479</v>
      </c>
    </row>
    <row r="45" spans="1:9" ht="14.25" customHeight="1">
      <c r="A45" s="1184"/>
      <c r="B45" s="575" t="s">
        <v>472</v>
      </c>
      <c r="C45" s="599">
        <v>682.23400000000004</v>
      </c>
      <c r="D45" s="667">
        <v>68.774000000000001</v>
      </c>
      <c r="E45" s="667">
        <v>290.85399999999998</v>
      </c>
      <c r="F45" s="599">
        <v>559.72</v>
      </c>
      <c r="G45" s="667">
        <v>1230.8699999999999</v>
      </c>
      <c r="H45" s="600"/>
      <c r="I45" s="595" t="s">
        <v>480</v>
      </c>
    </row>
    <row r="46" spans="1:9" ht="12.95" customHeight="1">
      <c r="A46" s="1184"/>
      <c r="B46" s="627" t="s">
        <v>481</v>
      </c>
      <c r="C46" s="599"/>
      <c r="E46" s="599"/>
      <c r="F46" s="599"/>
      <c r="G46" s="599"/>
      <c r="I46" s="595" t="s">
        <v>371</v>
      </c>
    </row>
    <row r="47" spans="1:9" ht="12.95" customHeight="1">
      <c r="A47" s="1184"/>
      <c r="B47" s="627" t="s">
        <v>912</v>
      </c>
      <c r="C47" s="599"/>
      <c r="E47" s="599"/>
      <c r="F47" s="599"/>
      <c r="G47" s="599"/>
      <c r="I47" s="595" t="s">
        <v>483</v>
      </c>
    </row>
    <row r="48" spans="1:9" ht="12.95" customHeight="1">
      <c r="A48" s="1184"/>
      <c r="B48" s="627" t="s">
        <v>913</v>
      </c>
      <c r="C48" s="599"/>
      <c r="E48" s="599"/>
      <c r="F48" s="599"/>
      <c r="G48" s="599"/>
      <c r="I48" s="595" t="s">
        <v>660</v>
      </c>
    </row>
    <row r="49" spans="1:9" ht="12.95" customHeight="1">
      <c r="A49" s="1184"/>
      <c r="B49" s="627" t="s">
        <v>914</v>
      </c>
      <c r="C49" s="599"/>
      <c r="E49" s="599"/>
      <c r="F49" s="599"/>
      <c r="G49" s="599"/>
      <c r="I49" s="595" t="s">
        <v>166</v>
      </c>
    </row>
    <row r="50" spans="1:9" ht="12.95" customHeight="1">
      <c r="A50" s="1184"/>
      <c r="B50" s="516" t="s">
        <v>482</v>
      </c>
      <c r="C50" s="599">
        <v>172.63499999999999</v>
      </c>
      <c r="D50" s="599">
        <v>17.588999999999999</v>
      </c>
      <c r="E50" s="599">
        <v>305.03100000000001</v>
      </c>
      <c r="F50" s="667">
        <v>1008.449</v>
      </c>
      <c r="G50" s="599">
        <v>676.37699999999995</v>
      </c>
      <c r="H50" s="600"/>
      <c r="I50" s="595" t="s">
        <v>167</v>
      </c>
    </row>
    <row r="51" spans="1:9" ht="12.95" customHeight="1">
      <c r="A51" s="1184"/>
      <c r="B51" s="627" t="s">
        <v>898</v>
      </c>
      <c r="C51" s="599"/>
      <c r="E51" s="599"/>
      <c r="F51" s="599"/>
      <c r="G51" s="599"/>
      <c r="I51" s="595" t="s">
        <v>484</v>
      </c>
    </row>
    <row r="52" spans="1:9" ht="12.95" customHeight="1">
      <c r="A52" s="1184"/>
      <c r="B52" s="627" t="s">
        <v>663</v>
      </c>
      <c r="C52" s="599"/>
      <c r="E52" s="599"/>
      <c r="F52" s="599"/>
      <c r="G52" s="599"/>
      <c r="I52" s="595" t="s">
        <v>485</v>
      </c>
    </row>
    <row r="53" spans="1:9" ht="12.95" customHeight="1">
      <c r="A53" s="1184"/>
      <c r="B53" s="627" t="s">
        <v>915</v>
      </c>
      <c r="C53" s="599">
        <v>4.3540000000000001</v>
      </c>
      <c r="D53" s="599">
        <v>157.30000000000001</v>
      </c>
      <c r="E53" s="599">
        <v>4.4619999999999997</v>
      </c>
      <c r="F53" s="599">
        <v>32.636000000000003</v>
      </c>
      <c r="G53" s="599">
        <v>20.021999999999998</v>
      </c>
      <c r="H53" s="600"/>
      <c r="I53" s="595" t="s">
        <v>486</v>
      </c>
    </row>
    <row r="54" spans="1:9" ht="12.95" customHeight="1">
      <c r="A54" s="1184"/>
      <c r="B54" s="627" t="s">
        <v>916</v>
      </c>
      <c r="C54" s="599"/>
      <c r="E54" s="599"/>
      <c r="F54" s="599"/>
      <c r="G54" s="599"/>
      <c r="I54" s="595" t="s">
        <v>487</v>
      </c>
    </row>
    <row r="55" spans="1:9" ht="12.95" customHeight="1">
      <c r="A55" s="1184"/>
      <c r="B55" s="627" t="s">
        <v>1950</v>
      </c>
      <c r="C55" s="599"/>
      <c r="E55" s="599"/>
      <c r="F55" s="599"/>
      <c r="G55" s="599"/>
      <c r="I55" s="595" t="s">
        <v>488</v>
      </c>
    </row>
    <row r="56" spans="1:9" ht="12.95" customHeight="1">
      <c r="A56" s="1184"/>
      <c r="B56" s="627" t="s">
        <v>664</v>
      </c>
      <c r="C56" s="599"/>
      <c r="E56" s="599"/>
      <c r="F56" s="599"/>
      <c r="G56" s="599"/>
      <c r="I56" s="595" t="s">
        <v>665</v>
      </c>
    </row>
    <row r="57" spans="1:9" ht="12.95" customHeight="1">
      <c r="A57" s="1184"/>
      <c r="B57" s="516" t="s">
        <v>918</v>
      </c>
      <c r="C57" s="599">
        <v>2.254</v>
      </c>
      <c r="D57" s="599">
        <v>241.423</v>
      </c>
      <c r="E57" s="599">
        <v>287.34199999999998</v>
      </c>
      <c r="F57" s="599">
        <v>229.58</v>
      </c>
      <c r="G57" s="599">
        <v>104.51300000000001</v>
      </c>
      <c r="H57" s="600"/>
      <c r="I57" s="595" t="s">
        <v>647</v>
      </c>
    </row>
    <row r="58" spans="1:9" ht="12.95" customHeight="1">
      <c r="A58" s="1184"/>
      <c r="B58" s="627" t="s">
        <v>919</v>
      </c>
      <c r="C58" s="599"/>
      <c r="E58" s="599"/>
      <c r="F58" s="599"/>
      <c r="G58" s="599"/>
      <c r="H58" s="600"/>
      <c r="I58" s="595" t="s">
        <v>218</v>
      </c>
    </row>
    <row r="59" spans="1:9" ht="12.95" customHeight="1">
      <c r="A59" s="1184"/>
      <c r="B59" s="575" t="s">
        <v>702</v>
      </c>
      <c r="C59" s="599">
        <v>82.6</v>
      </c>
      <c r="D59" s="599">
        <v>126.76300000000001</v>
      </c>
      <c r="E59" s="599">
        <v>152.16900000000001</v>
      </c>
      <c r="F59" s="599">
        <v>212.27699999999999</v>
      </c>
      <c r="G59" s="599">
        <v>217.84199999999998</v>
      </c>
      <c r="H59" s="600"/>
      <c r="I59" s="595" t="s">
        <v>217</v>
      </c>
    </row>
    <row r="60" spans="1:9" ht="12.95" customHeight="1">
      <c r="A60" s="1184"/>
      <c r="B60" s="607"/>
      <c r="C60" s="607"/>
      <c r="D60" s="603"/>
      <c r="E60" s="607"/>
      <c r="F60" s="607"/>
      <c r="G60" s="607"/>
      <c r="H60" s="607"/>
      <c r="I60" s="630"/>
    </row>
    <row r="61" spans="1:9" ht="12.95" customHeight="1">
      <c r="A61" s="572"/>
      <c r="I61" s="601"/>
    </row>
    <row r="62" spans="1:9" ht="12.95" customHeight="1">
      <c r="A62" s="572"/>
      <c r="B62" s="610"/>
      <c r="F62" s="663"/>
      <c r="G62" s="663"/>
      <c r="H62" s="663"/>
      <c r="I62" s="611"/>
    </row>
    <row r="63" spans="1:9" ht="12.95" customHeight="1">
      <c r="A63" s="572"/>
      <c r="B63" s="610"/>
      <c r="I63" s="612"/>
    </row>
    <row r="64" spans="1:9" ht="12.95" customHeight="1">
      <c r="A64" s="572"/>
    </row>
    <row r="65" spans="1:8" ht="12.95" customHeight="1">
      <c r="A65" s="572"/>
    </row>
    <row r="66" spans="1:8" ht="12.95" customHeight="1"/>
    <row r="67" spans="1:8" ht="12.95" customHeight="1"/>
    <row r="68" spans="1:8" s="575" customFormat="1" ht="12.95" customHeight="1">
      <c r="A68" s="615"/>
      <c r="C68" s="576"/>
      <c r="D68" s="599"/>
      <c r="E68" s="576"/>
      <c r="F68" s="576"/>
      <c r="G68" s="576"/>
      <c r="H68" s="576"/>
    </row>
    <row r="69" spans="1:8" s="575" customFormat="1" ht="12.95" customHeight="1">
      <c r="A69" s="615"/>
      <c r="C69" s="576"/>
      <c r="D69" s="599"/>
      <c r="E69" s="576"/>
      <c r="F69" s="576"/>
      <c r="G69" s="576"/>
      <c r="H69" s="576"/>
    </row>
    <row r="70" spans="1:8" s="575" customFormat="1" ht="12.95" customHeight="1">
      <c r="A70" s="615"/>
      <c r="C70" s="576"/>
      <c r="D70" s="599"/>
      <c r="E70" s="576"/>
      <c r="F70" s="576"/>
      <c r="G70" s="576"/>
      <c r="H70" s="576"/>
    </row>
    <row r="71" spans="1:8" s="575" customFormat="1" ht="12.95" customHeight="1">
      <c r="A71" s="615"/>
      <c r="C71" s="576"/>
      <c r="D71" s="613"/>
      <c r="E71" s="614"/>
      <c r="F71" s="576"/>
      <c r="G71" s="576"/>
      <c r="H71" s="576"/>
    </row>
    <row r="72" spans="1:8" s="575" customFormat="1" ht="12.95" customHeight="1">
      <c r="A72" s="615"/>
      <c r="C72" s="576"/>
      <c r="D72" s="574"/>
      <c r="E72" s="576"/>
      <c r="F72" s="576"/>
      <c r="G72" s="576"/>
      <c r="H72" s="576"/>
    </row>
    <row r="73" spans="1:8" s="575" customFormat="1" ht="12.95" customHeight="1">
      <c r="A73" s="615"/>
      <c r="C73" s="576"/>
      <c r="D73" s="599"/>
      <c r="E73" s="576"/>
      <c r="F73" s="576"/>
      <c r="G73" s="576"/>
      <c r="H73" s="576"/>
    </row>
    <row r="74" spans="1:8" s="575" customFormat="1" ht="12.95" customHeight="1">
      <c r="A74" s="615"/>
      <c r="C74" s="576"/>
      <c r="D74" s="599"/>
      <c r="E74" s="576"/>
      <c r="F74" s="576"/>
      <c r="G74" s="576"/>
      <c r="H74" s="576"/>
    </row>
    <row r="75" spans="1:8" s="575" customFormat="1" ht="12.95" customHeight="1">
      <c r="D75" s="599"/>
    </row>
    <row r="76" spans="1:8" s="575" customFormat="1" ht="12.95" customHeight="1">
      <c r="D76" s="599"/>
    </row>
    <row r="77" spans="1:8" s="575" customFormat="1" ht="12.95" customHeight="1">
      <c r="D77" s="599"/>
    </row>
    <row r="78" spans="1:8" s="575" customFormat="1" ht="12.95" customHeight="1">
      <c r="A78" s="615"/>
      <c r="C78" s="576"/>
      <c r="D78" s="599"/>
      <c r="E78" s="576"/>
      <c r="F78" s="576"/>
      <c r="G78" s="576"/>
      <c r="H78" s="576"/>
    </row>
    <row r="79" spans="1:8" s="575" customFormat="1" ht="12.95" customHeight="1">
      <c r="A79" s="615"/>
      <c r="C79" s="576"/>
      <c r="D79" s="599"/>
      <c r="E79" s="576"/>
      <c r="F79" s="576"/>
      <c r="G79" s="576"/>
      <c r="H79" s="576"/>
    </row>
    <row r="80" spans="1:8" s="575" customFormat="1" ht="12.95" customHeight="1">
      <c r="A80" s="615"/>
      <c r="C80" s="576"/>
      <c r="D80" s="599"/>
      <c r="E80" s="576"/>
      <c r="F80" s="576"/>
      <c r="G80" s="576"/>
      <c r="H80" s="576"/>
    </row>
    <row r="81" spans="1:8" s="575" customFormat="1" ht="12.95" customHeight="1">
      <c r="A81" s="615"/>
      <c r="C81" s="576"/>
      <c r="D81" s="599"/>
      <c r="E81" s="576"/>
      <c r="F81" s="576"/>
      <c r="G81" s="576"/>
      <c r="H81" s="576"/>
    </row>
  </sheetData>
  <mergeCells count="6">
    <mergeCell ref="A36:A60"/>
    <mergeCell ref="A2:A35"/>
    <mergeCell ref="B3:I3"/>
    <mergeCell ref="B4:I4"/>
    <mergeCell ref="B5:I5"/>
    <mergeCell ref="B6:I6"/>
  </mergeCells>
  <hyperlinks>
    <hyperlink ref="A1" location="Содержание!A1" display="Мазмуну" xr:uid="{8B5ACE9A-FC91-4E64-8E5E-7023101A5428}"/>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C4CA5-AD1C-4752-9AD4-65C6DF8DD18F}">
  <dimension ref="A1:L78"/>
  <sheetViews>
    <sheetView zoomScale="98" zoomScaleNormal="98" zoomScaleSheetLayoutView="100" workbookViewId="0">
      <selection activeCell="A2" sqref="A2:J35"/>
    </sheetView>
  </sheetViews>
  <sheetFormatPr defaultColWidth="10.28515625" defaultRowHeight="12.75"/>
  <cols>
    <col min="1" max="1" width="4" style="615" customWidth="1"/>
    <col min="2" max="2" width="2.5703125" style="615" customWidth="1"/>
    <col min="3" max="3" width="46.42578125" style="575" customWidth="1"/>
    <col min="4" max="4" width="10.28515625" style="576" customWidth="1"/>
    <col min="5" max="5" width="10.28515625" style="575" customWidth="1"/>
    <col min="6" max="8" width="10.28515625" style="576" customWidth="1"/>
    <col min="9" max="9" width="2" style="576" customWidth="1"/>
    <col min="10" max="10" width="48.7109375" style="575" customWidth="1"/>
    <col min="11" max="16384" width="10.28515625" style="574"/>
  </cols>
  <sheetData>
    <row r="1" spans="1:12" s="3" customFormat="1">
      <c r="A1" s="296" t="s">
        <v>1161</v>
      </c>
    </row>
    <row r="2" spans="1:12" ht="18" customHeight="1">
      <c r="A2" s="1184"/>
      <c r="B2" s="573"/>
    </row>
    <row r="3" spans="1:12" ht="13.5" customHeight="1">
      <c r="A3" s="1184"/>
      <c r="B3" s="573"/>
      <c r="C3" s="1183" t="s">
        <v>1968</v>
      </c>
      <c r="D3" s="1183"/>
      <c r="E3" s="1183"/>
      <c r="F3" s="1183"/>
      <c r="G3" s="1183"/>
      <c r="H3" s="1183"/>
      <c r="I3" s="1183"/>
      <c r="J3" s="1183"/>
    </row>
    <row r="4" spans="1:12" ht="14.25" customHeight="1">
      <c r="A4" s="1184"/>
      <c r="B4" s="573"/>
      <c r="C4" s="1165" t="s">
        <v>897</v>
      </c>
      <c r="D4" s="1165"/>
      <c r="E4" s="1165"/>
      <c r="F4" s="1165"/>
      <c r="G4" s="1165"/>
      <c r="H4" s="1165"/>
      <c r="I4" s="1165"/>
      <c r="J4" s="1165"/>
    </row>
    <row r="5" spans="1:12" ht="14.25" customHeight="1">
      <c r="A5" s="1184"/>
      <c r="B5" s="573"/>
      <c r="C5" s="1183" t="s">
        <v>1969</v>
      </c>
      <c r="D5" s="1183"/>
      <c r="E5" s="1183"/>
      <c r="F5" s="1183"/>
      <c r="G5" s="1183"/>
      <c r="H5" s="1183"/>
      <c r="I5" s="1183"/>
      <c r="J5" s="1183"/>
    </row>
    <row r="6" spans="1:12" ht="14.25" customHeight="1">
      <c r="A6" s="1184"/>
      <c r="B6" s="573"/>
      <c r="C6" s="1165" t="s">
        <v>731</v>
      </c>
      <c r="D6" s="1165"/>
      <c r="E6" s="1165"/>
      <c r="F6" s="1165"/>
      <c r="G6" s="1165"/>
      <c r="H6" s="1165"/>
      <c r="I6" s="1165"/>
      <c r="J6" s="1165"/>
    </row>
    <row r="7" spans="1:12" ht="14.25" customHeight="1">
      <c r="A7" s="1184"/>
      <c r="B7" s="573"/>
      <c r="C7" s="648"/>
      <c r="D7" s="578"/>
      <c r="E7" s="619"/>
      <c r="F7" s="557"/>
      <c r="G7" s="557"/>
      <c r="H7" s="557"/>
      <c r="I7" s="557"/>
      <c r="J7" s="668"/>
    </row>
    <row r="8" spans="1:12" ht="14.25" customHeight="1">
      <c r="A8" s="1184"/>
      <c r="B8" s="573"/>
      <c r="C8" s="579"/>
      <c r="D8" s="582">
        <v>2020</v>
      </c>
      <c r="E8" s="669" t="s">
        <v>855</v>
      </c>
      <c r="F8" s="670">
        <v>2022</v>
      </c>
      <c r="G8" s="582">
        <v>2023</v>
      </c>
      <c r="H8" s="670">
        <v>2024</v>
      </c>
      <c r="I8" s="670"/>
      <c r="J8" s="579"/>
      <c r="L8" s="671"/>
    </row>
    <row r="9" spans="1:12">
      <c r="A9" s="1184"/>
      <c r="B9" s="573"/>
      <c r="D9" s="583"/>
      <c r="E9" s="583"/>
      <c r="F9" s="583"/>
      <c r="G9" s="583"/>
      <c r="H9" s="583"/>
      <c r="I9" s="583"/>
      <c r="J9" s="584"/>
    </row>
    <row r="10" spans="1:12">
      <c r="A10" s="1184"/>
      <c r="B10" s="573"/>
      <c r="C10" s="624" t="s">
        <v>531</v>
      </c>
      <c r="D10" s="625">
        <v>51671.982000000004</v>
      </c>
      <c r="E10" s="625">
        <v>63248.862999999998</v>
      </c>
      <c r="F10" s="636">
        <v>164626.636</v>
      </c>
      <c r="G10" s="626">
        <v>421846.95299999998</v>
      </c>
      <c r="H10" s="625">
        <v>251693.06400000001</v>
      </c>
      <c r="I10" s="625"/>
      <c r="J10" s="587" t="s">
        <v>385</v>
      </c>
    </row>
    <row r="11" spans="1:12">
      <c r="A11" s="1184"/>
      <c r="B11" s="573"/>
      <c r="D11" s="655"/>
      <c r="E11" s="655"/>
      <c r="F11" s="647"/>
      <c r="G11" s="629"/>
      <c r="H11" s="655"/>
      <c r="I11" s="655"/>
      <c r="J11" s="587"/>
    </row>
    <row r="12" spans="1:12">
      <c r="A12" s="1184"/>
      <c r="B12" s="573"/>
      <c r="C12" s="627" t="s">
        <v>1932</v>
      </c>
      <c r="D12" s="655">
        <v>123.794</v>
      </c>
      <c r="E12" s="655">
        <v>639.56299999999999</v>
      </c>
      <c r="F12" s="655">
        <v>292.72300000000001</v>
      </c>
      <c r="G12" s="655">
        <v>443.029</v>
      </c>
      <c r="H12" s="655">
        <v>334.43700000000001</v>
      </c>
      <c r="I12" s="655"/>
      <c r="J12" s="595" t="s">
        <v>463</v>
      </c>
    </row>
    <row r="13" spans="1:12">
      <c r="A13" s="1184"/>
      <c r="B13" s="573"/>
      <c r="C13" s="466" t="s">
        <v>1933</v>
      </c>
      <c r="D13" s="655">
        <v>977.14599999999996</v>
      </c>
      <c r="E13" s="655">
        <v>1096.155</v>
      </c>
      <c r="F13" s="655">
        <v>2895.2849999999999</v>
      </c>
      <c r="G13" s="655">
        <v>2186.933</v>
      </c>
      <c r="H13" s="655">
        <v>8002.951</v>
      </c>
      <c r="I13" s="655"/>
      <c r="J13" s="595" t="s">
        <v>142</v>
      </c>
    </row>
    <row r="14" spans="1:12">
      <c r="A14" s="1184"/>
      <c r="B14" s="573"/>
      <c r="C14" s="575" t="s">
        <v>902</v>
      </c>
      <c r="D14" s="655"/>
      <c r="E14" s="655"/>
      <c r="F14" s="655"/>
      <c r="G14" s="655"/>
      <c r="J14" s="595" t="s">
        <v>143</v>
      </c>
    </row>
    <row r="15" spans="1:12">
      <c r="A15" s="1184"/>
      <c r="B15" s="573"/>
      <c r="C15" s="575" t="s">
        <v>1934</v>
      </c>
      <c r="D15" s="655">
        <v>0</v>
      </c>
      <c r="E15" s="655">
        <v>0</v>
      </c>
      <c r="F15" s="655">
        <v>0</v>
      </c>
      <c r="G15" s="655">
        <v>0</v>
      </c>
      <c r="H15" s="655">
        <v>5.7060000000000004</v>
      </c>
      <c r="I15" s="655"/>
      <c r="J15" s="595" t="s">
        <v>144</v>
      </c>
    </row>
    <row r="16" spans="1:12">
      <c r="A16" s="1184"/>
      <c r="B16" s="573"/>
      <c r="C16" s="627" t="s">
        <v>1961</v>
      </c>
      <c r="D16" s="655"/>
      <c r="E16" s="655"/>
      <c r="F16" s="655"/>
      <c r="G16" s="655"/>
      <c r="J16" s="595" t="s">
        <v>145</v>
      </c>
    </row>
    <row r="17" spans="1:10">
      <c r="A17" s="1184"/>
      <c r="B17" s="573"/>
      <c r="C17" s="466" t="s">
        <v>1936</v>
      </c>
      <c r="D17" s="655"/>
      <c r="E17" s="655"/>
      <c r="F17" s="655"/>
      <c r="G17" s="655"/>
      <c r="J17" s="595" t="s">
        <v>146</v>
      </c>
    </row>
    <row r="18" spans="1:10" ht="12.75" customHeight="1">
      <c r="A18" s="1184"/>
      <c r="B18" s="573"/>
      <c r="C18" s="466" t="s">
        <v>1949</v>
      </c>
      <c r="D18" s="655">
        <v>1909.287</v>
      </c>
      <c r="E18" s="655">
        <v>2988.1680000000001</v>
      </c>
      <c r="F18" s="655">
        <v>4738.0680000000002</v>
      </c>
      <c r="G18" s="655">
        <v>6108.241</v>
      </c>
      <c r="H18" s="655">
        <v>8309.1990000000005</v>
      </c>
      <c r="I18" s="655"/>
      <c r="J18" s="595" t="s">
        <v>147</v>
      </c>
    </row>
    <row r="19" spans="1:10">
      <c r="A19" s="1184"/>
      <c r="B19" s="573"/>
      <c r="C19" s="627" t="s">
        <v>653</v>
      </c>
      <c r="D19" s="655">
        <v>1632.646</v>
      </c>
      <c r="E19" s="655">
        <v>1500.9179999999999</v>
      </c>
      <c r="F19" s="655">
        <v>4998.6049999999996</v>
      </c>
      <c r="G19" s="655">
        <v>5075.4830000000002</v>
      </c>
      <c r="H19" s="655">
        <v>5178.9629999999997</v>
      </c>
      <c r="I19" s="655"/>
      <c r="J19" s="595" t="s">
        <v>148</v>
      </c>
    </row>
    <row r="20" spans="1:10">
      <c r="A20" s="1184"/>
      <c r="B20" s="573"/>
      <c r="C20" s="575" t="s">
        <v>920</v>
      </c>
      <c r="D20" s="655"/>
      <c r="E20" s="655"/>
      <c r="F20" s="655"/>
      <c r="G20" s="655"/>
      <c r="J20" s="595" t="s">
        <v>149</v>
      </c>
    </row>
    <row r="21" spans="1:10">
      <c r="A21" s="1184"/>
      <c r="B21" s="573"/>
      <c r="C21" s="575" t="s">
        <v>654</v>
      </c>
      <c r="D21" s="655">
        <v>15595.709000000001</v>
      </c>
      <c r="E21" s="655">
        <v>17941.807000000001</v>
      </c>
      <c r="F21" s="655">
        <v>20917.612000000001</v>
      </c>
      <c r="G21" s="655">
        <v>26021.715</v>
      </c>
      <c r="H21" s="655">
        <v>23987.787</v>
      </c>
      <c r="I21" s="655"/>
      <c r="J21" s="595" t="s">
        <v>150</v>
      </c>
    </row>
    <row r="22" spans="1:10">
      <c r="A22" s="1184"/>
      <c r="B22" s="573"/>
      <c r="C22" s="575" t="s">
        <v>655</v>
      </c>
      <c r="D22" s="655"/>
      <c r="E22" s="655"/>
      <c r="F22" s="655"/>
      <c r="G22" s="655"/>
      <c r="J22" s="595" t="s">
        <v>151</v>
      </c>
    </row>
    <row r="23" spans="1:10">
      <c r="A23" s="1184"/>
      <c r="B23" s="573"/>
      <c r="C23" s="575" t="s">
        <v>466</v>
      </c>
      <c r="D23" s="655">
        <v>1302.212</v>
      </c>
      <c r="E23" s="655">
        <v>3422.7890000000002</v>
      </c>
      <c r="F23" s="655">
        <v>6302.7070000000003</v>
      </c>
      <c r="G23" s="655">
        <v>8971.2330000000002</v>
      </c>
      <c r="H23" s="655">
        <v>6664.0959999999995</v>
      </c>
      <c r="I23" s="655"/>
      <c r="J23" s="595" t="s">
        <v>152</v>
      </c>
    </row>
    <row r="24" spans="1:10">
      <c r="A24" s="1184"/>
      <c r="B24" s="573"/>
      <c r="C24" s="627" t="s">
        <v>656</v>
      </c>
      <c r="D24" s="655"/>
      <c r="E24" s="655"/>
      <c r="F24" s="655"/>
      <c r="G24" s="655"/>
      <c r="J24" s="595" t="s">
        <v>153</v>
      </c>
    </row>
    <row r="25" spans="1:10">
      <c r="A25" s="1184"/>
      <c r="B25" s="573"/>
      <c r="C25" s="575" t="s">
        <v>467</v>
      </c>
      <c r="D25" s="655"/>
      <c r="E25" s="655"/>
      <c r="F25" s="655"/>
      <c r="G25" s="655"/>
      <c r="J25" s="595" t="s">
        <v>154</v>
      </c>
    </row>
    <row r="26" spans="1:10">
      <c r="A26" s="1184"/>
      <c r="B26" s="573"/>
      <c r="C26" s="627" t="s">
        <v>1939</v>
      </c>
      <c r="D26" s="655"/>
      <c r="E26" s="655"/>
      <c r="F26" s="655"/>
      <c r="G26" s="655"/>
      <c r="H26" s="655"/>
      <c r="I26" s="655"/>
      <c r="J26" s="595" t="s">
        <v>155</v>
      </c>
    </row>
    <row r="27" spans="1:10">
      <c r="A27" s="1184"/>
      <c r="B27" s="573"/>
      <c r="C27" s="575" t="s">
        <v>468</v>
      </c>
      <c r="D27" s="655">
        <v>3.3610000000000002</v>
      </c>
      <c r="E27" s="655">
        <v>19.581</v>
      </c>
      <c r="F27" s="655">
        <v>17.655000000000001</v>
      </c>
      <c r="G27" s="655">
        <v>38.700000000000003</v>
      </c>
      <c r="H27" s="655">
        <v>131.596</v>
      </c>
      <c r="I27" s="655"/>
      <c r="J27" s="595" t="s">
        <v>156</v>
      </c>
    </row>
    <row r="28" spans="1:10">
      <c r="A28" s="1184"/>
      <c r="B28" s="573"/>
      <c r="C28" s="575" t="s">
        <v>469</v>
      </c>
      <c r="D28" s="655"/>
      <c r="E28" s="655"/>
      <c r="F28" s="655"/>
      <c r="G28" s="655"/>
      <c r="H28" s="655"/>
      <c r="I28" s="655"/>
      <c r="J28" s="595" t="s">
        <v>370</v>
      </c>
    </row>
    <row r="29" spans="1:10">
      <c r="A29" s="1184"/>
      <c r="B29" s="573"/>
      <c r="C29" s="575" t="s">
        <v>924</v>
      </c>
      <c r="D29" s="655">
        <v>136.76300000000001</v>
      </c>
      <c r="E29" s="655">
        <v>326.392</v>
      </c>
      <c r="F29" s="655">
        <v>111.03700000000001</v>
      </c>
      <c r="G29" s="655">
        <v>87.840999999999994</v>
      </c>
      <c r="H29" s="655">
        <v>160.68600000000001</v>
      </c>
      <c r="I29" s="655"/>
      <c r="J29" s="595" t="s">
        <v>157</v>
      </c>
    </row>
    <row r="30" spans="1:10" ht="17.25" customHeight="1">
      <c r="A30" s="1184"/>
      <c r="B30" s="573"/>
      <c r="C30" s="627" t="s">
        <v>1940</v>
      </c>
      <c r="D30" s="655"/>
      <c r="E30" s="655"/>
      <c r="F30" s="655"/>
      <c r="G30" s="655"/>
      <c r="H30" s="655"/>
      <c r="I30" s="655"/>
      <c r="J30" s="595" t="s">
        <v>470</v>
      </c>
    </row>
    <row r="31" spans="1:10" ht="13.9" customHeight="1">
      <c r="A31" s="1184"/>
      <c r="B31" s="573"/>
      <c r="C31" s="516" t="s">
        <v>1970</v>
      </c>
      <c r="D31" s="655"/>
      <c r="E31" s="655"/>
      <c r="F31" s="655"/>
      <c r="G31" s="655"/>
      <c r="H31" s="655"/>
      <c r="I31" s="655"/>
      <c r="J31" s="595" t="s">
        <v>1971</v>
      </c>
    </row>
    <row r="32" spans="1:10" ht="14.25" customHeight="1">
      <c r="A32" s="1184"/>
      <c r="B32" s="573"/>
      <c r="C32" s="516" t="s">
        <v>1972</v>
      </c>
      <c r="D32" s="655">
        <v>273.601</v>
      </c>
      <c r="E32" s="655">
        <v>3045.01</v>
      </c>
      <c r="F32" s="655">
        <v>5298.058</v>
      </c>
      <c r="G32" s="655">
        <v>3085.2550000000001</v>
      </c>
      <c r="H32" s="655">
        <v>1392.364</v>
      </c>
      <c r="I32" s="655"/>
      <c r="J32" s="595" t="s">
        <v>1973</v>
      </c>
    </row>
    <row r="33" spans="1:10">
      <c r="A33" s="1184"/>
      <c r="B33" s="573"/>
      <c r="C33" s="575" t="s">
        <v>405</v>
      </c>
      <c r="D33" s="655">
        <v>542.197</v>
      </c>
      <c r="E33" s="655">
        <v>857.18899999999996</v>
      </c>
      <c r="F33" s="655">
        <v>1291.155</v>
      </c>
      <c r="G33" s="655">
        <v>1690.6420000000001</v>
      </c>
      <c r="H33" s="655">
        <v>1501.393</v>
      </c>
      <c r="I33" s="655"/>
      <c r="J33" s="595" t="s">
        <v>158</v>
      </c>
    </row>
    <row r="34" spans="1:10">
      <c r="A34" s="1184"/>
      <c r="B34" s="573"/>
      <c r="C34" s="627" t="s">
        <v>909</v>
      </c>
      <c r="D34" s="655"/>
      <c r="E34" s="655"/>
      <c r="F34" s="655"/>
      <c r="G34" s="655"/>
      <c r="J34" s="595" t="s">
        <v>159</v>
      </c>
    </row>
    <row r="35" spans="1:10">
      <c r="A35" s="1184"/>
      <c r="B35" s="573"/>
      <c r="C35" s="575" t="s">
        <v>910</v>
      </c>
      <c r="D35" s="655">
        <v>111.05500000000001</v>
      </c>
      <c r="E35" s="655">
        <v>127.372</v>
      </c>
      <c r="F35" s="655">
        <v>131.20599999999999</v>
      </c>
      <c r="G35" s="655">
        <v>153.589</v>
      </c>
      <c r="H35" s="655">
        <v>140.84200000000001</v>
      </c>
      <c r="I35" s="655"/>
      <c r="J35" s="595" t="s">
        <v>160</v>
      </c>
    </row>
    <row r="36" spans="1:10">
      <c r="A36" s="1184"/>
      <c r="B36" s="573"/>
      <c r="C36" s="575" t="s">
        <v>658</v>
      </c>
      <c r="D36" s="575"/>
      <c r="E36" s="605"/>
      <c r="F36" s="605"/>
      <c r="G36" s="575"/>
      <c r="H36" s="605"/>
      <c r="I36" s="605"/>
      <c r="J36" s="595" t="s">
        <v>161</v>
      </c>
    </row>
    <row r="37" spans="1:10">
      <c r="A37" s="1184"/>
      <c r="B37" s="573"/>
      <c r="C37" s="575" t="s">
        <v>978</v>
      </c>
      <c r="D37" s="575"/>
      <c r="E37" s="605"/>
      <c r="F37" s="605"/>
      <c r="G37" s="575"/>
      <c r="H37" s="605"/>
      <c r="I37" s="605"/>
      <c r="J37" s="595" t="s">
        <v>475</v>
      </c>
    </row>
    <row r="38" spans="1:10" ht="12.75" customHeight="1">
      <c r="A38" s="1184"/>
      <c r="B38" s="573"/>
      <c r="C38" s="575" t="s">
        <v>659</v>
      </c>
      <c r="D38" s="575"/>
      <c r="E38" s="605"/>
      <c r="F38" s="605"/>
      <c r="G38" s="575"/>
      <c r="H38" s="605"/>
      <c r="I38" s="605"/>
      <c r="J38" s="595" t="s">
        <v>476</v>
      </c>
    </row>
    <row r="39" spans="1:10" ht="12.75" customHeight="1">
      <c r="A39" s="1184"/>
      <c r="B39" s="573"/>
      <c r="C39" s="575" t="s">
        <v>472</v>
      </c>
      <c r="D39" s="667">
        <v>174.37100000000001</v>
      </c>
      <c r="E39" s="667">
        <v>90.027000000000001</v>
      </c>
      <c r="F39" s="647">
        <v>602.83799999999997</v>
      </c>
      <c r="G39" s="629">
        <v>510.99900000000002</v>
      </c>
      <c r="H39" s="655">
        <v>3786.3339999999998</v>
      </c>
      <c r="I39" s="655"/>
      <c r="J39" s="595" t="s">
        <v>473</v>
      </c>
    </row>
    <row r="40" spans="1:10">
      <c r="A40" s="1184"/>
      <c r="B40" s="573"/>
      <c r="C40" s="575" t="s">
        <v>911</v>
      </c>
      <c r="D40" s="667"/>
      <c r="E40" s="667"/>
      <c r="F40" s="629"/>
      <c r="G40" s="629"/>
      <c r="J40" s="595" t="s">
        <v>162</v>
      </c>
    </row>
    <row r="41" spans="1:10">
      <c r="A41" s="1184"/>
      <c r="B41" s="573"/>
      <c r="C41" s="627" t="s">
        <v>661</v>
      </c>
      <c r="D41" s="667"/>
      <c r="E41" s="667"/>
      <c r="F41" s="629"/>
      <c r="G41" s="629"/>
      <c r="J41" s="595" t="s">
        <v>163</v>
      </c>
    </row>
    <row r="42" spans="1:10">
      <c r="A42" s="1184"/>
      <c r="B42" s="573"/>
      <c r="C42" s="575" t="s">
        <v>662</v>
      </c>
      <c r="D42" s="667"/>
      <c r="E42" s="667"/>
      <c r="F42" s="629"/>
      <c r="G42" s="629"/>
      <c r="J42" s="595" t="s">
        <v>164</v>
      </c>
    </row>
    <row r="43" spans="1:10">
      <c r="A43" s="1184"/>
      <c r="B43" s="573"/>
      <c r="C43" s="575" t="s">
        <v>477</v>
      </c>
      <c r="D43" s="655">
        <v>0</v>
      </c>
      <c r="E43" s="655">
        <v>3.7999999999999999E-2</v>
      </c>
      <c r="F43" s="655">
        <v>3.6890000000000001</v>
      </c>
      <c r="G43" s="655">
        <v>5.2089999999999996</v>
      </c>
      <c r="H43" s="655">
        <v>196.982</v>
      </c>
      <c r="I43" s="600"/>
      <c r="J43" s="595" t="s">
        <v>165</v>
      </c>
    </row>
    <row r="44" spans="1:10">
      <c r="A44" s="1184"/>
      <c r="B44" s="573"/>
      <c r="C44" s="575" t="s">
        <v>478</v>
      </c>
      <c r="D44" s="655"/>
      <c r="E44" s="655"/>
      <c r="F44" s="655"/>
      <c r="G44" s="655"/>
      <c r="H44" s="655"/>
      <c r="J44" s="595" t="s">
        <v>479</v>
      </c>
    </row>
    <row r="45" spans="1:10">
      <c r="A45" s="1184"/>
      <c r="B45" s="573"/>
      <c r="C45" s="575" t="s">
        <v>472</v>
      </c>
      <c r="D45" s="655">
        <v>747.93499999999995</v>
      </c>
      <c r="E45" s="655">
        <v>1583.6669999999999</v>
      </c>
      <c r="F45" s="655">
        <v>3450.25</v>
      </c>
      <c r="G45" s="655">
        <v>5964.2979999999998</v>
      </c>
      <c r="H45" s="655">
        <v>5280.442</v>
      </c>
      <c r="I45" s="600"/>
      <c r="J45" s="595" t="s">
        <v>480</v>
      </c>
    </row>
    <row r="46" spans="1:10">
      <c r="A46" s="1184"/>
      <c r="B46" s="573"/>
      <c r="C46" s="627" t="s">
        <v>481</v>
      </c>
      <c r="D46" s="655"/>
      <c r="E46" s="655"/>
      <c r="F46" s="655"/>
      <c r="G46" s="655"/>
      <c r="H46" s="655"/>
      <c r="J46" s="595" t="s">
        <v>371</v>
      </c>
    </row>
    <row r="47" spans="1:10">
      <c r="A47" s="1184"/>
      <c r="B47" s="573"/>
      <c r="C47" s="627" t="s">
        <v>912</v>
      </c>
      <c r="D47" s="655"/>
      <c r="E47" s="655"/>
      <c r="F47" s="655"/>
      <c r="G47" s="655"/>
      <c r="H47" s="655"/>
      <c r="J47" s="595" t="s">
        <v>483</v>
      </c>
    </row>
    <row r="48" spans="1:10">
      <c r="A48" s="1184"/>
      <c r="B48" s="573"/>
      <c r="C48" s="627" t="s">
        <v>913</v>
      </c>
      <c r="D48" s="655"/>
      <c r="E48" s="655"/>
      <c r="F48" s="655"/>
      <c r="G48" s="655"/>
      <c r="H48" s="655"/>
      <c r="J48" s="595" t="s">
        <v>660</v>
      </c>
    </row>
    <row r="49" spans="1:10">
      <c r="A49" s="1184"/>
      <c r="B49" s="573"/>
      <c r="C49" s="627" t="s">
        <v>914</v>
      </c>
      <c r="D49" s="655"/>
      <c r="E49" s="655"/>
      <c r="F49" s="655"/>
      <c r="G49" s="655"/>
      <c r="H49" s="655"/>
      <c r="J49" s="595" t="s">
        <v>166</v>
      </c>
    </row>
    <row r="50" spans="1:10">
      <c r="A50" s="1184"/>
      <c r="B50" s="573"/>
      <c r="C50" s="516" t="s">
        <v>482</v>
      </c>
      <c r="D50" s="655">
        <v>14797.137000000001</v>
      </c>
      <c r="E50" s="655">
        <v>16796.82</v>
      </c>
      <c r="F50" s="655">
        <v>32476.613000000001</v>
      </c>
      <c r="G50" s="655">
        <v>65553.089000000007</v>
      </c>
      <c r="H50" s="655">
        <v>57581.949000000001</v>
      </c>
      <c r="I50" s="600"/>
      <c r="J50" s="595" t="s">
        <v>167</v>
      </c>
    </row>
    <row r="51" spans="1:10">
      <c r="A51" s="1184"/>
      <c r="B51" s="573"/>
      <c r="C51" s="627" t="s">
        <v>898</v>
      </c>
      <c r="D51" s="655"/>
      <c r="E51" s="655"/>
      <c r="F51" s="655"/>
      <c r="G51" s="655"/>
      <c r="H51" s="655"/>
      <c r="J51" s="595" t="s">
        <v>484</v>
      </c>
    </row>
    <row r="52" spans="1:10">
      <c r="A52" s="1184"/>
      <c r="B52" s="573"/>
      <c r="C52" s="627" t="s">
        <v>663</v>
      </c>
      <c r="D52" s="655"/>
      <c r="E52" s="655"/>
      <c r="F52" s="655"/>
      <c r="G52" s="655"/>
      <c r="H52" s="655"/>
      <c r="J52" s="595" t="s">
        <v>485</v>
      </c>
    </row>
    <row r="53" spans="1:10">
      <c r="A53" s="1184"/>
      <c r="B53" s="573"/>
      <c r="C53" s="627" t="s">
        <v>915</v>
      </c>
      <c r="D53" s="655">
        <v>7037.7510000000002</v>
      </c>
      <c r="E53" s="655">
        <v>5689.16</v>
      </c>
      <c r="F53" s="655">
        <v>72582.331999999995</v>
      </c>
      <c r="G53" s="655">
        <v>283651.32299999997</v>
      </c>
      <c r="H53" s="655">
        <v>114556.353</v>
      </c>
      <c r="I53" s="600"/>
      <c r="J53" s="595" t="s">
        <v>486</v>
      </c>
    </row>
    <row r="54" spans="1:10">
      <c r="A54" s="1184"/>
      <c r="B54" s="573"/>
      <c r="C54" s="627" t="s">
        <v>916</v>
      </c>
      <c r="D54" s="655"/>
      <c r="E54" s="655"/>
      <c r="F54" s="655"/>
      <c r="G54" s="655"/>
      <c r="H54" s="655"/>
      <c r="J54" s="595" t="s">
        <v>487</v>
      </c>
    </row>
    <row r="55" spans="1:10">
      <c r="A55" s="1184"/>
      <c r="B55" s="573"/>
      <c r="C55" s="627" t="s">
        <v>1950</v>
      </c>
      <c r="D55" s="655"/>
      <c r="E55" s="655"/>
      <c r="F55" s="655"/>
      <c r="G55" s="655"/>
      <c r="H55" s="655"/>
      <c r="J55" s="595" t="s">
        <v>488</v>
      </c>
    </row>
    <row r="56" spans="1:10">
      <c r="A56" s="1184"/>
      <c r="B56" s="573"/>
      <c r="C56" s="627" t="s">
        <v>664</v>
      </c>
      <c r="D56" s="655"/>
      <c r="E56" s="655"/>
      <c r="F56" s="655"/>
      <c r="G56" s="655"/>
      <c r="H56" s="655"/>
      <c r="J56" s="595" t="s">
        <v>665</v>
      </c>
    </row>
    <row r="57" spans="1:10" ht="12.75" customHeight="1">
      <c r="A57" s="1184"/>
      <c r="B57" s="573"/>
      <c r="C57" s="516" t="s">
        <v>918</v>
      </c>
      <c r="D57" s="655">
        <v>4755.4059999999999</v>
      </c>
      <c r="E57" s="655">
        <v>4871.1279999999997</v>
      </c>
      <c r="F57" s="655">
        <v>7535.3770000000004</v>
      </c>
      <c r="G57" s="655">
        <v>11349.261</v>
      </c>
      <c r="H57" s="655">
        <v>13644.005999999999</v>
      </c>
      <c r="I57" s="600"/>
      <c r="J57" s="595" t="s">
        <v>647</v>
      </c>
    </row>
    <row r="58" spans="1:10">
      <c r="A58" s="1184"/>
      <c r="B58" s="573"/>
      <c r="C58" s="627" t="s">
        <v>919</v>
      </c>
      <c r="D58" s="655"/>
      <c r="E58" s="655"/>
      <c r="F58" s="655"/>
      <c r="G58" s="655"/>
      <c r="H58" s="655"/>
      <c r="J58" s="595" t="s">
        <v>218</v>
      </c>
    </row>
    <row r="59" spans="1:10">
      <c r="A59" s="1184"/>
      <c r="B59" s="573"/>
      <c r="C59" s="575" t="s">
        <v>702</v>
      </c>
      <c r="D59" s="655">
        <v>1551.6110000000056</v>
      </c>
      <c r="E59" s="655">
        <v>2253.0789999999979</v>
      </c>
      <c r="F59" s="655">
        <v>981.42599999999993</v>
      </c>
      <c r="G59" s="655">
        <v>950.11299999999994</v>
      </c>
      <c r="H59" s="655">
        <v>836.97799999999995</v>
      </c>
      <c r="I59" s="600"/>
      <c r="J59" s="595" t="s">
        <v>217</v>
      </c>
    </row>
    <row r="60" spans="1:10">
      <c r="A60" s="1184"/>
      <c r="B60" s="573"/>
      <c r="C60" s="607"/>
      <c r="D60" s="607"/>
      <c r="E60" s="578"/>
      <c r="F60" s="578"/>
      <c r="G60" s="607"/>
      <c r="H60" s="578"/>
      <c r="I60" s="578"/>
      <c r="J60" s="609"/>
    </row>
    <row r="61" spans="1:10">
      <c r="A61" s="572"/>
      <c r="B61" s="572"/>
      <c r="J61" s="601"/>
    </row>
    <row r="62" spans="1:10" ht="15.75">
      <c r="A62" s="572"/>
      <c r="B62" s="572"/>
      <c r="C62" s="610"/>
      <c r="J62" s="611"/>
    </row>
    <row r="63" spans="1:10" ht="15.75">
      <c r="A63" s="572"/>
      <c r="B63" s="572"/>
      <c r="C63" s="610"/>
      <c r="J63" s="612"/>
    </row>
    <row r="64" spans="1:10">
      <c r="A64" s="572"/>
      <c r="B64" s="572"/>
      <c r="D64" s="631"/>
      <c r="G64" s="672"/>
    </row>
    <row r="65" spans="1:12">
      <c r="A65" s="572"/>
      <c r="B65" s="572"/>
    </row>
    <row r="72" spans="1:12" s="575" customFormat="1">
      <c r="A72" s="615"/>
      <c r="B72" s="615"/>
      <c r="D72" s="576"/>
      <c r="E72" s="613"/>
      <c r="F72" s="614"/>
      <c r="G72" s="576"/>
      <c r="H72" s="576"/>
      <c r="I72" s="576"/>
      <c r="K72" s="574"/>
      <c r="L72" s="574"/>
    </row>
    <row r="74" spans="1:12" s="575" customFormat="1">
      <c r="K74" s="574"/>
      <c r="L74" s="574"/>
    </row>
    <row r="76" spans="1:12" s="575" customFormat="1">
      <c r="K76" s="574"/>
      <c r="L76" s="574"/>
    </row>
    <row r="77" spans="1:12" s="575" customFormat="1">
      <c r="K77" s="574"/>
      <c r="L77" s="574"/>
    </row>
    <row r="78" spans="1:12" s="575" customFormat="1">
      <c r="K78" s="574"/>
      <c r="L78" s="574"/>
    </row>
  </sheetData>
  <mergeCells count="6">
    <mergeCell ref="A36:A60"/>
    <mergeCell ref="A2:A35"/>
    <mergeCell ref="C3:J3"/>
    <mergeCell ref="C4:J4"/>
    <mergeCell ref="C5:J5"/>
    <mergeCell ref="C6:J6"/>
  </mergeCells>
  <hyperlinks>
    <hyperlink ref="A1" location="Содержание!A1" display="Мазмуну" xr:uid="{BD85D446-C70D-42EC-BBBA-78A343B98AAF}"/>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67262-3546-4DDE-B8E9-92D803366CDB}">
  <dimension ref="A1:K77"/>
  <sheetViews>
    <sheetView zoomScaleNormal="100" zoomScaleSheetLayoutView="112" workbookViewId="0">
      <selection activeCell="A2" sqref="A2:J34"/>
    </sheetView>
  </sheetViews>
  <sheetFormatPr defaultColWidth="10.5703125" defaultRowHeight="12.75"/>
  <cols>
    <col min="1" max="1" width="4" style="615" customWidth="1"/>
    <col min="2" max="2" width="3.140625" style="615" customWidth="1"/>
    <col min="3" max="3" width="46.42578125" style="575" customWidth="1"/>
    <col min="4" max="4" width="10" style="576" customWidth="1"/>
    <col min="5" max="5" width="10" style="575" customWidth="1"/>
    <col min="6" max="7" width="10" style="576" customWidth="1"/>
    <col min="8" max="8" width="10.42578125" style="576" customWidth="1"/>
    <col min="9" max="9" width="1.85546875" style="576" customWidth="1"/>
    <col min="10" max="10" width="48.7109375" style="575" customWidth="1"/>
    <col min="11" max="11" width="11.140625" style="574" customWidth="1"/>
    <col min="12" max="16384" width="10.5703125" style="574"/>
  </cols>
  <sheetData>
    <row r="1" spans="1:10" s="3" customFormat="1">
      <c r="A1" s="296" t="s">
        <v>1161</v>
      </c>
    </row>
    <row r="2" spans="1:10" ht="18" customHeight="1">
      <c r="A2" s="1184"/>
      <c r="B2" s="573"/>
      <c r="J2" s="576"/>
    </row>
    <row r="3" spans="1:10" ht="14.25" customHeight="1">
      <c r="A3" s="1184"/>
      <c r="B3" s="573"/>
      <c r="C3" s="1183" t="s">
        <v>1974</v>
      </c>
      <c r="D3" s="1183"/>
      <c r="E3" s="1183"/>
      <c r="F3" s="1183"/>
      <c r="G3" s="1183"/>
      <c r="H3" s="1183"/>
      <c r="I3" s="1183"/>
      <c r="J3" s="1183"/>
    </row>
    <row r="4" spans="1:10" ht="14.25" customHeight="1">
      <c r="A4" s="1184"/>
      <c r="B4" s="573"/>
      <c r="C4" s="1165" t="s">
        <v>897</v>
      </c>
      <c r="D4" s="1165"/>
      <c r="E4" s="1165"/>
      <c r="F4" s="1165"/>
      <c r="G4" s="1165"/>
      <c r="H4" s="1165"/>
      <c r="I4" s="1165"/>
      <c r="J4" s="1165"/>
    </row>
    <row r="5" spans="1:10" ht="14.25" customHeight="1">
      <c r="A5" s="1184"/>
      <c r="B5" s="573"/>
      <c r="C5" s="1183" t="s">
        <v>1975</v>
      </c>
      <c r="D5" s="1183"/>
      <c r="E5" s="1183"/>
      <c r="F5" s="1183"/>
      <c r="G5" s="1183"/>
      <c r="H5" s="1183"/>
      <c r="I5" s="1183"/>
      <c r="J5" s="1183"/>
    </row>
    <row r="6" spans="1:10" ht="14.25" customHeight="1">
      <c r="A6" s="1184"/>
      <c r="B6" s="573"/>
      <c r="C6" s="1165" t="s">
        <v>731</v>
      </c>
      <c r="D6" s="1165"/>
      <c r="E6" s="1165"/>
      <c r="F6" s="1165"/>
      <c r="G6" s="1165"/>
      <c r="H6" s="1165"/>
      <c r="I6" s="1165"/>
      <c r="J6" s="1165"/>
    </row>
    <row r="7" spans="1:10" s="673" customFormat="1" ht="15" customHeight="1">
      <c r="A7" s="1184"/>
      <c r="B7" s="573"/>
      <c r="C7" s="619"/>
      <c r="D7" s="557"/>
      <c r="E7" s="619"/>
      <c r="F7" s="557"/>
      <c r="G7" s="557"/>
      <c r="H7" s="557"/>
      <c r="I7" s="557"/>
      <c r="J7" s="557"/>
    </row>
    <row r="8" spans="1:10" ht="12.95" customHeight="1">
      <c r="A8" s="1184"/>
      <c r="B8" s="573"/>
      <c r="C8" s="579"/>
      <c r="D8" s="635">
        <v>2020</v>
      </c>
      <c r="E8" s="581" t="s">
        <v>855</v>
      </c>
      <c r="F8" s="581" t="s">
        <v>870</v>
      </c>
      <c r="G8" s="582">
        <v>2023</v>
      </c>
      <c r="H8" s="581" t="s">
        <v>1056</v>
      </c>
      <c r="I8" s="581"/>
      <c r="J8" s="579"/>
    </row>
    <row r="9" spans="1:10" ht="19.149999999999999" customHeight="1">
      <c r="A9" s="1184"/>
      <c r="B9" s="573"/>
      <c r="C9" s="624" t="s">
        <v>531</v>
      </c>
      <c r="D9" s="625">
        <v>2604.5810000000001</v>
      </c>
      <c r="E9" s="625">
        <v>4511.4549999999999</v>
      </c>
      <c r="F9" s="625">
        <v>4820.33</v>
      </c>
      <c r="G9" s="626">
        <v>7220.4620000000004</v>
      </c>
      <c r="H9" s="625">
        <v>6279.82</v>
      </c>
      <c r="I9" s="625"/>
      <c r="J9" s="587" t="s">
        <v>385</v>
      </c>
    </row>
    <row r="10" spans="1:10" ht="15" customHeight="1">
      <c r="A10" s="1184"/>
      <c r="B10" s="573"/>
      <c r="D10" s="623"/>
      <c r="E10" s="623"/>
      <c r="F10" s="623"/>
      <c r="G10" s="623"/>
      <c r="H10" s="623"/>
      <c r="I10" s="623"/>
      <c r="J10" s="587"/>
    </row>
    <row r="11" spans="1:10" ht="12.75" customHeight="1">
      <c r="A11" s="1184"/>
      <c r="B11" s="573"/>
      <c r="C11" s="627" t="s">
        <v>1932</v>
      </c>
      <c r="D11" s="643">
        <v>1107.348</v>
      </c>
      <c r="E11" s="643">
        <v>848.51400000000001</v>
      </c>
      <c r="F11" s="643">
        <v>515.88400000000001</v>
      </c>
      <c r="G11" s="643">
        <v>748.33</v>
      </c>
      <c r="H11" s="643">
        <v>834.94899999999996</v>
      </c>
      <c r="I11" s="605"/>
      <c r="J11" s="595" t="s">
        <v>463</v>
      </c>
    </row>
    <row r="12" spans="1:10" ht="12.75" customHeight="1">
      <c r="A12" s="1184"/>
      <c r="B12" s="573"/>
      <c r="C12" s="466" t="s">
        <v>1933</v>
      </c>
      <c r="D12" s="643">
        <v>176.29900000000001</v>
      </c>
      <c r="E12" s="643">
        <v>30.99</v>
      </c>
      <c r="F12" s="643">
        <v>94.087999999999994</v>
      </c>
      <c r="G12" s="643">
        <v>132.089</v>
      </c>
      <c r="H12" s="643">
        <v>264.86700000000002</v>
      </c>
      <c r="I12" s="605"/>
      <c r="J12" s="595" t="s">
        <v>142</v>
      </c>
    </row>
    <row r="13" spans="1:10" ht="12.75" customHeight="1">
      <c r="A13" s="1184"/>
      <c r="B13" s="573"/>
      <c r="C13" s="575" t="s">
        <v>902</v>
      </c>
      <c r="D13" s="643"/>
      <c r="E13" s="643"/>
      <c r="F13" s="643"/>
      <c r="G13" s="643"/>
      <c r="H13" s="643"/>
      <c r="J13" s="595" t="s">
        <v>143</v>
      </c>
    </row>
    <row r="14" spans="1:10" ht="12.75" customHeight="1">
      <c r="A14" s="1184"/>
      <c r="B14" s="573"/>
      <c r="C14" s="575" t="s">
        <v>1934</v>
      </c>
      <c r="D14" s="643" t="s">
        <v>133</v>
      </c>
      <c r="E14" s="643">
        <v>1.5960000000000001</v>
      </c>
      <c r="F14" s="643">
        <v>27.577000000000002</v>
      </c>
      <c r="G14" s="643" t="s">
        <v>133</v>
      </c>
      <c r="H14" s="643">
        <v>5.1449999999999996</v>
      </c>
      <c r="I14" s="605"/>
      <c r="J14" s="595" t="s">
        <v>144</v>
      </c>
    </row>
    <row r="15" spans="1:10" ht="12.75" customHeight="1">
      <c r="A15" s="1184"/>
      <c r="B15" s="573"/>
      <c r="C15" s="627" t="s">
        <v>1961</v>
      </c>
      <c r="D15" s="643"/>
      <c r="E15" s="643"/>
      <c r="F15" s="643"/>
      <c r="G15" s="643"/>
      <c r="H15" s="643"/>
      <c r="J15" s="595" t="s">
        <v>145</v>
      </c>
    </row>
    <row r="16" spans="1:10" ht="12.75" customHeight="1">
      <c r="A16" s="1184"/>
      <c r="B16" s="573"/>
      <c r="C16" s="466" t="s">
        <v>1936</v>
      </c>
      <c r="D16" s="643"/>
      <c r="E16" s="643"/>
      <c r="F16" s="643"/>
      <c r="G16" s="643"/>
      <c r="H16" s="643"/>
      <c r="J16" s="595" t="s">
        <v>146</v>
      </c>
    </row>
    <row r="17" spans="1:10" ht="12.75" customHeight="1">
      <c r="A17" s="1184"/>
      <c r="B17" s="573"/>
      <c r="C17" s="466" t="s">
        <v>1949</v>
      </c>
      <c r="D17" s="643">
        <v>12.644</v>
      </c>
      <c r="E17" s="643">
        <v>6.9009999999999998</v>
      </c>
      <c r="F17" s="643">
        <v>404.03699999999998</v>
      </c>
      <c r="G17" s="643">
        <v>847.80700000000002</v>
      </c>
      <c r="H17" s="643">
        <v>1124.127</v>
      </c>
      <c r="I17" s="605"/>
      <c r="J17" s="595" t="s">
        <v>147</v>
      </c>
    </row>
    <row r="18" spans="1:10" ht="12.75" customHeight="1">
      <c r="A18" s="1184"/>
      <c r="B18" s="573"/>
      <c r="C18" s="627" t="s">
        <v>653</v>
      </c>
      <c r="D18" s="643">
        <v>1E-3</v>
      </c>
      <c r="E18" s="643">
        <v>80.819999999999993</v>
      </c>
      <c r="F18" s="643">
        <v>11.798</v>
      </c>
      <c r="G18" s="643" t="s">
        <v>133</v>
      </c>
      <c r="H18" s="643">
        <v>19.253</v>
      </c>
      <c r="I18" s="605"/>
      <c r="J18" s="595" t="s">
        <v>148</v>
      </c>
    </row>
    <row r="19" spans="1:10" ht="12.75" customHeight="1">
      <c r="A19" s="1184"/>
      <c r="B19" s="573"/>
      <c r="C19" s="575" t="s">
        <v>920</v>
      </c>
      <c r="D19" s="643"/>
      <c r="E19" s="643"/>
      <c r="F19" s="643"/>
      <c r="G19" s="643"/>
      <c r="H19" s="643"/>
      <c r="J19" s="595" t="s">
        <v>149</v>
      </c>
    </row>
    <row r="20" spans="1:10" ht="12.75" customHeight="1">
      <c r="A20" s="1184"/>
      <c r="B20" s="573"/>
      <c r="C20" s="575" t="s">
        <v>654</v>
      </c>
      <c r="D20" s="643">
        <v>0.38800000000000001</v>
      </c>
      <c r="E20" s="643">
        <v>0.42799999999999999</v>
      </c>
      <c r="F20" s="643">
        <v>46.014000000000003</v>
      </c>
      <c r="G20" s="643">
        <v>638.23900000000003</v>
      </c>
      <c r="H20" s="643">
        <v>245.06</v>
      </c>
      <c r="I20" s="605"/>
      <c r="J20" s="595" t="s">
        <v>150</v>
      </c>
    </row>
    <row r="21" spans="1:10" ht="12.75" customHeight="1">
      <c r="A21" s="1184"/>
      <c r="B21" s="573"/>
      <c r="C21" s="575" t="s">
        <v>655</v>
      </c>
      <c r="D21" s="643"/>
      <c r="E21" s="643"/>
      <c r="F21" s="643"/>
      <c r="G21" s="643"/>
      <c r="H21" s="643"/>
      <c r="J21" s="595" t="s">
        <v>151</v>
      </c>
    </row>
    <row r="22" spans="1:10" ht="12.75" customHeight="1">
      <c r="A22" s="1184"/>
      <c r="B22" s="573"/>
      <c r="C22" s="575" t="s">
        <v>466</v>
      </c>
      <c r="D22" s="643">
        <v>0.26500000000000001</v>
      </c>
      <c r="E22" s="643">
        <v>0.05</v>
      </c>
      <c r="F22" s="643">
        <v>13.369</v>
      </c>
      <c r="G22" s="643">
        <v>17.710999999999999</v>
      </c>
      <c r="H22" s="643">
        <v>1.4650000000000001</v>
      </c>
      <c r="I22" s="605"/>
      <c r="J22" s="595" t="s">
        <v>152</v>
      </c>
    </row>
    <row r="23" spans="1:10" ht="12.75" customHeight="1">
      <c r="A23" s="1184"/>
      <c r="B23" s="573"/>
      <c r="C23" s="627" t="s">
        <v>656</v>
      </c>
      <c r="D23" s="643"/>
      <c r="E23" s="643"/>
      <c r="F23" s="643"/>
      <c r="G23" s="643"/>
      <c r="H23" s="643"/>
      <c r="J23" s="595" t="s">
        <v>153</v>
      </c>
    </row>
    <row r="24" spans="1:10" ht="12.75" customHeight="1">
      <c r="A24" s="1184"/>
      <c r="B24" s="573"/>
      <c r="C24" s="575" t="s">
        <v>467</v>
      </c>
      <c r="D24" s="643"/>
      <c r="E24" s="643"/>
      <c r="F24" s="643"/>
      <c r="G24" s="643"/>
      <c r="H24" s="643"/>
      <c r="J24" s="595" t="s">
        <v>154</v>
      </c>
    </row>
    <row r="25" spans="1:10" ht="12.75" customHeight="1">
      <c r="A25" s="1184"/>
      <c r="B25" s="573"/>
      <c r="C25" s="627" t="s">
        <v>1939</v>
      </c>
      <c r="D25" s="643"/>
      <c r="E25" s="643"/>
      <c r="F25" s="643"/>
      <c r="G25" s="643"/>
      <c r="H25" s="643"/>
      <c r="I25" s="605"/>
      <c r="J25" s="595" t="s">
        <v>155</v>
      </c>
    </row>
    <row r="26" spans="1:10" ht="12.75" customHeight="1">
      <c r="A26" s="1184"/>
      <c r="B26" s="573"/>
      <c r="C26" s="575" t="s">
        <v>468</v>
      </c>
      <c r="D26" s="643">
        <v>10.205</v>
      </c>
      <c r="E26" s="643">
        <v>100.77800000000001</v>
      </c>
      <c r="F26" s="643">
        <v>11.698</v>
      </c>
      <c r="G26" s="643">
        <v>79.141999999999996</v>
      </c>
      <c r="H26" s="643">
        <v>162.464</v>
      </c>
      <c r="I26" s="605"/>
      <c r="J26" s="595" t="s">
        <v>156</v>
      </c>
    </row>
    <row r="27" spans="1:10" ht="12.75" customHeight="1">
      <c r="A27" s="1184"/>
      <c r="B27" s="573"/>
      <c r="C27" s="575" t="s">
        <v>469</v>
      </c>
      <c r="D27" s="643"/>
      <c r="E27" s="643"/>
      <c r="F27" s="643"/>
      <c r="G27" s="643"/>
      <c r="H27" s="643"/>
      <c r="J27" s="595" t="s">
        <v>370</v>
      </c>
    </row>
    <row r="28" spans="1:10" ht="12.75" customHeight="1">
      <c r="A28" s="1184"/>
      <c r="B28" s="573"/>
      <c r="C28" s="575" t="s">
        <v>924</v>
      </c>
      <c r="D28" s="643">
        <v>2.35</v>
      </c>
      <c r="E28" s="643">
        <v>0.14199999999999999</v>
      </c>
      <c r="F28" s="643">
        <v>0</v>
      </c>
      <c r="G28" s="643">
        <v>2.0009999999999999</v>
      </c>
      <c r="H28" s="643">
        <v>0</v>
      </c>
      <c r="I28" s="605"/>
      <c r="J28" s="595" t="s">
        <v>157</v>
      </c>
    </row>
    <row r="29" spans="1:10" ht="12.75" customHeight="1">
      <c r="A29" s="1184"/>
      <c r="B29" s="573"/>
      <c r="C29" s="627" t="s">
        <v>1940</v>
      </c>
      <c r="D29" s="643"/>
      <c r="E29" s="643"/>
      <c r="F29" s="643"/>
      <c r="G29" s="643"/>
      <c r="H29" s="643"/>
      <c r="I29" s="605"/>
      <c r="J29" s="595" t="s">
        <v>470</v>
      </c>
    </row>
    <row r="30" spans="1:10" ht="12.75" customHeight="1">
      <c r="A30" s="1184"/>
      <c r="B30" s="573"/>
      <c r="C30" s="516" t="s">
        <v>1941</v>
      </c>
      <c r="D30" s="643"/>
      <c r="E30" s="643"/>
      <c r="F30" s="643"/>
      <c r="G30" s="643"/>
      <c r="H30" s="643"/>
      <c r="I30" s="605"/>
      <c r="J30" s="595" t="s">
        <v>474</v>
      </c>
    </row>
    <row r="31" spans="1:10" ht="12.75" customHeight="1">
      <c r="A31" s="1184"/>
      <c r="B31" s="573"/>
      <c r="C31" s="516" t="s">
        <v>1943</v>
      </c>
      <c r="D31" s="643">
        <v>5.2619999999999996</v>
      </c>
      <c r="E31" s="643">
        <v>1.119</v>
      </c>
      <c r="F31" s="643">
        <v>0</v>
      </c>
      <c r="G31" s="643">
        <v>2.5190000000000001</v>
      </c>
      <c r="H31" s="643">
        <v>0.91100000000000003</v>
      </c>
      <c r="I31" s="605"/>
      <c r="J31" s="595" t="s">
        <v>471</v>
      </c>
    </row>
    <row r="32" spans="1:10" ht="12.75" customHeight="1">
      <c r="A32" s="1184"/>
      <c r="B32" s="573"/>
      <c r="C32" s="575" t="s">
        <v>405</v>
      </c>
      <c r="D32" s="643">
        <v>745.14099999999996</v>
      </c>
      <c r="E32" s="643">
        <v>742.31600000000003</v>
      </c>
      <c r="F32" s="643">
        <v>835.255</v>
      </c>
      <c r="G32" s="643">
        <v>1184.567</v>
      </c>
      <c r="H32" s="643">
        <v>1351.885</v>
      </c>
      <c r="I32" s="605"/>
      <c r="J32" s="595" t="s">
        <v>158</v>
      </c>
    </row>
    <row r="33" spans="1:10" ht="12.75" customHeight="1">
      <c r="A33" s="1184"/>
      <c r="B33" s="573"/>
      <c r="C33" s="627" t="s">
        <v>909</v>
      </c>
      <c r="D33" s="643"/>
      <c r="E33" s="643"/>
      <c r="F33" s="643"/>
      <c r="G33" s="643"/>
      <c r="H33" s="643"/>
      <c r="I33" s="605"/>
      <c r="J33" s="595" t="s">
        <v>159</v>
      </c>
    </row>
    <row r="34" spans="1:10">
      <c r="A34" s="1184"/>
      <c r="B34" s="573"/>
      <c r="C34" s="575" t="s">
        <v>910</v>
      </c>
      <c r="D34" s="643">
        <v>84.456999999999994</v>
      </c>
      <c r="E34" s="643">
        <v>477.31900000000002</v>
      </c>
      <c r="F34" s="643">
        <v>289.411</v>
      </c>
      <c r="G34" s="643">
        <v>106.471</v>
      </c>
      <c r="H34" s="643">
        <v>491.661</v>
      </c>
      <c r="I34" s="605"/>
      <c r="J34" s="595" t="s">
        <v>160</v>
      </c>
    </row>
    <row r="35" spans="1:10" ht="12" customHeight="1">
      <c r="A35" s="1184"/>
      <c r="B35" s="573"/>
      <c r="C35" s="575" t="s">
        <v>658</v>
      </c>
      <c r="D35" s="575"/>
      <c r="E35" s="605"/>
      <c r="F35" s="605"/>
      <c r="G35" s="575"/>
      <c r="H35" s="605"/>
      <c r="I35" s="605"/>
      <c r="J35" s="595" t="s">
        <v>161</v>
      </c>
    </row>
    <row r="36" spans="1:10" ht="12" customHeight="1">
      <c r="A36" s="1184"/>
      <c r="B36" s="573"/>
      <c r="C36" s="575" t="s">
        <v>978</v>
      </c>
      <c r="D36" s="575"/>
      <c r="E36" s="605"/>
      <c r="F36" s="605"/>
      <c r="G36" s="575"/>
      <c r="H36" s="605"/>
      <c r="I36" s="605"/>
      <c r="J36" s="595" t="s">
        <v>475</v>
      </c>
    </row>
    <row r="37" spans="1:10" ht="12" customHeight="1">
      <c r="A37" s="1184"/>
      <c r="B37" s="573"/>
      <c r="C37" s="575" t="s">
        <v>659</v>
      </c>
      <c r="D37" s="575"/>
      <c r="E37" s="605"/>
      <c r="F37" s="605"/>
      <c r="G37" s="629"/>
      <c r="H37" s="605"/>
      <c r="I37" s="605"/>
      <c r="J37" s="595" t="s">
        <v>476</v>
      </c>
    </row>
    <row r="38" spans="1:10" ht="12" customHeight="1">
      <c r="A38" s="1184"/>
      <c r="B38" s="573"/>
      <c r="C38" s="575" t="s">
        <v>472</v>
      </c>
      <c r="D38" s="643">
        <v>0.36799999999999999</v>
      </c>
      <c r="E38" s="643">
        <v>0.216</v>
      </c>
      <c r="F38" s="643">
        <v>4.1500000000000004</v>
      </c>
      <c r="G38" s="643">
        <v>1.986</v>
      </c>
      <c r="H38" s="643">
        <v>1.401</v>
      </c>
      <c r="I38" s="605"/>
      <c r="J38" s="595" t="s">
        <v>473</v>
      </c>
    </row>
    <row r="39" spans="1:10" ht="13.5" customHeight="1">
      <c r="A39" s="1184"/>
      <c r="B39" s="573"/>
      <c r="C39" s="575" t="s">
        <v>911</v>
      </c>
      <c r="D39" s="643"/>
      <c r="E39" s="643"/>
      <c r="F39" s="643"/>
      <c r="G39" s="643"/>
      <c r="H39" s="643"/>
      <c r="J39" s="595" t="s">
        <v>162</v>
      </c>
    </row>
    <row r="40" spans="1:10" ht="12.75" customHeight="1">
      <c r="A40" s="1184"/>
      <c r="B40" s="573"/>
      <c r="C40" s="627" t="s">
        <v>661</v>
      </c>
      <c r="D40" s="643"/>
      <c r="E40" s="643"/>
      <c r="F40" s="643"/>
      <c r="G40" s="643"/>
      <c r="H40" s="643"/>
      <c r="J40" s="595" t="s">
        <v>163</v>
      </c>
    </row>
    <row r="41" spans="1:10" ht="12.95" customHeight="1">
      <c r="A41" s="1184"/>
      <c r="B41" s="573"/>
      <c r="C41" s="575" t="s">
        <v>662</v>
      </c>
      <c r="D41" s="643"/>
      <c r="E41" s="643"/>
      <c r="F41" s="643"/>
      <c r="G41" s="643"/>
      <c r="H41" s="643"/>
      <c r="J41" s="595" t="s">
        <v>164</v>
      </c>
    </row>
    <row r="42" spans="1:10" ht="12.95" customHeight="1">
      <c r="A42" s="1184"/>
      <c r="B42" s="573"/>
      <c r="C42" s="575" t="s">
        <v>477</v>
      </c>
      <c r="D42" s="643">
        <v>0.17799999999999999</v>
      </c>
      <c r="E42" s="643">
        <v>0</v>
      </c>
      <c r="F42" s="643">
        <v>1.4410000000000001</v>
      </c>
      <c r="G42" s="643" t="s">
        <v>133</v>
      </c>
      <c r="H42" s="643">
        <v>0.121</v>
      </c>
      <c r="I42" s="600"/>
      <c r="J42" s="595" t="s">
        <v>165</v>
      </c>
    </row>
    <row r="43" spans="1:10" ht="12.95" customHeight="1">
      <c r="A43" s="1184"/>
      <c r="B43" s="573"/>
      <c r="C43" s="575" t="s">
        <v>478</v>
      </c>
      <c r="D43" s="643"/>
      <c r="E43" s="643"/>
      <c r="F43" s="643"/>
      <c r="G43" s="643"/>
      <c r="H43" s="643"/>
      <c r="J43" s="595" t="s">
        <v>479</v>
      </c>
    </row>
    <row r="44" spans="1:10" ht="12.95" customHeight="1">
      <c r="A44" s="1184"/>
      <c r="B44" s="573"/>
      <c r="C44" s="575" t="s">
        <v>472</v>
      </c>
      <c r="D44" s="643">
        <v>1.258</v>
      </c>
      <c r="E44" s="643">
        <v>260.86799999999999</v>
      </c>
      <c r="F44" s="643">
        <v>32.792000000000002</v>
      </c>
      <c r="G44" s="643">
        <v>52.326999999999998</v>
      </c>
      <c r="H44" s="643">
        <v>36.408000000000001</v>
      </c>
      <c r="I44" s="600"/>
      <c r="J44" s="595" t="s">
        <v>480</v>
      </c>
    </row>
    <row r="45" spans="1:10" ht="12.95" customHeight="1">
      <c r="A45" s="1184"/>
      <c r="B45" s="573"/>
      <c r="C45" s="627" t="s">
        <v>481</v>
      </c>
      <c r="D45" s="643"/>
      <c r="E45" s="643"/>
      <c r="F45" s="643"/>
      <c r="G45" s="643"/>
      <c r="H45" s="643"/>
      <c r="J45" s="595" t="s">
        <v>371</v>
      </c>
    </row>
    <row r="46" spans="1:10" ht="12.95" customHeight="1">
      <c r="A46" s="1184"/>
      <c r="B46" s="573"/>
      <c r="C46" s="627" t="s">
        <v>912</v>
      </c>
      <c r="D46" s="643"/>
      <c r="E46" s="643"/>
      <c r="F46" s="643"/>
      <c r="G46" s="643"/>
      <c r="H46" s="643"/>
      <c r="J46" s="595" t="s">
        <v>483</v>
      </c>
    </row>
    <row r="47" spans="1:10" ht="12.95" customHeight="1">
      <c r="A47" s="1184"/>
      <c r="B47" s="573"/>
      <c r="C47" s="627" t="s">
        <v>913</v>
      </c>
      <c r="D47" s="643"/>
      <c r="E47" s="643"/>
      <c r="F47" s="643"/>
      <c r="G47" s="643"/>
      <c r="H47" s="643"/>
      <c r="J47" s="595" t="s">
        <v>660</v>
      </c>
    </row>
    <row r="48" spans="1:10" ht="12.95" customHeight="1">
      <c r="A48" s="1184"/>
      <c r="B48" s="573"/>
      <c r="C48" s="627" t="s">
        <v>914</v>
      </c>
      <c r="D48" s="643"/>
      <c r="E48" s="643"/>
      <c r="F48" s="643"/>
      <c r="G48" s="643"/>
      <c r="H48" s="643"/>
      <c r="J48" s="595" t="s">
        <v>166</v>
      </c>
    </row>
    <row r="49" spans="1:10" ht="12.95" customHeight="1">
      <c r="A49" s="1184"/>
      <c r="B49" s="573"/>
      <c r="C49" s="516" t="s">
        <v>482</v>
      </c>
      <c r="D49" s="643">
        <v>348.13099999999997</v>
      </c>
      <c r="E49" s="643">
        <v>1488.5640000000001</v>
      </c>
      <c r="F49" s="643">
        <v>938.32299999999998</v>
      </c>
      <c r="G49" s="643">
        <v>476.26600000000002</v>
      </c>
      <c r="H49" s="643">
        <v>187.40100000000001</v>
      </c>
      <c r="I49" s="600"/>
      <c r="J49" s="595" t="s">
        <v>167</v>
      </c>
    </row>
    <row r="50" spans="1:10" ht="12.95" customHeight="1">
      <c r="A50" s="1184"/>
      <c r="B50" s="573"/>
      <c r="C50" s="627" t="s">
        <v>898</v>
      </c>
      <c r="D50" s="643"/>
      <c r="E50" s="643"/>
      <c r="F50" s="643"/>
      <c r="G50" s="643"/>
      <c r="H50" s="643"/>
      <c r="J50" s="595" t="s">
        <v>484</v>
      </c>
    </row>
    <row r="51" spans="1:10" ht="12.95" customHeight="1">
      <c r="A51" s="1184"/>
      <c r="B51" s="573"/>
      <c r="C51" s="627" t="s">
        <v>663</v>
      </c>
      <c r="D51" s="643"/>
      <c r="E51" s="643"/>
      <c r="F51" s="643"/>
      <c r="G51" s="643"/>
      <c r="H51" s="643"/>
      <c r="J51" s="595" t="s">
        <v>485</v>
      </c>
    </row>
    <row r="52" spans="1:10" ht="12.95" customHeight="1">
      <c r="A52" s="1184"/>
      <c r="B52" s="573"/>
      <c r="C52" s="627" t="s">
        <v>915</v>
      </c>
      <c r="D52" s="643">
        <v>15.037000000000001</v>
      </c>
      <c r="E52" s="643">
        <v>7.0750000000000002</v>
      </c>
      <c r="F52" s="643">
        <v>90.028999999999996</v>
      </c>
      <c r="G52" s="643">
        <v>30.658999999999999</v>
      </c>
      <c r="H52" s="643">
        <v>140.01</v>
      </c>
      <c r="I52" s="600"/>
      <c r="J52" s="595" t="s">
        <v>486</v>
      </c>
    </row>
    <row r="53" spans="1:10" ht="12.95" customHeight="1">
      <c r="A53" s="1184"/>
      <c r="B53" s="573"/>
      <c r="C53" s="627" t="s">
        <v>916</v>
      </c>
      <c r="D53" s="643"/>
      <c r="E53" s="643"/>
      <c r="F53" s="643"/>
      <c r="G53" s="643"/>
      <c r="H53" s="643"/>
      <c r="J53" s="595" t="s">
        <v>487</v>
      </c>
    </row>
    <row r="54" spans="1:10" ht="12.95" customHeight="1">
      <c r="A54" s="1184"/>
      <c r="B54" s="573"/>
      <c r="C54" s="627" t="s">
        <v>1950</v>
      </c>
      <c r="D54" s="643"/>
      <c r="E54" s="643"/>
      <c r="F54" s="643"/>
      <c r="G54" s="643"/>
      <c r="H54" s="643"/>
      <c r="J54" s="595" t="s">
        <v>488</v>
      </c>
    </row>
    <row r="55" spans="1:10" ht="12.95" customHeight="1">
      <c r="A55" s="1184"/>
      <c r="B55" s="573"/>
      <c r="C55" s="627" t="s">
        <v>664</v>
      </c>
      <c r="D55" s="643"/>
      <c r="E55" s="643"/>
      <c r="F55" s="643"/>
      <c r="G55" s="643"/>
      <c r="H55" s="643"/>
      <c r="J55" s="595" t="s">
        <v>665</v>
      </c>
    </row>
    <row r="56" spans="1:10" ht="12.95" customHeight="1">
      <c r="A56" s="1184"/>
      <c r="B56" s="573"/>
      <c r="C56" s="516" t="s">
        <v>918</v>
      </c>
      <c r="D56" s="643">
        <v>0.56999999999999995</v>
      </c>
      <c r="E56" s="643">
        <v>36.726999999999997</v>
      </c>
      <c r="F56" s="643">
        <v>63.531999999999996</v>
      </c>
      <c r="G56" s="643">
        <v>92.403000000000006</v>
      </c>
      <c r="H56" s="643">
        <v>23.64</v>
      </c>
      <c r="I56" s="600"/>
      <c r="J56" s="595" t="s">
        <v>647</v>
      </c>
    </row>
    <row r="57" spans="1:10" ht="12.95" customHeight="1">
      <c r="A57" s="1184"/>
      <c r="B57" s="573"/>
      <c r="C57" s="627" t="s">
        <v>919</v>
      </c>
      <c r="D57" s="643"/>
      <c r="E57" s="643"/>
      <c r="F57" s="643"/>
      <c r="G57" s="643"/>
      <c r="H57" s="643"/>
      <c r="I57" s="600"/>
      <c r="J57" s="595" t="s">
        <v>218</v>
      </c>
    </row>
    <row r="58" spans="1:10" ht="12.75" customHeight="1">
      <c r="A58" s="1184"/>
      <c r="B58" s="573"/>
      <c r="C58" s="575" t="s">
        <v>702</v>
      </c>
      <c r="D58" s="643">
        <v>94.7</v>
      </c>
      <c r="E58" s="643">
        <v>427.03199999999998</v>
      </c>
      <c r="F58" s="643">
        <v>1440.9</v>
      </c>
      <c r="G58" s="643">
        <v>2807.9449999999997</v>
      </c>
      <c r="H58" s="643">
        <v>1389.0519999999999</v>
      </c>
      <c r="I58" s="600"/>
      <c r="J58" s="595" t="s">
        <v>217</v>
      </c>
    </row>
    <row r="59" spans="1:10" ht="12.95" customHeight="1">
      <c r="A59" s="1184"/>
      <c r="B59" s="573"/>
      <c r="C59" s="607"/>
      <c r="D59" s="578"/>
      <c r="E59" s="607"/>
      <c r="F59" s="578"/>
      <c r="G59" s="674"/>
      <c r="H59" s="578"/>
      <c r="I59" s="578"/>
      <c r="J59" s="609"/>
    </row>
    <row r="60" spans="1:10" ht="12.95" customHeight="1">
      <c r="A60" s="1184"/>
      <c r="B60" s="573"/>
      <c r="J60" s="601"/>
    </row>
    <row r="61" spans="1:10" ht="12.95" customHeight="1">
      <c r="A61" s="1184"/>
      <c r="B61" s="573"/>
      <c r="C61" s="610"/>
      <c r="J61" s="611"/>
    </row>
    <row r="62" spans="1:10" ht="12.95" customHeight="1">
      <c r="A62" s="1184"/>
      <c r="B62" s="573"/>
      <c r="C62" s="610"/>
      <c r="J62" s="612"/>
    </row>
    <row r="63" spans="1:10" ht="12.95" customHeight="1">
      <c r="A63" s="1184"/>
      <c r="B63" s="573"/>
    </row>
    <row r="64" spans="1:10" ht="12.95" customHeight="1">
      <c r="A64" s="1184"/>
      <c r="B64" s="573"/>
    </row>
    <row r="65" spans="1:11" s="575" customFormat="1" ht="12.95" customHeight="1">
      <c r="A65" s="572"/>
      <c r="B65" s="572"/>
      <c r="D65" s="576"/>
      <c r="F65" s="576"/>
      <c r="G65" s="576"/>
      <c r="H65" s="576"/>
      <c r="I65" s="576"/>
      <c r="K65" s="574"/>
    </row>
    <row r="66" spans="1:11" s="575" customFormat="1" ht="12.95" customHeight="1">
      <c r="A66" s="572"/>
      <c r="B66" s="572"/>
      <c r="D66" s="576"/>
      <c r="F66" s="576"/>
      <c r="G66" s="576"/>
      <c r="H66" s="576"/>
      <c r="I66" s="576"/>
      <c r="K66" s="574"/>
    </row>
    <row r="67" spans="1:11" s="575" customFormat="1" ht="12.95" customHeight="1">
      <c r="A67" s="615"/>
      <c r="B67" s="615"/>
      <c r="D67" s="576"/>
      <c r="F67" s="576"/>
      <c r="G67" s="576"/>
      <c r="H67" s="576"/>
      <c r="I67" s="576"/>
      <c r="K67" s="574"/>
    </row>
    <row r="68" spans="1:11" s="575" customFormat="1" ht="12.95" customHeight="1">
      <c r="A68" s="615"/>
      <c r="B68" s="615"/>
      <c r="D68" s="576"/>
      <c r="F68" s="576"/>
      <c r="G68" s="576"/>
      <c r="H68" s="576"/>
      <c r="I68" s="576"/>
      <c r="K68" s="574"/>
    </row>
    <row r="69" spans="1:11" s="575" customFormat="1" ht="12.95" customHeight="1">
      <c r="A69" s="615"/>
      <c r="B69" s="615"/>
      <c r="D69" s="576"/>
      <c r="F69" s="576"/>
      <c r="G69" s="576"/>
      <c r="H69" s="576"/>
      <c r="I69" s="576"/>
      <c r="K69" s="574"/>
    </row>
    <row r="70" spans="1:11" s="575" customFormat="1" ht="12.95" customHeight="1">
      <c r="A70" s="615"/>
      <c r="B70" s="615"/>
      <c r="D70" s="576"/>
      <c r="F70" s="576"/>
      <c r="G70" s="576"/>
      <c r="H70" s="576"/>
      <c r="I70" s="576"/>
      <c r="K70" s="574"/>
    </row>
    <row r="71" spans="1:11" s="575" customFormat="1" ht="12.95" customHeight="1">
      <c r="A71" s="615"/>
      <c r="B71" s="615"/>
      <c r="D71" s="576"/>
      <c r="E71" s="613"/>
      <c r="F71" s="614"/>
      <c r="G71" s="576"/>
      <c r="H71" s="576"/>
      <c r="I71" s="576"/>
      <c r="K71" s="574"/>
    </row>
    <row r="72" spans="1:11" s="575" customFormat="1" ht="12.95" customHeight="1">
      <c r="A72" s="615"/>
      <c r="B72" s="615"/>
      <c r="D72" s="576"/>
      <c r="F72" s="576"/>
      <c r="G72" s="576"/>
      <c r="H72" s="576"/>
      <c r="I72" s="576"/>
      <c r="K72" s="574"/>
    </row>
    <row r="73" spans="1:11" s="575" customFormat="1" ht="12.95" customHeight="1">
      <c r="K73" s="574"/>
    </row>
    <row r="74" spans="1:11" s="575" customFormat="1" ht="12.95" customHeight="1">
      <c r="A74" s="615"/>
      <c r="B74" s="615"/>
      <c r="D74" s="576"/>
      <c r="F74" s="576"/>
      <c r="G74" s="576"/>
      <c r="H74" s="576"/>
      <c r="I74" s="576"/>
      <c r="K74" s="574"/>
    </row>
    <row r="75" spans="1:11" s="575" customFormat="1" ht="12.95" customHeight="1">
      <c r="K75" s="574"/>
    </row>
    <row r="76" spans="1:11" s="575" customFormat="1" ht="12.95" customHeight="1">
      <c r="K76" s="574"/>
    </row>
    <row r="77" spans="1:11" s="575" customFormat="1">
      <c r="K77" s="574"/>
    </row>
  </sheetData>
  <mergeCells count="6">
    <mergeCell ref="A35:A64"/>
    <mergeCell ref="A2:A34"/>
    <mergeCell ref="C3:J3"/>
    <mergeCell ref="C4:J4"/>
    <mergeCell ref="C5:J5"/>
    <mergeCell ref="C6:J6"/>
  </mergeCells>
  <hyperlinks>
    <hyperlink ref="A1" location="Содержание!A1" display="Мазмуну" xr:uid="{CF493C83-D0E4-49DC-B801-F88B69177336}"/>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3173E-39CE-4C75-AE0E-C3A5E3F1D59F}">
  <dimension ref="A1:K78"/>
  <sheetViews>
    <sheetView zoomScaleNormal="100" zoomScaleSheetLayoutView="100" workbookViewId="0">
      <selection activeCell="A2" sqref="A2:H2"/>
    </sheetView>
  </sheetViews>
  <sheetFormatPr defaultColWidth="10.28515625" defaultRowHeight="12.75"/>
  <cols>
    <col min="1" max="1" width="4" style="615" customWidth="1"/>
    <col min="2" max="2" width="2.42578125" style="615" customWidth="1"/>
    <col min="3" max="3" width="45.85546875" style="575" customWidth="1"/>
    <col min="4" max="4" width="11.85546875" style="576" customWidth="1"/>
    <col min="5" max="5" width="11.85546875" style="575" customWidth="1"/>
    <col min="6" max="8" width="11.85546875" style="576" customWidth="1"/>
    <col min="9" max="9" width="1.42578125" style="576" customWidth="1"/>
    <col min="10" max="10" width="49.140625" style="575" customWidth="1"/>
    <col min="11" max="16384" width="10.28515625" style="574"/>
  </cols>
  <sheetData>
    <row r="1" spans="1:11" s="3" customFormat="1">
      <c r="A1" s="296" t="s">
        <v>1161</v>
      </c>
    </row>
    <row r="3" spans="1:11" ht="15" customHeight="1">
      <c r="A3" s="1184"/>
      <c r="B3" s="573"/>
      <c r="C3" s="1183" t="s">
        <v>1976</v>
      </c>
      <c r="D3" s="1183"/>
      <c r="E3" s="1183"/>
      <c r="F3" s="1183"/>
      <c r="G3" s="1183"/>
      <c r="H3" s="1183"/>
      <c r="I3" s="1183"/>
      <c r="J3" s="1183"/>
      <c r="K3" s="1183"/>
    </row>
    <row r="4" spans="1:11" ht="14.45" customHeight="1">
      <c r="A4" s="1184"/>
      <c r="B4" s="573"/>
      <c r="C4" s="1165" t="s">
        <v>897</v>
      </c>
      <c r="D4" s="1165"/>
      <c r="E4" s="1165"/>
      <c r="F4" s="1165"/>
      <c r="G4" s="1165"/>
      <c r="H4" s="1165"/>
      <c r="I4" s="1165"/>
      <c r="J4" s="1165"/>
      <c r="K4" s="675"/>
    </row>
    <row r="5" spans="1:11" ht="13.5" customHeight="1">
      <c r="A5" s="1184"/>
      <c r="B5" s="573"/>
      <c r="C5" s="1183" t="s">
        <v>1977</v>
      </c>
      <c r="D5" s="1183"/>
      <c r="E5" s="1183"/>
      <c r="F5" s="1183"/>
      <c r="G5" s="1183"/>
      <c r="H5" s="1183"/>
      <c r="I5" s="1183"/>
      <c r="J5" s="1183"/>
      <c r="K5" s="676"/>
    </row>
    <row r="6" spans="1:11" ht="13.5" customHeight="1">
      <c r="A6" s="1184"/>
      <c r="B6" s="573"/>
      <c r="C6" s="677"/>
      <c r="K6" s="676"/>
    </row>
    <row r="7" spans="1:11" ht="13.5" customHeight="1">
      <c r="A7" s="1184"/>
      <c r="B7" s="573"/>
      <c r="C7" s="648"/>
      <c r="D7" s="578"/>
      <c r="E7" s="619"/>
      <c r="F7" s="557"/>
      <c r="G7" s="557"/>
      <c r="H7" s="557"/>
      <c r="I7" s="557"/>
      <c r="J7" s="557"/>
      <c r="K7" s="141"/>
    </row>
    <row r="8" spans="1:11" ht="13.5" customHeight="1">
      <c r="A8" s="1184"/>
      <c r="B8" s="573"/>
      <c r="C8" s="579"/>
      <c r="D8" s="582">
        <v>2020</v>
      </c>
      <c r="E8" s="580" t="s">
        <v>855</v>
      </c>
      <c r="F8" s="579">
        <v>2022</v>
      </c>
      <c r="G8" s="582">
        <v>2023</v>
      </c>
      <c r="H8" s="579">
        <v>2024</v>
      </c>
      <c r="I8" s="579"/>
      <c r="J8" s="579"/>
    </row>
    <row r="9" spans="1:11">
      <c r="A9" s="1184"/>
      <c r="B9" s="573"/>
      <c r="D9" s="575"/>
      <c r="F9" s="575"/>
      <c r="G9" s="575"/>
      <c r="H9" s="575"/>
      <c r="I9" s="575"/>
      <c r="J9" s="584"/>
      <c r="K9" s="624"/>
    </row>
    <row r="10" spans="1:11" ht="15">
      <c r="A10" s="1184"/>
      <c r="B10" s="573"/>
      <c r="C10" s="624" t="s">
        <v>531</v>
      </c>
      <c r="D10" s="636">
        <v>120363.879</v>
      </c>
      <c r="E10" s="636">
        <v>101155.327</v>
      </c>
      <c r="F10" s="636">
        <v>242013.614</v>
      </c>
      <c r="G10" s="626">
        <v>430588.22</v>
      </c>
      <c r="H10" s="636">
        <v>254981.18299999999</v>
      </c>
      <c r="I10" s="636"/>
      <c r="J10" s="587" t="s">
        <v>385</v>
      </c>
      <c r="K10" s="678"/>
    </row>
    <row r="11" spans="1:11" ht="13.5">
      <c r="A11" s="1184"/>
      <c r="B11" s="573"/>
      <c r="D11" s="679"/>
      <c r="E11" s="679"/>
      <c r="F11" s="679"/>
      <c r="G11" s="679"/>
      <c r="H11" s="679"/>
      <c r="I11" s="679"/>
      <c r="J11" s="680"/>
      <c r="K11" s="680"/>
    </row>
    <row r="12" spans="1:11" ht="15">
      <c r="A12" s="1184"/>
      <c r="B12" s="573"/>
      <c r="C12" s="627" t="s">
        <v>1932</v>
      </c>
      <c r="D12" s="647">
        <v>2469.0439999999999</v>
      </c>
      <c r="E12" s="647">
        <v>1053.3219999999999</v>
      </c>
      <c r="F12" s="647">
        <v>1699.5650000000001</v>
      </c>
      <c r="G12" s="647">
        <v>407.32900000000001</v>
      </c>
      <c r="H12" s="647">
        <v>1154.954</v>
      </c>
      <c r="I12" s="647"/>
      <c r="J12" s="595" t="s">
        <v>463</v>
      </c>
      <c r="K12" s="678"/>
    </row>
    <row r="13" spans="1:11" ht="15">
      <c r="A13" s="1184"/>
      <c r="B13" s="573"/>
      <c r="C13" s="466" t="s">
        <v>1933</v>
      </c>
      <c r="D13" s="647">
        <v>879.44399999999996</v>
      </c>
      <c r="E13" s="647">
        <v>256.86</v>
      </c>
      <c r="F13" s="647">
        <v>2471.5329999999999</v>
      </c>
      <c r="G13" s="647">
        <v>3829.4070000000002</v>
      </c>
      <c r="H13" s="647">
        <v>3032.2750000000001</v>
      </c>
      <c r="I13" s="647"/>
      <c r="J13" s="595" t="s">
        <v>142</v>
      </c>
      <c r="K13" s="678"/>
    </row>
    <row r="14" spans="1:11" ht="15">
      <c r="A14" s="1184"/>
      <c r="B14" s="573"/>
      <c r="C14" s="575" t="s">
        <v>902</v>
      </c>
      <c r="D14" s="647"/>
      <c r="E14" s="647"/>
      <c r="F14" s="647"/>
      <c r="G14" s="647"/>
      <c r="H14" s="647"/>
      <c r="I14" s="647"/>
      <c r="J14" s="595" t="s">
        <v>143</v>
      </c>
      <c r="K14" s="678"/>
    </row>
    <row r="15" spans="1:11" ht="15">
      <c r="A15" s="1184"/>
      <c r="B15" s="573"/>
      <c r="C15" s="575" t="s">
        <v>1934</v>
      </c>
      <c r="D15" s="647">
        <v>188.03200000000001</v>
      </c>
      <c r="E15" s="647">
        <v>0</v>
      </c>
      <c r="F15" s="647">
        <v>222.95099999999999</v>
      </c>
      <c r="G15" s="647">
        <v>487.51400000000001</v>
      </c>
      <c r="H15" s="647">
        <v>171.31299999999999</v>
      </c>
      <c r="I15" s="647"/>
      <c r="J15" s="595" t="s">
        <v>144</v>
      </c>
      <c r="K15" s="678"/>
    </row>
    <row r="16" spans="1:11" ht="15">
      <c r="A16" s="1184"/>
      <c r="B16" s="573"/>
      <c r="C16" s="627" t="s">
        <v>1961</v>
      </c>
      <c r="D16" s="647"/>
      <c r="E16" s="647"/>
      <c r="F16" s="647"/>
      <c r="G16" s="647"/>
      <c r="H16" s="647"/>
      <c r="I16" s="647"/>
      <c r="J16" s="595" t="s">
        <v>145</v>
      </c>
      <c r="K16" s="678"/>
    </row>
    <row r="17" spans="1:11" ht="15">
      <c r="A17" s="1184"/>
      <c r="B17" s="573"/>
      <c r="C17" s="466" t="s">
        <v>1936</v>
      </c>
      <c r="D17" s="647"/>
      <c r="E17" s="647"/>
      <c r="F17" s="647"/>
      <c r="G17" s="647"/>
      <c r="H17" s="647"/>
      <c r="I17" s="647"/>
      <c r="J17" s="595" t="s">
        <v>146</v>
      </c>
      <c r="K17" s="678"/>
    </row>
    <row r="18" spans="1:11" ht="15">
      <c r="A18" s="1184"/>
      <c r="B18" s="573"/>
      <c r="C18" s="466" t="s">
        <v>1949</v>
      </c>
      <c r="D18" s="647">
        <v>2855.8829999999998</v>
      </c>
      <c r="E18" s="647">
        <v>2390.7730000000001</v>
      </c>
      <c r="F18" s="647">
        <v>2979.7060000000001</v>
      </c>
      <c r="G18" s="647">
        <v>4831.4359999999997</v>
      </c>
      <c r="H18" s="647">
        <v>3631.4189999999999</v>
      </c>
      <c r="I18" s="647"/>
      <c r="J18" s="595" t="s">
        <v>147</v>
      </c>
      <c r="K18" s="678"/>
    </row>
    <row r="19" spans="1:11" ht="15">
      <c r="A19" s="1184"/>
      <c r="B19" s="573"/>
      <c r="C19" s="627" t="s">
        <v>653</v>
      </c>
      <c r="D19" s="647">
        <v>537.62199999999996</v>
      </c>
      <c r="E19" s="647">
        <v>499.93299999999999</v>
      </c>
      <c r="F19" s="647">
        <v>652.27300000000002</v>
      </c>
      <c r="G19" s="647">
        <v>722.95</v>
      </c>
      <c r="H19" s="647">
        <v>439.25</v>
      </c>
      <c r="I19" s="647"/>
      <c r="J19" s="595" t="s">
        <v>148</v>
      </c>
      <c r="K19" s="678"/>
    </row>
    <row r="20" spans="1:11" ht="15">
      <c r="A20" s="1184"/>
      <c r="B20" s="573"/>
      <c r="C20" s="575" t="s">
        <v>920</v>
      </c>
      <c r="D20" s="647"/>
      <c r="E20" s="647"/>
      <c r="F20" s="647"/>
      <c r="G20" s="647"/>
      <c r="H20" s="647"/>
      <c r="I20" s="647"/>
      <c r="J20" s="595" t="s">
        <v>149</v>
      </c>
      <c r="K20" s="678"/>
    </row>
    <row r="21" spans="1:11">
      <c r="A21" s="1184"/>
      <c r="B21" s="573"/>
      <c r="C21" s="575" t="s">
        <v>654</v>
      </c>
      <c r="D21" s="647">
        <v>10703.364</v>
      </c>
      <c r="E21" s="647">
        <v>4072.4789999999998</v>
      </c>
      <c r="F21" s="647">
        <v>18047</v>
      </c>
      <c r="G21" s="647">
        <v>12622.237999999999</v>
      </c>
      <c r="H21" s="647">
        <v>8642.33</v>
      </c>
      <c r="I21" s="647"/>
      <c r="J21" s="595" t="s">
        <v>150</v>
      </c>
    </row>
    <row r="22" spans="1:11">
      <c r="A22" s="1184"/>
      <c r="B22" s="573"/>
      <c r="C22" s="575" t="s">
        <v>655</v>
      </c>
      <c r="D22" s="647"/>
      <c r="E22" s="647"/>
      <c r="F22" s="647"/>
      <c r="G22" s="647"/>
      <c r="H22" s="647"/>
      <c r="I22" s="647"/>
      <c r="J22" s="595" t="s">
        <v>151</v>
      </c>
    </row>
    <row r="23" spans="1:11">
      <c r="A23" s="1184"/>
      <c r="B23" s="573"/>
      <c r="C23" s="575" t="s">
        <v>466</v>
      </c>
      <c r="D23" s="647">
        <v>5406.56</v>
      </c>
      <c r="E23" s="647">
        <v>2049.8420000000001</v>
      </c>
      <c r="F23" s="647">
        <v>6967.527</v>
      </c>
      <c r="G23" s="647">
        <v>3998.24</v>
      </c>
      <c r="H23" s="647">
        <v>2239.2249999999999</v>
      </c>
      <c r="I23" s="647"/>
      <c r="J23" s="595" t="s">
        <v>152</v>
      </c>
    </row>
    <row r="24" spans="1:11">
      <c r="A24" s="1184"/>
      <c r="B24" s="573"/>
      <c r="C24" s="627" t="s">
        <v>656</v>
      </c>
      <c r="D24" s="647"/>
      <c r="E24" s="647"/>
      <c r="F24" s="647"/>
      <c r="G24" s="647"/>
      <c r="H24" s="647"/>
      <c r="I24" s="647"/>
      <c r="J24" s="595" t="s">
        <v>153</v>
      </c>
    </row>
    <row r="25" spans="1:11">
      <c r="A25" s="1184"/>
      <c r="B25" s="573"/>
      <c r="C25" s="575" t="s">
        <v>467</v>
      </c>
      <c r="D25" s="647"/>
      <c r="E25" s="647"/>
      <c r="F25" s="647"/>
      <c r="G25" s="647"/>
      <c r="H25" s="647"/>
      <c r="I25" s="647"/>
      <c r="J25" s="595" t="s">
        <v>154</v>
      </c>
    </row>
    <row r="26" spans="1:11">
      <c r="A26" s="1184"/>
      <c r="B26" s="573"/>
      <c r="C26" s="627" t="s">
        <v>1939</v>
      </c>
      <c r="D26" s="647"/>
      <c r="E26" s="647"/>
      <c r="F26" s="647"/>
      <c r="G26" s="647"/>
      <c r="H26" s="647"/>
      <c r="I26" s="647"/>
      <c r="J26" s="595" t="s">
        <v>155</v>
      </c>
    </row>
    <row r="27" spans="1:11">
      <c r="A27" s="1184"/>
      <c r="B27" s="573"/>
      <c r="C27" s="575" t="s">
        <v>468</v>
      </c>
      <c r="D27" s="647">
        <v>1.571</v>
      </c>
      <c r="E27" s="647">
        <v>6.7690000000000001</v>
      </c>
      <c r="F27" s="647">
        <v>18.012</v>
      </c>
      <c r="G27" s="647">
        <v>90.763999999999996</v>
      </c>
      <c r="H27" s="647">
        <v>44.643000000000001</v>
      </c>
      <c r="I27" s="647"/>
      <c r="J27" s="595" t="s">
        <v>156</v>
      </c>
    </row>
    <row r="28" spans="1:11">
      <c r="A28" s="1184"/>
      <c r="B28" s="573"/>
      <c r="C28" s="575" t="s">
        <v>469</v>
      </c>
      <c r="D28" s="647"/>
      <c r="E28" s="647"/>
      <c r="F28" s="647"/>
      <c r="G28" s="647"/>
      <c r="H28" s="647"/>
      <c r="I28" s="647"/>
      <c r="J28" s="595" t="s">
        <v>370</v>
      </c>
    </row>
    <row r="29" spans="1:11">
      <c r="A29" s="1184"/>
      <c r="B29" s="573"/>
      <c r="C29" s="575" t="s">
        <v>924</v>
      </c>
      <c r="D29" s="647">
        <v>8.5000000000000006E-2</v>
      </c>
      <c r="E29" s="647">
        <v>0</v>
      </c>
      <c r="F29" s="647">
        <v>1.837</v>
      </c>
      <c r="G29" s="647">
        <v>3.1320000000000001</v>
      </c>
      <c r="H29" s="647">
        <v>0</v>
      </c>
      <c r="I29" s="647"/>
      <c r="J29" s="595" t="s">
        <v>157</v>
      </c>
    </row>
    <row r="30" spans="1:11" ht="15" customHeight="1">
      <c r="A30" s="1184"/>
      <c r="B30" s="573"/>
      <c r="C30" s="627" t="s">
        <v>1940</v>
      </c>
      <c r="D30" s="647"/>
      <c r="E30" s="647"/>
      <c r="F30" s="647"/>
      <c r="G30" s="647"/>
      <c r="H30" s="647"/>
      <c r="I30" s="647"/>
      <c r="J30" s="595" t="s">
        <v>470</v>
      </c>
    </row>
    <row r="31" spans="1:11" ht="13.5" customHeight="1">
      <c r="A31" s="1184"/>
      <c r="B31" s="573"/>
      <c r="C31" s="516" t="s">
        <v>1941</v>
      </c>
      <c r="D31" s="647"/>
      <c r="E31" s="647"/>
      <c r="F31" s="647"/>
      <c r="G31" s="647"/>
      <c r="H31" s="647"/>
      <c r="I31" s="647"/>
      <c r="J31" s="595" t="s">
        <v>474</v>
      </c>
    </row>
    <row r="32" spans="1:11">
      <c r="A32" s="1184"/>
      <c r="B32" s="573"/>
      <c r="C32" s="516" t="s">
        <v>1943</v>
      </c>
      <c r="D32" s="647">
        <v>237.078</v>
      </c>
      <c r="E32" s="647">
        <v>17.257000000000001</v>
      </c>
      <c r="F32" s="647">
        <v>85.087999999999994</v>
      </c>
      <c r="G32" s="647">
        <v>186.75299999999999</v>
      </c>
      <c r="H32" s="647">
        <v>141.83099999999999</v>
      </c>
      <c r="I32" s="647"/>
      <c r="J32" s="595" t="s">
        <v>471</v>
      </c>
    </row>
    <row r="33" spans="1:11">
      <c r="A33" s="1184"/>
      <c r="B33" s="573"/>
      <c r="C33" s="575" t="s">
        <v>405</v>
      </c>
      <c r="D33" s="647">
        <v>79.144999999999996</v>
      </c>
      <c r="E33" s="647">
        <v>152.76</v>
      </c>
      <c r="F33" s="647">
        <v>381.65100000000001</v>
      </c>
      <c r="G33" s="647">
        <v>1446.345</v>
      </c>
      <c r="H33" s="647">
        <v>321.32299999999998</v>
      </c>
      <c r="I33" s="647"/>
      <c r="J33" s="595" t="s">
        <v>158</v>
      </c>
    </row>
    <row r="34" spans="1:11">
      <c r="A34" s="1184"/>
      <c r="B34" s="573"/>
      <c r="C34" s="627" t="s">
        <v>909</v>
      </c>
      <c r="D34" s="647"/>
      <c r="E34" s="647"/>
      <c r="F34" s="647"/>
      <c r="G34" s="647"/>
      <c r="H34" s="647"/>
      <c r="I34" s="647"/>
      <c r="J34" s="595" t="s">
        <v>159</v>
      </c>
    </row>
    <row r="35" spans="1:11">
      <c r="A35" s="1184"/>
      <c r="B35" s="573"/>
      <c r="C35" s="575" t="s">
        <v>910</v>
      </c>
      <c r="D35" s="647">
        <v>7.5750000000000002</v>
      </c>
      <c r="E35" s="647">
        <v>1.3979999999999999</v>
      </c>
      <c r="F35" s="647">
        <v>39.197000000000003</v>
      </c>
      <c r="G35" s="647">
        <v>32.472999999999999</v>
      </c>
      <c r="H35" s="647">
        <v>45.432000000000002</v>
      </c>
      <c r="I35" s="647"/>
      <c r="J35" s="595" t="s">
        <v>160</v>
      </c>
    </row>
    <row r="36" spans="1:11">
      <c r="A36" s="1184"/>
      <c r="B36" s="573"/>
      <c r="C36" s="575" t="s">
        <v>658</v>
      </c>
      <c r="D36" s="575"/>
      <c r="E36" s="605"/>
      <c r="F36" s="605"/>
      <c r="G36" s="575"/>
      <c r="H36" s="605"/>
      <c r="I36" s="605"/>
      <c r="J36" s="595" t="s">
        <v>161</v>
      </c>
    </row>
    <row r="37" spans="1:11">
      <c r="A37" s="1184"/>
      <c r="B37" s="573"/>
      <c r="C37" s="575" t="s">
        <v>978</v>
      </c>
      <c r="D37" s="575"/>
      <c r="E37" s="605"/>
      <c r="F37" s="605"/>
      <c r="G37" s="575"/>
      <c r="H37" s="605"/>
      <c r="I37" s="605"/>
      <c r="J37" s="595" t="s">
        <v>475</v>
      </c>
    </row>
    <row r="38" spans="1:11" ht="12.75" customHeight="1">
      <c r="A38" s="1184"/>
      <c r="B38" s="573"/>
      <c r="C38" s="575" t="s">
        <v>659</v>
      </c>
      <c r="D38" s="647"/>
      <c r="E38" s="605"/>
      <c r="F38" s="605"/>
      <c r="G38" s="575"/>
      <c r="H38" s="605"/>
      <c r="I38" s="605"/>
      <c r="J38" s="595" t="s">
        <v>476</v>
      </c>
    </row>
    <row r="39" spans="1:11" ht="15">
      <c r="A39" s="1184"/>
      <c r="B39" s="573"/>
      <c r="C39" s="575" t="s">
        <v>472</v>
      </c>
      <c r="D39" s="647">
        <v>116.422</v>
      </c>
      <c r="E39" s="647">
        <v>104.545</v>
      </c>
      <c r="F39" s="647">
        <v>428.6</v>
      </c>
      <c r="G39" s="647">
        <v>339.16500000000002</v>
      </c>
      <c r="H39" s="647">
        <v>460.36200000000002</v>
      </c>
      <c r="I39" s="647"/>
      <c r="J39" s="595" t="s">
        <v>473</v>
      </c>
      <c r="K39" s="678"/>
    </row>
    <row r="40" spans="1:11" ht="15">
      <c r="A40" s="1184"/>
      <c r="B40" s="573"/>
      <c r="C40" s="575" t="s">
        <v>911</v>
      </c>
      <c r="D40" s="647"/>
      <c r="E40" s="647"/>
      <c r="F40" s="647"/>
      <c r="G40" s="647"/>
      <c r="H40" s="647"/>
      <c r="I40" s="647"/>
      <c r="J40" s="595" t="s">
        <v>162</v>
      </c>
      <c r="K40" s="678"/>
    </row>
    <row r="41" spans="1:11" ht="15">
      <c r="A41" s="1184"/>
      <c r="B41" s="573"/>
      <c r="C41" s="627" t="s">
        <v>661</v>
      </c>
      <c r="D41" s="647"/>
      <c r="E41" s="647"/>
      <c r="F41" s="647"/>
      <c r="G41" s="647"/>
      <c r="H41" s="647"/>
      <c r="I41" s="647"/>
      <c r="J41" s="595" t="s">
        <v>163</v>
      </c>
      <c r="K41" s="678"/>
    </row>
    <row r="42" spans="1:11" ht="15">
      <c r="A42" s="1184"/>
      <c r="B42" s="573"/>
      <c r="C42" s="575" t="s">
        <v>662</v>
      </c>
      <c r="D42" s="647"/>
      <c r="E42" s="647"/>
      <c r="F42" s="647"/>
      <c r="G42" s="647"/>
      <c r="H42" s="647"/>
      <c r="I42" s="647"/>
      <c r="J42" s="595" t="s">
        <v>164</v>
      </c>
      <c r="K42" s="678"/>
    </row>
    <row r="43" spans="1:11" ht="15">
      <c r="A43" s="1184"/>
      <c r="B43" s="573"/>
      <c r="C43" s="575" t="s">
        <v>477</v>
      </c>
      <c r="D43" s="647">
        <v>8.4550000000000001</v>
      </c>
      <c r="E43" s="647">
        <v>101.25</v>
      </c>
      <c r="F43" s="647">
        <v>15.567</v>
      </c>
      <c r="G43" s="647">
        <v>8.2360000000000007</v>
      </c>
      <c r="H43" s="647">
        <v>100.301</v>
      </c>
      <c r="I43" s="647"/>
      <c r="J43" s="595" t="s">
        <v>165</v>
      </c>
      <c r="K43" s="678"/>
    </row>
    <row r="44" spans="1:11" ht="15">
      <c r="A44" s="1184"/>
      <c r="B44" s="573"/>
      <c r="C44" s="575" t="s">
        <v>478</v>
      </c>
      <c r="D44" s="647"/>
      <c r="E44" s="647"/>
      <c r="F44" s="647"/>
      <c r="G44" s="647"/>
      <c r="H44" s="647"/>
      <c r="I44" s="647"/>
      <c r="J44" s="595" t="s">
        <v>479</v>
      </c>
      <c r="K44" s="678"/>
    </row>
    <row r="45" spans="1:11" ht="15">
      <c r="A45" s="1184"/>
      <c r="B45" s="573"/>
      <c r="C45" s="575" t="s">
        <v>472</v>
      </c>
      <c r="D45" s="647">
        <v>1323.7650000000001</v>
      </c>
      <c r="E45" s="647">
        <v>1099.587</v>
      </c>
      <c r="F45" s="647">
        <v>3528.6680000000001</v>
      </c>
      <c r="G45" s="647">
        <v>4713.0140000000001</v>
      </c>
      <c r="H45" s="647">
        <v>3128.7910000000002</v>
      </c>
      <c r="I45" s="647"/>
      <c r="J45" s="595" t="s">
        <v>480</v>
      </c>
      <c r="K45" s="678"/>
    </row>
    <row r="46" spans="1:11" ht="15">
      <c r="A46" s="1184"/>
      <c r="B46" s="573"/>
      <c r="C46" s="627" t="s">
        <v>481</v>
      </c>
      <c r="D46" s="647"/>
      <c r="E46" s="647"/>
      <c r="F46" s="647"/>
      <c r="G46" s="647"/>
      <c r="H46" s="647"/>
      <c r="I46" s="647"/>
      <c r="J46" s="595" t="s">
        <v>371</v>
      </c>
      <c r="K46" s="678"/>
    </row>
    <row r="47" spans="1:11">
      <c r="A47" s="1184"/>
      <c r="B47" s="573"/>
      <c r="C47" s="627" t="s">
        <v>912</v>
      </c>
      <c r="D47" s="647"/>
      <c r="E47" s="647"/>
      <c r="F47" s="647"/>
      <c r="G47" s="647"/>
      <c r="H47" s="647"/>
      <c r="I47" s="647"/>
      <c r="J47" s="595" t="s">
        <v>483</v>
      </c>
    </row>
    <row r="48" spans="1:11">
      <c r="A48" s="1184"/>
      <c r="B48" s="573"/>
      <c r="C48" s="627" t="s">
        <v>913</v>
      </c>
      <c r="D48" s="647"/>
      <c r="E48" s="647"/>
      <c r="F48" s="647"/>
      <c r="G48" s="647"/>
      <c r="H48" s="647"/>
      <c r="I48" s="647"/>
      <c r="J48" s="595" t="s">
        <v>660</v>
      </c>
    </row>
    <row r="49" spans="1:10">
      <c r="A49" s="1184"/>
      <c r="B49" s="573"/>
      <c r="C49" s="627" t="s">
        <v>914</v>
      </c>
      <c r="D49" s="647"/>
      <c r="E49" s="647"/>
      <c r="F49" s="647"/>
      <c r="G49" s="647"/>
      <c r="H49" s="647"/>
      <c r="I49" s="647"/>
      <c r="J49" s="595" t="s">
        <v>166</v>
      </c>
    </row>
    <row r="50" spans="1:10">
      <c r="A50" s="1184"/>
      <c r="B50" s="573"/>
      <c r="C50" s="516" t="s">
        <v>482</v>
      </c>
      <c r="D50" s="647">
        <v>39627.69</v>
      </c>
      <c r="E50" s="647">
        <v>29597.550999999999</v>
      </c>
      <c r="F50" s="647">
        <v>65470.697</v>
      </c>
      <c r="G50" s="647">
        <v>102880.175</v>
      </c>
      <c r="H50" s="647">
        <v>76868.516000000003</v>
      </c>
      <c r="I50" s="647"/>
      <c r="J50" s="595" t="s">
        <v>167</v>
      </c>
    </row>
    <row r="51" spans="1:10">
      <c r="A51" s="1184"/>
      <c r="B51" s="573"/>
      <c r="C51" s="627" t="s">
        <v>898</v>
      </c>
      <c r="D51" s="647"/>
      <c r="E51" s="647"/>
      <c r="F51" s="647"/>
      <c r="G51" s="647"/>
      <c r="H51" s="647"/>
      <c r="I51" s="647"/>
      <c r="J51" s="595" t="s">
        <v>484</v>
      </c>
    </row>
    <row r="52" spans="1:10">
      <c r="A52" s="1184"/>
      <c r="B52" s="573"/>
      <c r="C52" s="627" t="s">
        <v>663</v>
      </c>
      <c r="D52" s="647"/>
      <c r="E52" s="647"/>
      <c r="F52" s="647"/>
      <c r="G52" s="647"/>
      <c r="H52" s="647"/>
      <c r="I52" s="647"/>
      <c r="J52" s="595" t="s">
        <v>485</v>
      </c>
    </row>
    <row r="53" spans="1:10">
      <c r="A53" s="1184"/>
      <c r="B53" s="573"/>
      <c r="C53" s="627" t="s">
        <v>915</v>
      </c>
      <c r="D53" s="647">
        <v>51546.053</v>
      </c>
      <c r="E53" s="647">
        <v>52766.472999999998</v>
      </c>
      <c r="F53" s="647">
        <v>127572.027</v>
      </c>
      <c r="G53" s="647">
        <v>277581.42</v>
      </c>
      <c r="H53" s="647">
        <v>146086.611</v>
      </c>
      <c r="I53" s="647"/>
      <c r="J53" s="595" t="s">
        <v>486</v>
      </c>
    </row>
    <row r="54" spans="1:10">
      <c r="A54" s="1184"/>
      <c r="B54" s="573"/>
      <c r="C54" s="627" t="s">
        <v>916</v>
      </c>
      <c r="D54" s="647"/>
      <c r="E54" s="647"/>
      <c r="F54" s="647"/>
      <c r="G54" s="647"/>
      <c r="H54" s="647"/>
      <c r="I54" s="647"/>
      <c r="J54" s="595" t="s">
        <v>487</v>
      </c>
    </row>
    <row r="55" spans="1:10">
      <c r="A55" s="1184"/>
      <c r="B55" s="573"/>
      <c r="C55" s="627" t="s">
        <v>1950</v>
      </c>
      <c r="D55" s="647"/>
      <c r="E55" s="647"/>
      <c r="F55" s="647"/>
      <c r="G55" s="647"/>
      <c r="H55" s="647"/>
      <c r="I55" s="647"/>
      <c r="J55" s="595" t="s">
        <v>488</v>
      </c>
    </row>
    <row r="56" spans="1:10">
      <c r="A56" s="1184"/>
      <c r="B56" s="573"/>
      <c r="C56" s="627" t="s">
        <v>664</v>
      </c>
      <c r="D56" s="647"/>
      <c r="E56" s="647"/>
      <c r="F56" s="647"/>
      <c r="G56" s="647"/>
      <c r="H56" s="647"/>
      <c r="I56" s="647"/>
      <c r="J56" s="595" t="s">
        <v>665</v>
      </c>
    </row>
    <row r="57" spans="1:10" ht="13.5" customHeight="1">
      <c r="A57" s="1184"/>
      <c r="B57" s="573"/>
      <c r="C57" s="516" t="s">
        <v>918</v>
      </c>
      <c r="D57" s="647">
        <v>3212.453</v>
      </c>
      <c r="E57" s="647">
        <v>4739.8599999999997</v>
      </c>
      <c r="F57" s="647">
        <v>7481.7510000000002</v>
      </c>
      <c r="G57" s="647">
        <v>9610.9570000000003</v>
      </c>
      <c r="H57" s="647">
        <v>6305.2640000000001</v>
      </c>
      <c r="I57" s="647"/>
      <c r="J57" s="595" t="s">
        <v>647</v>
      </c>
    </row>
    <row r="58" spans="1:10">
      <c r="A58" s="1184"/>
      <c r="B58" s="573"/>
      <c r="C58" s="627" t="s">
        <v>919</v>
      </c>
      <c r="D58" s="647"/>
      <c r="E58" s="647"/>
      <c r="F58" s="647"/>
      <c r="G58" s="647"/>
      <c r="H58" s="647"/>
      <c r="I58" s="647"/>
      <c r="J58" s="595" t="s">
        <v>218</v>
      </c>
    </row>
    <row r="59" spans="1:10">
      <c r="A59" s="1184"/>
      <c r="B59" s="573"/>
      <c r="C59" s="575" t="s">
        <v>702</v>
      </c>
      <c r="D59" s="647">
        <v>1163.638000000009</v>
      </c>
      <c r="E59" s="647">
        <v>2244.6679999999997</v>
      </c>
      <c r="F59" s="647">
        <v>3949.9639999999999</v>
      </c>
      <c r="G59" s="647">
        <v>6796.6720000000005</v>
      </c>
      <c r="H59" s="647">
        <v>2167.3429999999998</v>
      </c>
      <c r="I59" s="647"/>
      <c r="J59" s="595" t="s">
        <v>217</v>
      </c>
    </row>
    <row r="60" spans="1:10">
      <c r="A60" s="1184"/>
      <c r="B60" s="573"/>
      <c r="C60" s="607"/>
      <c r="D60" s="578"/>
      <c r="E60" s="656"/>
      <c r="F60" s="578"/>
      <c r="G60" s="607"/>
      <c r="H60" s="578"/>
      <c r="I60" s="578"/>
      <c r="J60" s="609"/>
    </row>
    <row r="61" spans="1:10">
      <c r="A61" s="572"/>
      <c r="B61" s="572"/>
      <c r="G61" s="575"/>
      <c r="J61" s="601"/>
    </row>
    <row r="62" spans="1:10" ht="15.75">
      <c r="A62" s="572"/>
      <c r="B62" s="572"/>
      <c r="C62" s="610"/>
      <c r="J62" s="611"/>
    </row>
    <row r="63" spans="1:10" ht="15.75">
      <c r="A63" s="572"/>
      <c r="B63" s="572"/>
      <c r="C63" s="610"/>
      <c r="D63" s="672"/>
      <c r="J63" s="612"/>
    </row>
    <row r="64" spans="1:10">
      <c r="A64" s="572"/>
      <c r="B64" s="572"/>
    </row>
    <row r="65" spans="1:11">
      <c r="A65" s="572"/>
      <c r="B65" s="572"/>
    </row>
    <row r="66" spans="1:11">
      <c r="A66" s="572"/>
      <c r="B66" s="572"/>
    </row>
    <row r="67" spans="1:11">
      <c r="A67" s="572"/>
      <c r="B67" s="572"/>
    </row>
    <row r="72" spans="1:11" s="575" customFormat="1">
      <c r="A72" s="615"/>
      <c r="B72" s="615"/>
      <c r="D72" s="576"/>
      <c r="E72" s="613"/>
      <c r="F72" s="602"/>
      <c r="G72" s="576"/>
      <c r="H72" s="576"/>
      <c r="I72" s="576"/>
      <c r="K72" s="574"/>
    </row>
    <row r="74" spans="1:11" s="575" customFormat="1">
      <c r="K74" s="574"/>
    </row>
    <row r="76" spans="1:11" s="575" customFormat="1">
      <c r="K76" s="574"/>
    </row>
    <row r="77" spans="1:11" s="575" customFormat="1">
      <c r="K77" s="574"/>
    </row>
    <row r="78" spans="1:11" s="575" customFormat="1">
      <c r="K78" s="574"/>
    </row>
  </sheetData>
  <mergeCells count="5">
    <mergeCell ref="A3:A35"/>
    <mergeCell ref="C3:K3"/>
    <mergeCell ref="C4:J4"/>
    <mergeCell ref="C5:J5"/>
    <mergeCell ref="A36:A60"/>
  </mergeCells>
  <hyperlinks>
    <hyperlink ref="A1" location="Содержание!A1" display="Мазмуну" xr:uid="{6CF90486-512E-467C-BB89-619C58653B65}"/>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80E06-BF6A-4C69-A3FB-ECC168C18A55}">
  <dimension ref="A1:K110"/>
  <sheetViews>
    <sheetView zoomScaleNormal="100" zoomScaleSheetLayoutView="100" workbookViewId="0">
      <selection activeCell="A2" sqref="A2:H2"/>
    </sheetView>
  </sheetViews>
  <sheetFormatPr defaultColWidth="10.28515625" defaultRowHeight="12.75"/>
  <cols>
    <col min="1" max="1" width="3.42578125" style="615" customWidth="1"/>
    <col min="2" max="2" width="2.28515625" style="615" customWidth="1"/>
    <col min="3" max="3" width="50.5703125" style="575" customWidth="1"/>
    <col min="4" max="4" width="12.28515625" style="576" customWidth="1"/>
    <col min="5" max="5" width="11.140625" style="575" customWidth="1"/>
    <col min="6" max="6" width="11" style="576" customWidth="1"/>
    <col min="7" max="7" width="11.140625" style="576" customWidth="1"/>
    <col min="8" max="8" width="12.28515625" style="576" customWidth="1"/>
    <col min="9" max="9" width="1.42578125" style="576" customWidth="1"/>
    <col min="10" max="10" width="44.7109375" style="575" customWidth="1"/>
    <col min="11" max="16384" width="10.28515625" style="574"/>
  </cols>
  <sheetData>
    <row r="1" spans="1:11" s="3" customFormat="1">
      <c r="A1" s="296" t="s">
        <v>1161</v>
      </c>
    </row>
    <row r="3" spans="1:11" ht="15.75">
      <c r="C3" s="1183" t="s">
        <v>1978</v>
      </c>
      <c r="D3" s="1183"/>
      <c r="E3" s="1183"/>
      <c r="F3" s="1183"/>
      <c r="G3" s="1183"/>
      <c r="H3" s="1183"/>
      <c r="I3" s="1183"/>
      <c r="J3" s="1183"/>
      <c r="K3" s="681"/>
    </row>
    <row r="4" spans="1:11" ht="18.75" customHeight="1">
      <c r="A4" s="1184"/>
      <c r="B4" s="573"/>
      <c r="C4" s="1165" t="s">
        <v>897</v>
      </c>
      <c r="D4" s="1165"/>
      <c r="E4" s="1165"/>
      <c r="F4" s="1165"/>
      <c r="G4" s="1165"/>
      <c r="H4" s="1165"/>
      <c r="I4" s="1165"/>
      <c r="J4" s="1165"/>
      <c r="K4" s="675"/>
    </row>
    <row r="5" spans="1:11" ht="13.5" customHeight="1">
      <c r="A5" s="1184"/>
      <c r="B5" s="573"/>
      <c r="C5" s="1183" t="s">
        <v>1979</v>
      </c>
      <c r="D5" s="1183"/>
      <c r="E5" s="1183"/>
      <c r="F5" s="1183"/>
      <c r="G5" s="1183"/>
      <c r="H5" s="1183"/>
      <c r="I5" s="1183"/>
      <c r="J5" s="1183"/>
      <c r="K5" s="676"/>
    </row>
    <row r="6" spans="1:11" ht="13.5" customHeight="1">
      <c r="A6" s="1184"/>
      <c r="B6" s="573"/>
      <c r="C6" s="1165" t="s">
        <v>731</v>
      </c>
      <c r="D6" s="1165"/>
      <c r="E6" s="1165"/>
      <c r="F6" s="1165"/>
      <c r="G6" s="1165"/>
      <c r="H6" s="1165"/>
      <c r="I6" s="1165"/>
      <c r="J6" s="1165"/>
      <c r="K6" s="676"/>
    </row>
    <row r="7" spans="1:11" ht="13.5" customHeight="1">
      <c r="A7" s="1184"/>
      <c r="B7" s="573"/>
      <c r="C7" s="648"/>
      <c r="D7" s="578"/>
      <c r="E7" s="619"/>
      <c r="F7" s="557"/>
      <c r="G7" s="557"/>
      <c r="H7" s="557"/>
      <c r="I7" s="557"/>
      <c r="J7" s="557"/>
      <c r="K7" s="141"/>
    </row>
    <row r="8" spans="1:11" ht="13.5" customHeight="1">
      <c r="A8" s="1184"/>
      <c r="B8" s="573"/>
      <c r="C8" s="579"/>
      <c r="D8" s="582">
        <v>2020</v>
      </c>
      <c r="E8" s="581" t="s">
        <v>855</v>
      </c>
      <c r="F8" s="581" t="s">
        <v>870</v>
      </c>
      <c r="G8" s="582">
        <v>2023</v>
      </c>
      <c r="H8" s="581" t="s">
        <v>1056</v>
      </c>
      <c r="I8" s="581"/>
      <c r="J8" s="579"/>
    </row>
    <row r="9" spans="1:11" ht="10.9" customHeight="1">
      <c r="A9" s="1184"/>
      <c r="B9" s="573"/>
      <c r="D9" s="599"/>
      <c r="F9" s="575"/>
      <c r="G9" s="575"/>
      <c r="H9" s="575"/>
      <c r="I9" s="575"/>
      <c r="J9" s="584"/>
    </row>
    <row r="10" spans="1:11" ht="14.1" customHeight="1">
      <c r="A10" s="1184"/>
      <c r="B10" s="573"/>
      <c r="C10" s="624" t="s">
        <v>531</v>
      </c>
      <c r="D10" s="636">
        <v>74670.320999999996</v>
      </c>
      <c r="E10" s="636">
        <v>90641.376000000004</v>
      </c>
      <c r="F10" s="636">
        <v>140674.15700000001</v>
      </c>
      <c r="G10" s="626">
        <v>153106.34599999999</v>
      </c>
      <c r="H10" s="636">
        <v>2461477.8960000002</v>
      </c>
      <c r="I10" s="636"/>
      <c r="J10" s="587" t="s">
        <v>385</v>
      </c>
    </row>
    <row r="11" spans="1:11" ht="18" customHeight="1">
      <c r="A11" s="1184"/>
      <c r="B11" s="573"/>
      <c r="D11" s="682"/>
      <c r="E11" s="682"/>
      <c r="F11" s="682"/>
      <c r="G11" s="682"/>
      <c r="H11" s="682"/>
      <c r="I11" s="682"/>
      <c r="J11" s="587"/>
    </row>
    <row r="12" spans="1:11" ht="27.75" customHeight="1">
      <c r="A12" s="1184"/>
      <c r="B12" s="573"/>
      <c r="C12" s="627" t="s">
        <v>1932</v>
      </c>
      <c r="D12" s="683">
        <v>672.55499999999995</v>
      </c>
      <c r="E12" s="683">
        <v>1595.375</v>
      </c>
      <c r="F12" s="683">
        <v>3192.6170000000002</v>
      </c>
      <c r="G12" s="683">
        <v>1022.877</v>
      </c>
      <c r="H12" s="683">
        <v>94433.271999999997</v>
      </c>
      <c r="I12" s="634"/>
      <c r="J12" s="595" t="s">
        <v>463</v>
      </c>
    </row>
    <row r="13" spans="1:11" ht="14.25" customHeight="1">
      <c r="A13" s="1184"/>
      <c r="B13" s="573"/>
      <c r="C13" s="466" t="s">
        <v>1933</v>
      </c>
      <c r="D13" s="683">
        <v>19975.931</v>
      </c>
      <c r="E13" s="683">
        <v>25262.464</v>
      </c>
      <c r="F13" s="683">
        <v>25474.828000000001</v>
      </c>
      <c r="G13" s="683">
        <v>20233.572</v>
      </c>
      <c r="H13" s="683">
        <v>120636.893</v>
      </c>
      <c r="I13" s="634"/>
      <c r="J13" s="595" t="s">
        <v>142</v>
      </c>
    </row>
    <row r="14" spans="1:11" ht="14.1" customHeight="1">
      <c r="A14" s="1184"/>
      <c r="B14" s="573"/>
      <c r="C14" s="575" t="s">
        <v>902</v>
      </c>
      <c r="D14" s="683"/>
      <c r="E14" s="683"/>
      <c r="F14" s="683"/>
      <c r="G14" s="683"/>
      <c r="H14" s="683"/>
      <c r="J14" s="595" t="s">
        <v>143</v>
      </c>
    </row>
    <row r="15" spans="1:11" ht="14.1" customHeight="1">
      <c r="A15" s="1184"/>
      <c r="B15" s="573"/>
      <c r="C15" s="575" t="s">
        <v>1934</v>
      </c>
      <c r="D15" s="683">
        <v>0</v>
      </c>
      <c r="E15" s="683">
        <v>0</v>
      </c>
      <c r="F15" s="683">
        <v>0</v>
      </c>
      <c r="G15" s="683">
        <v>0</v>
      </c>
      <c r="H15" s="683">
        <v>568.01300000000003</v>
      </c>
      <c r="I15" s="640"/>
      <c r="J15" s="595" t="s">
        <v>144</v>
      </c>
    </row>
    <row r="16" spans="1:11" ht="14.1" customHeight="1">
      <c r="A16" s="1184"/>
      <c r="B16" s="573"/>
      <c r="C16" s="627" t="s">
        <v>1961</v>
      </c>
      <c r="D16" s="683"/>
      <c r="E16" s="683"/>
      <c r="F16" s="683"/>
      <c r="G16" s="683"/>
      <c r="H16" s="683"/>
      <c r="J16" s="595" t="s">
        <v>145</v>
      </c>
    </row>
    <row r="17" spans="1:10" ht="14.1" customHeight="1">
      <c r="A17" s="1184"/>
      <c r="B17" s="573"/>
      <c r="C17" s="466" t="s">
        <v>1936</v>
      </c>
      <c r="D17" s="683"/>
      <c r="E17" s="683"/>
      <c r="F17" s="683"/>
      <c r="G17" s="683"/>
      <c r="H17" s="683"/>
      <c r="J17" s="595" t="s">
        <v>146</v>
      </c>
    </row>
    <row r="18" spans="1:10" ht="14.1" customHeight="1">
      <c r="A18" s="1184"/>
      <c r="B18" s="573"/>
      <c r="C18" s="466" t="s">
        <v>1949</v>
      </c>
      <c r="D18" s="683">
        <v>319.94400000000002</v>
      </c>
      <c r="E18" s="683">
        <v>79.227000000000004</v>
      </c>
      <c r="F18" s="683">
        <v>337.57900000000001</v>
      </c>
      <c r="G18" s="683">
        <v>354.17500000000001</v>
      </c>
      <c r="H18" s="683">
        <v>68129.933999999994</v>
      </c>
      <c r="I18" s="634"/>
      <c r="J18" s="595" t="s">
        <v>147</v>
      </c>
    </row>
    <row r="19" spans="1:10" ht="14.1" customHeight="1">
      <c r="A19" s="1184"/>
      <c r="B19" s="573"/>
      <c r="C19" s="627" t="s">
        <v>653</v>
      </c>
      <c r="D19" s="683">
        <v>20924.25</v>
      </c>
      <c r="E19" s="683">
        <v>20064.368999999999</v>
      </c>
      <c r="F19" s="683">
        <v>65419.794999999998</v>
      </c>
      <c r="G19" s="683">
        <v>62198.608999999997</v>
      </c>
      <c r="H19" s="683">
        <v>376523.766</v>
      </c>
      <c r="I19" s="640"/>
      <c r="J19" s="595" t="s">
        <v>148</v>
      </c>
    </row>
    <row r="20" spans="1:10" ht="14.1" customHeight="1">
      <c r="A20" s="1184"/>
      <c r="B20" s="573"/>
      <c r="C20" s="575" t="s">
        <v>920</v>
      </c>
      <c r="D20" s="683"/>
      <c r="E20" s="683"/>
      <c r="F20" s="683"/>
      <c r="G20" s="683"/>
      <c r="H20" s="683"/>
      <c r="J20" s="595" t="s">
        <v>149</v>
      </c>
    </row>
    <row r="21" spans="1:10" ht="14.1" customHeight="1">
      <c r="A21" s="1184"/>
      <c r="B21" s="573"/>
      <c r="C21" s="575" t="s">
        <v>654</v>
      </c>
      <c r="D21" s="683">
        <v>38.182000000000002</v>
      </c>
      <c r="E21" s="683">
        <v>268.56200000000001</v>
      </c>
      <c r="F21" s="683">
        <v>105.81399999999999</v>
      </c>
      <c r="G21" s="683">
        <v>1526.027</v>
      </c>
      <c r="H21" s="683">
        <v>34594.264000000003</v>
      </c>
      <c r="I21" s="634"/>
      <c r="J21" s="595" t="s">
        <v>150</v>
      </c>
    </row>
    <row r="22" spans="1:10" ht="14.1" customHeight="1">
      <c r="A22" s="1184"/>
      <c r="B22" s="573"/>
      <c r="C22" s="575" t="s">
        <v>655</v>
      </c>
      <c r="D22" s="683"/>
      <c r="E22" s="683"/>
      <c r="F22" s="683"/>
      <c r="G22" s="683"/>
      <c r="H22" s="683"/>
      <c r="J22" s="595" t="s">
        <v>151</v>
      </c>
    </row>
    <row r="23" spans="1:10" ht="14.1" customHeight="1">
      <c r="A23" s="1184"/>
      <c r="B23" s="573"/>
      <c r="C23" s="575" t="s">
        <v>466</v>
      </c>
      <c r="D23" s="683">
        <v>18.695</v>
      </c>
      <c r="E23" s="683">
        <v>3.9820000000000002</v>
      </c>
      <c r="F23" s="683">
        <v>78.569999999999993</v>
      </c>
      <c r="G23" s="683">
        <v>12.031000000000001</v>
      </c>
      <c r="H23" s="683">
        <v>57919.474000000002</v>
      </c>
      <c r="I23" s="634"/>
      <c r="J23" s="595" t="s">
        <v>152</v>
      </c>
    </row>
    <row r="24" spans="1:10" ht="14.1" customHeight="1">
      <c r="A24" s="1184"/>
      <c r="B24" s="573"/>
      <c r="C24" s="627" t="s">
        <v>656</v>
      </c>
      <c r="D24" s="683"/>
      <c r="E24" s="683"/>
      <c r="F24" s="683"/>
      <c r="G24" s="683"/>
      <c r="H24" s="683"/>
      <c r="J24" s="595" t="s">
        <v>153</v>
      </c>
    </row>
    <row r="25" spans="1:10" ht="14.1" customHeight="1">
      <c r="A25" s="1184"/>
      <c r="B25" s="573"/>
      <c r="C25" s="575" t="s">
        <v>467</v>
      </c>
      <c r="D25" s="683"/>
      <c r="E25" s="683"/>
      <c r="F25" s="683"/>
      <c r="G25" s="683"/>
      <c r="H25" s="683"/>
      <c r="J25" s="595" t="s">
        <v>154</v>
      </c>
    </row>
    <row r="26" spans="1:10" ht="14.1" customHeight="1">
      <c r="A26" s="1184"/>
      <c r="B26" s="573"/>
      <c r="C26" s="627" t="s">
        <v>1939</v>
      </c>
      <c r="D26" s="683"/>
      <c r="E26" s="683"/>
      <c r="F26" s="683"/>
      <c r="G26" s="683"/>
      <c r="H26" s="683"/>
      <c r="I26" s="640"/>
      <c r="J26" s="595" t="s">
        <v>155</v>
      </c>
    </row>
    <row r="27" spans="1:10" ht="14.1" customHeight="1">
      <c r="A27" s="1184"/>
      <c r="B27" s="573"/>
      <c r="C27" s="575" t="s">
        <v>468</v>
      </c>
      <c r="D27" s="683">
        <v>437.59699999999998</v>
      </c>
      <c r="E27" s="683">
        <v>861.93399999999997</v>
      </c>
      <c r="F27" s="683">
        <v>4343.4709999999995</v>
      </c>
      <c r="G27" s="683">
        <v>3300.8519999999999</v>
      </c>
      <c r="H27" s="683">
        <v>13981.037</v>
      </c>
      <c r="I27" s="634"/>
      <c r="J27" s="595" t="s">
        <v>156</v>
      </c>
    </row>
    <row r="28" spans="1:10" ht="14.1" customHeight="1">
      <c r="A28" s="1184"/>
      <c r="B28" s="573"/>
      <c r="C28" s="575" t="s">
        <v>469</v>
      </c>
      <c r="D28" s="683"/>
      <c r="E28" s="683"/>
      <c r="F28" s="683"/>
      <c r="G28" s="683"/>
      <c r="H28" s="683"/>
      <c r="J28" s="595" t="s">
        <v>370</v>
      </c>
    </row>
    <row r="29" spans="1:10" ht="14.1" customHeight="1">
      <c r="A29" s="1184"/>
      <c r="B29" s="573"/>
      <c r="C29" s="575" t="s">
        <v>924</v>
      </c>
      <c r="D29" s="683">
        <v>0.18</v>
      </c>
      <c r="E29" s="683">
        <v>6.9119999999999999</v>
      </c>
      <c r="F29" s="683">
        <v>0</v>
      </c>
      <c r="G29" s="683">
        <v>44.677</v>
      </c>
      <c r="H29" s="683">
        <v>3864.6709999999998</v>
      </c>
      <c r="I29" s="640"/>
      <c r="J29" s="595" t="s">
        <v>157</v>
      </c>
    </row>
    <row r="30" spans="1:10" ht="14.1" customHeight="1">
      <c r="A30" s="1184"/>
      <c r="B30" s="573"/>
      <c r="C30" s="627" t="s">
        <v>1940</v>
      </c>
      <c r="D30" s="683"/>
      <c r="E30" s="683"/>
      <c r="F30" s="683"/>
      <c r="G30" s="683"/>
      <c r="H30" s="683"/>
      <c r="I30" s="640"/>
      <c r="J30" s="595" t="s">
        <v>470</v>
      </c>
    </row>
    <row r="31" spans="1:10" ht="14.1" customHeight="1">
      <c r="A31" s="1184"/>
      <c r="B31" s="573"/>
      <c r="C31" s="516" t="s">
        <v>1941</v>
      </c>
      <c r="D31" s="683"/>
      <c r="E31" s="683"/>
      <c r="F31" s="683"/>
      <c r="G31" s="683"/>
      <c r="H31" s="683"/>
      <c r="I31" s="634"/>
      <c r="J31" s="595" t="s">
        <v>474</v>
      </c>
    </row>
    <row r="32" spans="1:10" ht="12.75" customHeight="1">
      <c r="A32" s="1184"/>
      <c r="B32" s="573"/>
      <c r="C32" s="516" t="s">
        <v>1943</v>
      </c>
      <c r="D32" s="683">
        <v>3.9980000000000002</v>
      </c>
      <c r="E32" s="683">
        <v>143.28700000000001</v>
      </c>
      <c r="F32" s="683">
        <v>1.615</v>
      </c>
      <c r="G32" s="683">
        <v>2.58</v>
      </c>
      <c r="H32" s="683">
        <v>3110.241</v>
      </c>
      <c r="I32" s="634"/>
      <c r="J32" s="595" t="s">
        <v>471</v>
      </c>
    </row>
    <row r="33" spans="1:10" ht="12.75" customHeight="1">
      <c r="A33" s="1184"/>
      <c r="B33" s="573"/>
      <c r="C33" s="575" t="s">
        <v>405</v>
      </c>
      <c r="D33" s="683">
        <v>20048.503000000001</v>
      </c>
      <c r="E33" s="683">
        <v>31025.56</v>
      </c>
      <c r="F33" s="683">
        <v>25677.309000000001</v>
      </c>
      <c r="G33" s="683">
        <v>17043.368999999999</v>
      </c>
      <c r="H33" s="683">
        <v>154232.568</v>
      </c>
      <c r="I33" s="634"/>
      <c r="J33" s="595" t="s">
        <v>158</v>
      </c>
    </row>
    <row r="34" spans="1:10" ht="12.75" customHeight="1">
      <c r="A34" s="1184"/>
      <c r="B34" s="573"/>
      <c r="C34" s="627" t="s">
        <v>909</v>
      </c>
      <c r="D34" s="683"/>
      <c r="E34" s="683"/>
      <c r="F34" s="683"/>
      <c r="G34" s="683"/>
      <c r="H34" s="683"/>
      <c r="J34" s="595" t="s">
        <v>159</v>
      </c>
    </row>
    <row r="35" spans="1:10" ht="14.1" customHeight="1">
      <c r="A35" s="1184"/>
      <c r="B35" s="573"/>
      <c r="C35" s="575" t="s">
        <v>910</v>
      </c>
      <c r="D35" s="683">
        <v>0</v>
      </c>
      <c r="E35" s="683">
        <v>0</v>
      </c>
      <c r="F35" s="683">
        <v>0</v>
      </c>
      <c r="G35" s="683">
        <v>0</v>
      </c>
      <c r="H35" s="683">
        <v>36735.353999999999</v>
      </c>
      <c r="I35" s="640"/>
      <c r="J35" s="595" t="s">
        <v>160</v>
      </c>
    </row>
    <row r="36" spans="1:10" ht="12.75" customHeight="1">
      <c r="A36" s="1184"/>
      <c r="B36" s="573"/>
      <c r="C36" s="575" t="s">
        <v>658</v>
      </c>
      <c r="D36" s="683"/>
      <c r="E36" s="683"/>
      <c r="F36" s="683"/>
      <c r="G36" s="683"/>
      <c r="H36" s="683"/>
      <c r="I36" s="640"/>
      <c r="J36" s="595" t="s">
        <v>161</v>
      </c>
    </row>
    <row r="37" spans="1:10" ht="12.75" customHeight="1">
      <c r="A37" s="1184"/>
      <c r="B37" s="573"/>
      <c r="C37" s="575" t="s">
        <v>978</v>
      </c>
      <c r="D37" s="683"/>
      <c r="E37" s="683"/>
      <c r="F37" s="683"/>
      <c r="G37" s="683"/>
      <c r="H37" s="683"/>
      <c r="I37" s="640"/>
      <c r="J37" s="595" t="s">
        <v>475</v>
      </c>
    </row>
    <row r="38" spans="1:10" ht="12.75" customHeight="1">
      <c r="A38" s="1184"/>
      <c r="B38" s="573"/>
      <c r="C38" s="575" t="s">
        <v>659</v>
      </c>
      <c r="D38" s="683"/>
      <c r="E38" s="683"/>
      <c r="F38" s="683"/>
      <c r="G38" s="683"/>
      <c r="H38" s="683"/>
      <c r="I38" s="634"/>
      <c r="J38" s="595" t="s">
        <v>476</v>
      </c>
    </row>
    <row r="39" spans="1:10" ht="14.1" customHeight="1">
      <c r="A39" s="1184"/>
      <c r="B39" s="573"/>
      <c r="C39" s="575" t="s">
        <v>472</v>
      </c>
      <c r="D39" s="683">
        <v>0</v>
      </c>
      <c r="E39" s="683">
        <v>1.5029999999999999</v>
      </c>
      <c r="F39" s="683">
        <v>74.102999999999994</v>
      </c>
      <c r="G39" s="683">
        <v>1.887</v>
      </c>
      <c r="H39" s="683">
        <v>56597.998</v>
      </c>
      <c r="I39" s="642"/>
      <c r="J39" s="595" t="s">
        <v>473</v>
      </c>
    </row>
    <row r="40" spans="1:10" ht="14.1" customHeight="1">
      <c r="A40" s="1184"/>
      <c r="B40" s="573"/>
      <c r="C40" s="575" t="s">
        <v>911</v>
      </c>
      <c r="D40" s="683"/>
      <c r="E40" s="683"/>
      <c r="F40" s="683"/>
      <c r="G40" s="683"/>
      <c r="H40" s="683"/>
      <c r="J40" s="595" t="s">
        <v>162</v>
      </c>
    </row>
    <row r="41" spans="1:10" ht="14.1" customHeight="1">
      <c r="A41" s="1184"/>
      <c r="B41" s="573"/>
      <c r="C41" s="627" t="s">
        <v>661</v>
      </c>
      <c r="D41" s="683"/>
      <c r="E41" s="683"/>
      <c r="F41" s="683"/>
      <c r="G41" s="683"/>
      <c r="H41" s="683"/>
      <c r="J41" s="595" t="s">
        <v>163</v>
      </c>
    </row>
    <row r="42" spans="1:10" ht="14.1" customHeight="1">
      <c r="A42" s="1184"/>
      <c r="B42" s="573"/>
      <c r="C42" s="575" t="s">
        <v>662</v>
      </c>
      <c r="D42" s="683"/>
      <c r="E42" s="683"/>
      <c r="F42" s="683"/>
      <c r="G42" s="683"/>
      <c r="H42" s="683"/>
      <c r="J42" s="595" t="s">
        <v>164</v>
      </c>
    </row>
    <row r="43" spans="1:10" ht="14.1" customHeight="1">
      <c r="A43" s="1184"/>
      <c r="B43" s="573"/>
      <c r="C43" s="575" t="s">
        <v>477</v>
      </c>
      <c r="D43" s="683">
        <v>415.23399999999998</v>
      </c>
      <c r="E43" s="683">
        <v>502.30900000000003</v>
      </c>
      <c r="F43" s="683">
        <v>1083.2809999999999</v>
      </c>
      <c r="G43" s="683">
        <v>341.71</v>
      </c>
      <c r="H43" s="683">
        <v>807037.11699999997</v>
      </c>
      <c r="I43" s="684"/>
      <c r="J43" s="595" t="s">
        <v>165</v>
      </c>
    </row>
    <row r="44" spans="1:10" ht="12.75" customHeight="1">
      <c r="A44" s="1184"/>
      <c r="B44" s="573"/>
      <c r="C44" s="575" t="s">
        <v>478</v>
      </c>
      <c r="D44" s="683"/>
      <c r="E44" s="683"/>
      <c r="F44" s="683"/>
      <c r="G44" s="683"/>
      <c r="H44" s="683"/>
      <c r="J44" s="595" t="s">
        <v>479</v>
      </c>
    </row>
    <row r="45" spans="1:10" ht="12.75" customHeight="1">
      <c r="A45" s="1184"/>
      <c r="B45" s="573"/>
      <c r="C45" s="575" t="s">
        <v>472</v>
      </c>
      <c r="D45" s="683">
        <v>2034.32</v>
      </c>
      <c r="E45" s="683">
        <v>9750.4760000000006</v>
      </c>
      <c r="F45" s="683">
        <v>8580.4439999999995</v>
      </c>
      <c r="G45" s="683">
        <v>12354.509</v>
      </c>
      <c r="H45" s="683">
        <v>162419.51300000001</v>
      </c>
      <c r="I45" s="600"/>
      <c r="J45" s="595" t="s">
        <v>480</v>
      </c>
    </row>
    <row r="46" spans="1:10" ht="12.75" customHeight="1">
      <c r="A46" s="1184"/>
      <c r="B46" s="573"/>
      <c r="C46" s="627" t="s">
        <v>481</v>
      </c>
      <c r="D46" s="683"/>
      <c r="E46" s="683"/>
      <c r="F46" s="683"/>
      <c r="G46" s="683"/>
      <c r="H46" s="683"/>
      <c r="J46" s="595" t="s">
        <v>371</v>
      </c>
    </row>
    <row r="47" spans="1:10" ht="12.75" customHeight="1">
      <c r="A47" s="1184"/>
      <c r="B47" s="573"/>
      <c r="C47" s="627" t="s">
        <v>912</v>
      </c>
      <c r="D47" s="683"/>
      <c r="E47" s="683"/>
      <c r="F47" s="683"/>
      <c r="G47" s="683"/>
      <c r="H47" s="683"/>
      <c r="J47" s="595" t="s">
        <v>483</v>
      </c>
    </row>
    <row r="48" spans="1:10" ht="12.75" customHeight="1">
      <c r="A48" s="1184"/>
      <c r="B48" s="573"/>
      <c r="C48" s="627" t="s">
        <v>913</v>
      </c>
      <c r="D48" s="683"/>
      <c r="E48" s="683"/>
      <c r="F48" s="683"/>
      <c r="G48" s="683"/>
      <c r="H48" s="683"/>
      <c r="J48" s="595" t="s">
        <v>660</v>
      </c>
    </row>
    <row r="49" spans="1:10" ht="12.75" customHeight="1">
      <c r="A49" s="1184"/>
      <c r="B49" s="573"/>
      <c r="C49" s="627" t="s">
        <v>914</v>
      </c>
      <c r="D49" s="683"/>
      <c r="E49" s="683"/>
      <c r="F49" s="683"/>
      <c r="G49" s="683"/>
      <c r="H49" s="683"/>
      <c r="J49" s="595" t="s">
        <v>166</v>
      </c>
    </row>
    <row r="50" spans="1:10" ht="12.75" customHeight="1">
      <c r="A50" s="1184"/>
      <c r="B50" s="573"/>
      <c r="C50" s="516" t="s">
        <v>482</v>
      </c>
      <c r="D50" s="683">
        <v>1851.223</v>
      </c>
      <c r="E50" s="683">
        <v>581.04600000000005</v>
      </c>
      <c r="F50" s="683">
        <v>2235.0810000000001</v>
      </c>
      <c r="G50" s="683">
        <v>5341.6769999999997</v>
      </c>
      <c r="H50" s="683">
        <v>291018.19799999997</v>
      </c>
      <c r="I50" s="600"/>
      <c r="J50" s="595" t="s">
        <v>167</v>
      </c>
    </row>
    <row r="51" spans="1:10" ht="12.75" customHeight="1">
      <c r="A51" s="1184"/>
      <c r="B51" s="573"/>
      <c r="C51" s="627" t="s">
        <v>898</v>
      </c>
      <c r="D51" s="683"/>
      <c r="E51" s="683"/>
      <c r="F51" s="683"/>
      <c r="G51" s="683"/>
      <c r="H51" s="683"/>
      <c r="J51" s="595" t="s">
        <v>484</v>
      </c>
    </row>
    <row r="52" spans="1:10" ht="12.75" customHeight="1">
      <c r="A52" s="1184"/>
      <c r="B52" s="573"/>
      <c r="C52" s="627" t="s">
        <v>663</v>
      </c>
      <c r="D52" s="683"/>
      <c r="E52" s="683"/>
      <c r="F52" s="683"/>
      <c r="G52" s="683"/>
      <c r="H52" s="683"/>
      <c r="J52" s="595" t="s">
        <v>485</v>
      </c>
    </row>
    <row r="53" spans="1:10" ht="12.75" customHeight="1">
      <c r="A53" s="1184"/>
      <c r="B53" s="573"/>
      <c r="C53" s="627" t="s">
        <v>915</v>
      </c>
      <c r="D53" s="683">
        <v>296.37099999999998</v>
      </c>
      <c r="E53" s="683">
        <v>111.242</v>
      </c>
      <c r="F53" s="683">
        <v>3322.7959999999998</v>
      </c>
      <c r="G53" s="683">
        <v>26117</v>
      </c>
      <c r="H53" s="683">
        <v>144497.46100000001</v>
      </c>
      <c r="I53" s="600"/>
      <c r="J53" s="595" t="s">
        <v>486</v>
      </c>
    </row>
    <row r="54" spans="1:10" ht="12.75" customHeight="1">
      <c r="A54" s="1184"/>
      <c r="B54" s="573"/>
      <c r="C54" s="627" t="s">
        <v>916</v>
      </c>
      <c r="D54" s="683"/>
      <c r="E54" s="683"/>
      <c r="F54" s="683"/>
      <c r="G54" s="683"/>
      <c r="H54" s="683"/>
      <c r="J54" s="595" t="s">
        <v>487</v>
      </c>
    </row>
    <row r="55" spans="1:10" ht="12.75" customHeight="1">
      <c r="A55" s="1184"/>
      <c r="B55" s="573"/>
      <c r="C55" s="627" t="s">
        <v>1950</v>
      </c>
      <c r="D55" s="683"/>
      <c r="E55" s="683"/>
      <c r="F55" s="683"/>
      <c r="G55" s="683"/>
      <c r="H55" s="683"/>
      <c r="J55" s="595" t="s">
        <v>488</v>
      </c>
    </row>
    <row r="56" spans="1:10" ht="12.75" customHeight="1">
      <c r="A56" s="1184"/>
      <c r="B56" s="573"/>
      <c r="C56" s="627" t="s">
        <v>664</v>
      </c>
      <c r="D56" s="683"/>
      <c r="E56" s="683"/>
      <c r="F56" s="683"/>
      <c r="G56" s="683"/>
      <c r="H56" s="683"/>
      <c r="J56" s="595" t="s">
        <v>665</v>
      </c>
    </row>
    <row r="57" spans="1:10" ht="12.75" customHeight="1">
      <c r="A57" s="1184"/>
      <c r="B57" s="573"/>
      <c r="C57" s="516" t="s">
        <v>918</v>
      </c>
      <c r="D57" s="683">
        <v>9.7629999999999999</v>
      </c>
      <c r="E57" s="683">
        <v>332.048</v>
      </c>
      <c r="F57" s="683">
        <v>150.83799999999999</v>
      </c>
      <c r="G57" s="683">
        <v>297.76100000000002</v>
      </c>
      <c r="H57" s="683">
        <v>14235.641</v>
      </c>
      <c r="I57" s="600"/>
      <c r="J57" s="595" t="s">
        <v>647</v>
      </c>
    </row>
    <row r="58" spans="1:10" ht="12.75" customHeight="1">
      <c r="A58" s="1184"/>
      <c r="B58" s="573"/>
      <c r="C58" s="627" t="s">
        <v>919</v>
      </c>
      <c r="D58" s="683"/>
      <c r="E58" s="683"/>
      <c r="F58" s="683"/>
      <c r="G58" s="683"/>
      <c r="H58" s="683"/>
      <c r="I58" s="600"/>
      <c r="J58" s="595" t="s">
        <v>218</v>
      </c>
    </row>
    <row r="59" spans="1:10" ht="12.75" customHeight="1">
      <c r="A59" s="1184"/>
      <c r="B59" s="573"/>
      <c r="C59" s="575" t="s">
        <v>702</v>
      </c>
      <c r="D59" s="683">
        <v>7623.5749999999825</v>
      </c>
      <c r="E59" s="683">
        <v>51.08</v>
      </c>
      <c r="F59" s="683">
        <v>596.01599999999996</v>
      </c>
      <c r="G59" s="683">
        <v>2913.0329999999999</v>
      </c>
      <c r="H59" s="683">
        <v>20942.481</v>
      </c>
      <c r="I59" s="600"/>
      <c r="J59" s="595" t="s">
        <v>217</v>
      </c>
    </row>
    <row r="60" spans="1:10" ht="12.75" customHeight="1">
      <c r="A60" s="1184"/>
      <c r="B60" s="573"/>
      <c r="C60" s="607"/>
      <c r="D60" s="656"/>
      <c r="E60" s="607"/>
      <c r="F60" s="607"/>
      <c r="G60" s="607"/>
      <c r="H60" s="607"/>
      <c r="I60" s="607"/>
      <c r="J60" s="630"/>
    </row>
    <row r="61" spans="1:10" ht="12.75" customHeight="1">
      <c r="A61" s="572"/>
      <c r="B61" s="572"/>
      <c r="E61" s="599"/>
      <c r="J61" s="601"/>
    </row>
    <row r="62" spans="1:10" ht="12.75" customHeight="1">
      <c r="A62" s="572"/>
      <c r="B62" s="572"/>
      <c r="C62" s="610"/>
      <c r="E62" s="599"/>
      <c r="G62" s="663"/>
      <c r="H62" s="663"/>
      <c r="I62" s="663"/>
      <c r="J62" s="611"/>
    </row>
    <row r="63" spans="1:10" ht="12.75" customHeight="1">
      <c r="A63" s="572"/>
      <c r="B63" s="572"/>
      <c r="C63" s="610"/>
      <c r="E63" s="599"/>
      <c r="J63" s="612"/>
    </row>
    <row r="64" spans="1:10" ht="12.75" customHeight="1">
      <c r="A64" s="572"/>
      <c r="B64" s="572"/>
      <c r="E64" s="599"/>
    </row>
    <row r="65" spans="1:11" ht="12.75" customHeight="1">
      <c r="A65" s="572"/>
      <c r="B65" s="572"/>
      <c r="E65" s="599"/>
    </row>
    <row r="66" spans="1:11" ht="12.75" customHeight="1">
      <c r="E66" s="599"/>
    </row>
    <row r="67" spans="1:11" ht="12.75" customHeight="1">
      <c r="E67" s="599"/>
    </row>
    <row r="68" spans="1:11" s="575" customFormat="1" ht="12.75" customHeight="1">
      <c r="A68" s="615"/>
      <c r="B68" s="615"/>
      <c r="D68" s="576"/>
      <c r="E68" s="599"/>
      <c r="F68" s="576"/>
      <c r="G68" s="576"/>
      <c r="H68" s="576"/>
      <c r="I68" s="576"/>
      <c r="K68" s="574"/>
    </row>
    <row r="69" spans="1:11" s="575" customFormat="1" ht="12.75" customHeight="1">
      <c r="A69" s="615"/>
      <c r="B69" s="615"/>
      <c r="D69" s="576"/>
      <c r="E69" s="599"/>
      <c r="F69" s="576"/>
      <c r="G69" s="576"/>
      <c r="H69" s="576"/>
      <c r="I69" s="576"/>
      <c r="K69" s="574"/>
    </row>
    <row r="70" spans="1:11" s="575" customFormat="1" ht="12.75" customHeight="1">
      <c r="A70" s="615"/>
      <c r="B70" s="615"/>
      <c r="D70" s="576"/>
      <c r="E70" s="599"/>
      <c r="F70" s="576"/>
      <c r="G70" s="576"/>
      <c r="H70" s="576"/>
      <c r="I70" s="576"/>
      <c r="K70" s="574"/>
    </row>
    <row r="71" spans="1:11" s="575" customFormat="1" ht="12.75" customHeight="1">
      <c r="A71" s="615"/>
      <c r="B71" s="615"/>
      <c r="D71" s="576"/>
      <c r="E71" s="599"/>
      <c r="F71" s="576"/>
      <c r="G71" s="576"/>
      <c r="H71" s="576"/>
      <c r="I71" s="576"/>
      <c r="K71" s="574"/>
    </row>
    <row r="72" spans="1:11" s="575" customFormat="1" ht="12.75" customHeight="1">
      <c r="A72" s="615"/>
      <c r="B72" s="615"/>
      <c r="D72" s="576"/>
      <c r="E72" s="613"/>
      <c r="F72" s="602"/>
      <c r="G72" s="576"/>
      <c r="H72" s="576"/>
      <c r="I72" s="576"/>
      <c r="K72" s="574"/>
    </row>
    <row r="73" spans="1:11" s="575" customFormat="1" ht="12.75" customHeight="1">
      <c r="A73" s="615"/>
      <c r="B73" s="615"/>
      <c r="D73" s="576"/>
      <c r="E73" s="599"/>
      <c r="F73" s="576"/>
      <c r="G73" s="576"/>
      <c r="H73" s="576"/>
      <c r="I73" s="576"/>
      <c r="K73" s="574"/>
    </row>
    <row r="74" spans="1:11" s="575" customFormat="1" ht="12.75" customHeight="1">
      <c r="E74" s="574"/>
      <c r="K74" s="574"/>
    </row>
    <row r="75" spans="1:11" s="575" customFormat="1" ht="12.75" customHeight="1">
      <c r="A75" s="615"/>
      <c r="B75" s="615"/>
      <c r="D75" s="576"/>
      <c r="E75" s="599"/>
      <c r="F75" s="576"/>
      <c r="G75" s="576"/>
      <c r="H75" s="576"/>
      <c r="I75" s="576"/>
      <c r="K75" s="574"/>
    </row>
    <row r="76" spans="1:11" s="575" customFormat="1" ht="12.75" customHeight="1">
      <c r="E76" s="599"/>
      <c r="K76" s="574"/>
    </row>
    <row r="77" spans="1:11" s="575" customFormat="1" ht="12.75" customHeight="1">
      <c r="E77" s="599"/>
      <c r="K77" s="574"/>
    </row>
    <row r="78" spans="1:11" s="575" customFormat="1" ht="12.75" customHeight="1">
      <c r="E78" s="599"/>
      <c r="K78" s="574"/>
    </row>
    <row r="79" spans="1:11" s="575" customFormat="1" ht="12.75" customHeight="1">
      <c r="A79" s="615"/>
      <c r="B79" s="615"/>
      <c r="D79" s="576"/>
      <c r="E79" s="599"/>
      <c r="F79" s="576"/>
      <c r="G79" s="576"/>
      <c r="H79" s="576"/>
      <c r="I79" s="576"/>
      <c r="K79" s="574"/>
    </row>
    <row r="80" spans="1:11" s="575" customFormat="1" ht="12.75" customHeight="1">
      <c r="A80" s="615"/>
      <c r="B80" s="615"/>
      <c r="D80" s="576"/>
      <c r="E80" s="599"/>
      <c r="F80" s="576"/>
      <c r="G80" s="576"/>
      <c r="H80" s="576"/>
      <c r="I80" s="576"/>
      <c r="K80" s="574"/>
    </row>
    <row r="81" spans="1:11" s="575" customFormat="1" ht="12.75" customHeight="1">
      <c r="A81" s="615"/>
      <c r="B81" s="615"/>
      <c r="D81" s="576"/>
      <c r="E81" s="599"/>
      <c r="F81" s="576"/>
      <c r="G81" s="576"/>
      <c r="H81" s="576"/>
      <c r="I81" s="576"/>
      <c r="K81" s="574"/>
    </row>
    <row r="82" spans="1:11" s="575" customFormat="1" ht="12.75" customHeight="1">
      <c r="A82" s="615"/>
      <c r="B82" s="615"/>
      <c r="D82" s="576"/>
      <c r="E82" s="599"/>
      <c r="F82" s="576"/>
      <c r="G82" s="576"/>
      <c r="H82" s="576"/>
      <c r="I82" s="576"/>
      <c r="K82" s="574"/>
    </row>
    <row r="83" spans="1:11" s="575" customFormat="1" ht="12.75" customHeight="1">
      <c r="A83" s="615"/>
      <c r="B83" s="615"/>
      <c r="D83" s="576"/>
      <c r="E83" s="599"/>
      <c r="F83" s="576"/>
      <c r="G83" s="576"/>
      <c r="H83" s="576"/>
      <c r="I83" s="576"/>
      <c r="K83" s="574"/>
    </row>
    <row r="84" spans="1:11" s="576" customFormat="1" ht="12.75" customHeight="1">
      <c r="A84" s="615"/>
      <c r="B84" s="615"/>
      <c r="C84" s="575"/>
      <c r="E84" s="599"/>
      <c r="J84" s="575"/>
      <c r="K84" s="574"/>
    </row>
    <row r="85" spans="1:11" s="576" customFormat="1" ht="12.75" customHeight="1">
      <c r="A85" s="615"/>
      <c r="B85" s="615"/>
      <c r="C85" s="575"/>
      <c r="E85" s="599"/>
      <c r="J85" s="575"/>
      <c r="K85" s="574"/>
    </row>
    <row r="86" spans="1:11" s="576" customFormat="1" ht="12.75" customHeight="1">
      <c r="A86" s="615"/>
      <c r="B86" s="615"/>
      <c r="C86" s="575"/>
      <c r="E86" s="599"/>
      <c r="J86" s="575"/>
      <c r="K86" s="574"/>
    </row>
    <row r="87" spans="1:11" s="576" customFormat="1" ht="12.75" customHeight="1">
      <c r="A87" s="615"/>
      <c r="B87" s="615"/>
      <c r="C87" s="575"/>
      <c r="E87" s="599"/>
      <c r="J87" s="575"/>
      <c r="K87" s="574"/>
    </row>
    <row r="88" spans="1:11" s="576" customFormat="1" ht="12.75" customHeight="1">
      <c r="A88" s="615"/>
      <c r="B88" s="615"/>
      <c r="C88" s="575"/>
      <c r="E88" s="599"/>
      <c r="J88" s="575"/>
      <c r="K88" s="574"/>
    </row>
    <row r="89" spans="1:11" s="576" customFormat="1" ht="12.75" customHeight="1">
      <c r="A89" s="615"/>
      <c r="B89" s="615"/>
      <c r="C89" s="575"/>
      <c r="E89" s="599"/>
      <c r="J89" s="575"/>
      <c r="K89" s="574"/>
    </row>
    <row r="90" spans="1:11" s="576" customFormat="1" ht="12.75" customHeight="1">
      <c r="A90" s="615"/>
      <c r="B90" s="615"/>
      <c r="C90" s="575"/>
      <c r="E90" s="599"/>
      <c r="J90" s="575"/>
      <c r="K90" s="574"/>
    </row>
    <row r="91" spans="1:11" s="576" customFormat="1" ht="12.75" customHeight="1">
      <c r="A91" s="615"/>
      <c r="B91" s="615"/>
      <c r="C91" s="575"/>
      <c r="E91" s="599"/>
      <c r="J91" s="575"/>
      <c r="K91" s="574"/>
    </row>
    <row r="92" spans="1:11" s="576" customFormat="1" ht="12.75" customHeight="1">
      <c r="A92" s="615"/>
      <c r="B92" s="615"/>
      <c r="C92" s="575"/>
      <c r="E92" s="599"/>
      <c r="J92" s="575"/>
      <c r="K92" s="574"/>
    </row>
    <row r="93" spans="1:11" s="576" customFormat="1" ht="12.75" customHeight="1">
      <c r="A93" s="615"/>
      <c r="B93" s="615"/>
      <c r="C93" s="575"/>
      <c r="E93" s="599"/>
      <c r="J93" s="575"/>
      <c r="K93" s="574"/>
    </row>
    <row r="94" spans="1:11" s="576" customFormat="1" ht="12.75" customHeight="1">
      <c r="A94" s="615"/>
      <c r="B94" s="615"/>
      <c r="C94" s="575"/>
      <c r="E94" s="599"/>
      <c r="J94" s="575"/>
      <c r="K94" s="574"/>
    </row>
    <row r="95" spans="1:11" s="576" customFormat="1" ht="12.75" customHeight="1">
      <c r="A95" s="615"/>
      <c r="B95" s="615"/>
      <c r="C95" s="575"/>
      <c r="E95" s="599"/>
      <c r="J95" s="575"/>
      <c r="K95" s="574"/>
    </row>
    <row r="96" spans="1:11" s="576" customFormat="1" ht="12.75" customHeight="1">
      <c r="A96" s="615"/>
      <c r="B96" s="615"/>
      <c r="C96" s="575"/>
      <c r="E96" s="599"/>
      <c r="J96" s="575"/>
      <c r="K96" s="574"/>
    </row>
    <row r="97" spans="1:11" s="576" customFormat="1" ht="12.75" customHeight="1">
      <c r="A97" s="615"/>
      <c r="B97" s="615"/>
      <c r="C97" s="575"/>
      <c r="E97" s="599"/>
      <c r="J97" s="575"/>
      <c r="K97" s="574"/>
    </row>
    <row r="98" spans="1:11" s="576" customFormat="1" ht="12.75" customHeight="1">
      <c r="A98" s="615"/>
      <c r="B98" s="615"/>
      <c r="C98" s="575"/>
      <c r="E98" s="599"/>
      <c r="J98" s="575"/>
      <c r="K98" s="574"/>
    </row>
    <row r="99" spans="1:11" s="576" customFormat="1" ht="12.75" customHeight="1">
      <c r="A99" s="615"/>
      <c r="B99" s="615"/>
      <c r="C99" s="575"/>
      <c r="E99" s="599"/>
      <c r="J99" s="575"/>
      <c r="K99" s="574"/>
    </row>
    <row r="100" spans="1:11" s="576" customFormat="1" ht="12.75" customHeight="1">
      <c r="A100" s="615"/>
      <c r="B100" s="615"/>
      <c r="C100" s="575"/>
      <c r="E100" s="599"/>
      <c r="J100" s="575"/>
      <c r="K100" s="574"/>
    </row>
    <row r="101" spans="1:11" s="576" customFormat="1" ht="12.75" customHeight="1">
      <c r="A101" s="615"/>
      <c r="B101" s="615"/>
      <c r="C101" s="575"/>
      <c r="E101" s="599"/>
      <c r="J101" s="575"/>
      <c r="K101" s="574"/>
    </row>
    <row r="102" spans="1:11" s="576" customFormat="1" ht="12.75" customHeight="1">
      <c r="A102" s="615"/>
      <c r="B102" s="615"/>
      <c r="C102" s="575"/>
      <c r="E102" s="599"/>
      <c r="J102" s="575"/>
      <c r="K102" s="574"/>
    </row>
    <row r="103" spans="1:11" s="576" customFormat="1" ht="12.75" customHeight="1">
      <c r="A103" s="615"/>
      <c r="B103" s="615"/>
      <c r="C103" s="575"/>
      <c r="E103" s="599"/>
      <c r="J103" s="575"/>
      <c r="K103" s="574"/>
    </row>
    <row r="104" spans="1:11" s="576" customFormat="1" ht="12.75" customHeight="1">
      <c r="A104" s="615"/>
      <c r="B104" s="615"/>
      <c r="C104" s="575"/>
      <c r="E104" s="599"/>
      <c r="J104" s="575"/>
      <c r="K104" s="574"/>
    </row>
    <row r="105" spans="1:11" s="576" customFormat="1" ht="12.75" customHeight="1">
      <c r="A105" s="615"/>
      <c r="B105" s="615"/>
      <c r="C105" s="575"/>
      <c r="E105" s="599"/>
      <c r="J105" s="575"/>
      <c r="K105" s="574"/>
    </row>
    <row r="106" spans="1:11" s="576" customFormat="1" ht="12.75" customHeight="1">
      <c r="A106" s="615"/>
      <c r="B106" s="615"/>
      <c r="C106" s="575"/>
      <c r="E106" s="599"/>
      <c r="J106" s="575"/>
      <c r="K106" s="574"/>
    </row>
    <row r="107" spans="1:11" s="576" customFormat="1" ht="12.75" customHeight="1">
      <c r="A107" s="615"/>
      <c r="B107" s="615"/>
      <c r="C107" s="575"/>
      <c r="E107" s="599"/>
      <c r="J107" s="575"/>
      <c r="K107" s="574"/>
    </row>
    <row r="108" spans="1:11" s="576" customFormat="1" ht="12.75" customHeight="1">
      <c r="A108" s="615"/>
      <c r="B108" s="615"/>
      <c r="C108" s="575"/>
      <c r="E108" s="599"/>
      <c r="J108" s="575"/>
      <c r="K108" s="574"/>
    </row>
    <row r="109" spans="1:11" s="576" customFormat="1" ht="12.75" customHeight="1">
      <c r="A109" s="615"/>
      <c r="B109" s="615"/>
      <c r="C109" s="575"/>
      <c r="E109" s="599"/>
      <c r="J109" s="575"/>
      <c r="K109" s="574"/>
    </row>
    <row r="110" spans="1:11" s="576" customFormat="1" ht="12.75" customHeight="1">
      <c r="A110" s="615"/>
      <c r="B110" s="615"/>
      <c r="C110" s="575"/>
      <c r="E110" s="575"/>
      <c r="J110" s="575"/>
      <c r="K110" s="574"/>
    </row>
  </sheetData>
  <mergeCells count="6">
    <mergeCell ref="A36:A60"/>
    <mergeCell ref="C3:J3"/>
    <mergeCell ref="A4:A35"/>
    <mergeCell ref="C4:J4"/>
    <mergeCell ref="C5:J5"/>
    <mergeCell ref="C6:J6"/>
  </mergeCells>
  <hyperlinks>
    <hyperlink ref="A1" location="Содержание!A1" display="Мазмуну" xr:uid="{B7ECAFE6-F6B6-4E14-BAAD-649419F874CC}"/>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17AC6-F687-4076-8BB8-F2F07B0E5986}">
  <dimension ref="A1:L76"/>
  <sheetViews>
    <sheetView zoomScaleNormal="100" zoomScaleSheetLayoutView="100" workbookViewId="0"/>
  </sheetViews>
  <sheetFormatPr defaultColWidth="10.28515625" defaultRowHeight="12.75"/>
  <cols>
    <col min="1" max="2" width="4" style="615" customWidth="1"/>
    <col min="3" max="3" width="45.140625" style="575" customWidth="1"/>
    <col min="4" max="4" width="12.28515625" style="576" customWidth="1"/>
    <col min="5" max="5" width="12.28515625" style="575" customWidth="1"/>
    <col min="6" max="7" width="12.28515625" style="576" customWidth="1"/>
    <col min="8" max="8" width="13.28515625" style="576" customWidth="1"/>
    <col min="9" max="9" width="2.140625" style="576" customWidth="1"/>
    <col min="10" max="10" width="48.7109375" style="575" customWidth="1"/>
    <col min="11" max="11" width="10.28515625" style="574"/>
    <col min="12" max="12" width="10.28515625" style="574" customWidth="1"/>
    <col min="13" max="16384" width="10.28515625" style="574"/>
  </cols>
  <sheetData>
    <row r="1" spans="1:12" s="3" customFormat="1">
      <c r="A1" s="296" t="s">
        <v>1161</v>
      </c>
    </row>
    <row r="2" spans="1:12" ht="13.5" customHeight="1">
      <c r="A2" s="1184"/>
      <c r="B2" s="573"/>
    </row>
    <row r="3" spans="1:12" ht="13.5" customHeight="1">
      <c r="A3" s="1184"/>
      <c r="B3" s="573"/>
      <c r="C3" s="1183" t="s">
        <v>1980</v>
      </c>
      <c r="D3" s="1183"/>
      <c r="E3" s="1183"/>
      <c r="F3" s="1183"/>
      <c r="G3" s="1183"/>
      <c r="H3" s="1183"/>
      <c r="I3" s="1183"/>
      <c r="J3" s="1183"/>
    </row>
    <row r="4" spans="1:12" ht="13.5" customHeight="1">
      <c r="A4" s="1184"/>
      <c r="B4" s="573"/>
      <c r="C4" s="1165" t="s">
        <v>897</v>
      </c>
      <c r="D4" s="1165"/>
      <c r="E4" s="1165"/>
      <c r="F4" s="1165"/>
      <c r="G4" s="1165"/>
      <c r="H4" s="1165"/>
      <c r="I4" s="1165"/>
      <c r="J4" s="1165"/>
    </row>
    <row r="5" spans="1:12" ht="13.5" customHeight="1">
      <c r="A5" s="1184"/>
      <c r="B5" s="573"/>
      <c r="C5" s="1183" t="s">
        <v>1981</v>
      </c>
      <c r="D5" s="1183"/>
      <c r="E5" s="1183"/>
      <c r="F5" s="1183"/>
      <c r="G5" s="1183"/>
      <c r="H5" s="1183"/>
      <c r="I5" s="1183"/>
      <c r="J5" s="1183"/>
      <c r="K5" s="685"/>
      <c r="L5" s="685"/>
    </row>
    <row r="6" spans="1:12" ht="13.5" customHeight="1">
      <c r="A6" s="1184"/>
      <c r="B6" s="573"/>
      <c r="C6" s="1165" t="s">
        <v>731</v>
      </c>
      <c r="D6" s="1165"/>
      <c r="E6" s="1165"/>
      <c r="F6" s="1165"/>
      <c r="G6" s="1165"/>
      <c r="H6" s="1165"/>
      <c r="I6" s="1165"/>
      <c r="J6" s="1165"/>
      <c r="K6" s="685"/>
      <c r="L6" s="685"/>
    </row>
    <row r="7" spans="1:12" s="673" customFormat="1" ht="13.5" customHeight="1">
      <c r="A7" s="1184"/>
      <c r="B7" s="573"/>
      <c r="C7" s="648"/>
      <c r="D7" s="686"/>
      <c r="E7" s="687"/>
      <c r="F7" s="619"/>
      <c r="G7" s="619"/>
      <c r="H7" s="619"/>
      <c r="I7" s="619"/>
      <c r="J7" s="619"/>
      <c r="K7" s="141"/>
      <c r="L7" s="141"/>
    </row>
    <row r="8" spans="1:12" ht="15.75" customHeight="1">
      <c r="A8" s="1184"/>
      <c r="B8" s="573"/>
      <c r="C8" s="579"/>
      <c r="D8" s="635">
        <v>2020</v>
      </c>
      <c r="E8" s="580" t="s">
        <v>855</v>
      </c>
      <c r="F8" s="579">
        <v>2022</v>
      </c>
      <c r="G8" s="582">
        <v>2023</v>
      </c>
      <c r="H8" s="579">
        <v>2024</v>
      </c>
      <c r="I8" s="579"/>
      <c r="J8" s="579"/>
    </row>
    <row r="9" spans="1:12" ht="12.75" customHeight="1">
      <c r="A9" s="1184"/>
      <c r="B9" s="573"/>
      <c r="D9" s="677"/>
      <c r="F9" s="575"/>
      <c r="G9" s="575"/>
      <c r="H9" s="575"/>
      <c r="I9" s="575"/>
      <c r="J9" s="584"/>
    </row>
    <row r="10" spans="1:12" ht="12.75" customHeight="1">
      <c r="A10" s="1184"/>
      <c r="B10" s="573"/>
      <c r="C10" s="624" t="s">
        <v>531</v>
      </c>
      <c r="D10" s="636">
        <v>194880.39</v>
      </c>
      <c r="E10" s="636">
        <v>321603.14799999999</v>
      </c>
      <c r="F10" s="636">
        <v>488251.538</v>
      </c>
      <c r="G10" s="626">
        <v>453435.64299999998</v>
      </c>
      <c r="H10" s="636">
        <v>10003472.596000001</v>
      </c>
      <c r="I10" s="636"/>
      <c r="J10" s="587" t="s">
        <v>385</v>
      </c>
    </row>
    <row r="11" spans="1:12" ht="12.75" customHeight="1">
      <c r="A11" s="1184"/>
      <c r="B11" s="573"/>
      <c r="D11" s="682"/>
      <c r="E11" s="682"/>
      <c r="F11" s="682"/>
      <c r="G11" s="682"/>
      <c r="H11" s="682"/>
      <c r="I11" s="682"/>
      <c r="J11" s="587"/>
    </row>
    <row r="12" spans="1:12" ht="12.75" customHeight="1">
      <c r="A12" s="1184"/>
      <c r="B12" s="573"/>
      <c r="C12" s="627" t="s">
        <v>1932</v>
      </c>
      <c r="D12" s="647">
        <v>387</v>
      </c>
      <c r="E12" s="647">
        <v>2107.0630000000001</v>
      </c>
      <c r="F12" s="647">
        <v>2573.9560000000001</v>
      </c>
      <c r="G12" s="647">
        <v>618.95299999999997</v>
      </c>
      <c r="H12" s="647">
        <v>100222.12300000001</v>
      </c>
      <c r="I12" s="647"/>
      <c r="J12" s="595" t="s">
        <v>463</v>
      </c>
    </row>
    <row r="13" spans="1:12" ht="12.75" customHeight="1">
      <c r="A13" s="1184"/>
      <c r="B13" s="573"/>
      <c r="C13" s="466" t="s">
        <v>1933</v>
      </c>
      <c r="D13" s="647">
        <v>2173.578</v>
      </c>
      <c r="E13" s="647">
        <v>5753.42</v>
      </c>
      <c r="F13" s="647">
        <v>7702.8069999999998</v>
      </c>
      <c r="G13" s="647">
        <v>9578.8259999999991</v>
      </c>
      <c r="H13" s="647">
        <v>302149.86800000002</v>
      </c>
      <c r="I13" s="647"/>
      <c r="J13" s="595" t="s">
        <v>142</v>
      </c>
    </row>
    <row r="14" spans="1:12" ht="12.75" customHeight="1">
      <c r="A14" s="1184"/>
      <c r="B14" s="573"/>
      <c r="C14" s="575" t="s">
        <v>902</v>
      </c>
      <c r="D14" s="647"/>
      <c r="E14" s="647"/>
      <c r="F14" s="647"/>
      <c r="G14" s="647"/>
      <c r="H14" s="647"/>
      <c r="J14" s="595" t="s">
        <v>143</v>
      </c>
    </row>
    <row r="15" spans="1:12" ht="12.75" customHeight="1">
      <c r="A15" s="1184"/>
      <c r="B15" s="573"/>
      <c r="C15" s="575" t="s">
        <v>1934</v>
      </c>
      <c r="D15" s="647">
        <v>64.724000000000004</v>
      </c>
      <c r="E15" s="647">
        <v>87.606999999999999</v>
      </c>
      <c r="F15" s="647">
        <v>983.86300000000006</v>
      </c>
      <c r="G15" s="647">
        <v>246.25700000000001</v>
      </c>
      <c r="H15" s="647">
        <v>59747.612999999998</v>
      </c>
      <c r="I15" s="647"/>
      <c r="J15" s="595" t="s">
        <v>144</v>
      </c>
    </row>
    <row r="16" spans="1:12" ht="12.75" customHeight="1">
      <c r="A16" s="1184"/>
      <c r="B16" s="573"/>
      <c r="C16" s="627" t="s">
        <v>1961</v>
      </c>
      <c r="D16" s="647"/>
      <c r="E16" s="647"/>
      <c r="F16" s="647"/>
      <c r="G16" s="647"/>
      <c r="H16" s="647"/>
      <c r="J16" s="595" t="s">
        <v>145</v>
      </c>
    </row>
    <row r="17" spans="1:10" ht="12.75" customHeight="1">
      <c r="A17" s="1184"/>
      <c r="B17" s="573"/>
      <c r="C17" s="466" t="s">
        <v>1936</v>
      </c>
      <c r="D17" s="647"/>
      <c r="E17" s="647"/>
      <c r="F17" s="647"/>
      <c r="G17" s="647"/>
      <c r="H17" s="647"/>
      <c r="J17" s="595" t="s">
        <v>146</v>
      </c>
    </row>
    <row r="18" spans="1:10" ht="12.75" customHeight="1">
      <c r="A18" s="1184"/>
      <c r="B18" s="573"/>
      <c r="C18" s="466" t="s">
        <v>1949</v>
      </c>
      <c r="D18" s="647">
        <v>3375.22</v>
      </c>
      <c r="E18" s="647">
        <v>6946.8630000000003</v>
      </c>
      <c r="F18" s="647">
        <v>14004.188</v>
      </c>
      <c r="G18" s="647">
        <v>13004.86</v>
      </c>
      <c r="H18" s="647">
        <v>442204.99099999998</v>
      </c>
      <c r="I18" s="647"/>
      <c r="J18" s="595" t="s">
        <v>147</v>
      </c>
    </row>
    <row r="19" spans="1:10" ht="12.75" customHeight="1">
      <c r="A19" s="1184"/>
      <c r="B19" s="573"/>
      <c r="C19" s="627" t="s">
        <v>653</v>
      </c>
      <c r="D19" s="647">
        <v>3883.7779999999998</v>
      </c>
      <c r="E19" s="647">
        <v>5336.8270000000002</v>
      </c>
      <c r="F19" s="647">
        <v>6773.1890000000003</v>
      </c>
      <c r="G19" s="647">
        <v>5238.1779999999999</v>
      </c>
      <c r="H19" s="647">
        <v>851464.36399999994</v>
      </c>
      <c r="I19" s="647"/>
      <c r="J19" s="595" t="s">
        <v>148</v>
      </c>
    </row>
    <row r="20" spans="1:10" ht="12.75" customHeight="1">
      <c r="A20" s="1184"/>
      <c r="B20" s="573"/>
      <c r="C20" s="575" t="s">
        <v>920</v>
      </c>
      <c r="D20" s="647"/>
      <c r="E20" s="647"/>
      <c r="F20" s="647"/>
      <c r="G20" s="647"/>
      <c r="H20" s="647"/>
      <c r="J20" s="595" t="s">
        <v>149</v>
      </c>
    </row>
    <row r="21" spans="1:10" ht="12.75" customHeight="1">
      <c r="A21" s="1184"/>
      <c r="B21" s="573"/>
      <c r="C21" s="575" t="s">
        <v>654</v>
      </c>
      <c r="D21" s="647">
        <v>25267.584999999999</v>
      </c>
      <c r="E21" s="647">
        <v>28103.824000000001</v>
      </c>
      <c r="F21" s="647">
        <v>48361.383999999998</v>
      </c>
      <c r="G21" s="647">
        <v>47707.99</v>
      </c>
      <c r="H21" s="647">
        <v>572115.77300000004</v>
      </c>
      <c r="I21" s="647"/>
      <c r="J21" s="595" t="s">
        <v>150</v>
      </c>
    </row>
    <row r="22" spans="1:10" ht="12.75" customHeight="1">
      <c r="A22" s="1184"/>
      <c r="B22" s="573"/>
      <c r="C22" s="575" t="s">
        <v>655</v>
      </c>
      <c r="D22" s="647"/>
      <c r="E22" s="647"/>
      <c r="F22" s="647"/>
      <c r="G22" s="647"/>
      <c r="H22" s="647"/>
      <c r="J22" s="595" t="s">
        <v>151</v>
      </c>
    </row>
    <row r="23" spans="1:10" ht="12.75" customHeight="1">
      <c r="A23" s="1184"/>
      <c r="B23" s="573"/>
      <c r="C23" s="575" t="s">
        <v>466</v>
      </c>
      <c r="D23" s="647">
        <v>9690.2929999999997</v>
      </c>
      <c r="E23" s="647">
        <v>14039.446</v>
      </c>
      <c r="F23" s="647">
        <v>18110.742999999999</v>
      </c>
      <c r="G23" s="647">
        <v>17953.453000000001</v>
      </c>
      <c r="H23" s="647">
        <v>285349.07299999997</v>
      </c>
      <c r="I23" s="647"/>
      <c r="J23" s="595" t="s">
        <v>152</v>
      </c>
    </row>
    <row r="24" spans="1:10" ht="12.75" customHeight="1">
      <c r="A24" s="1184"/>
      <c r="B24" s="573"/>
      <c r="C24" s="627" t="s">
        <v>656</v>
      </c>
      <c r="D24" s="647"/>
      <c r="E24" s="647"/>
      <c r="F24" s="647"/>
      <c r="G24" s="647"/>
      <c r="H24" s="647"/>
      <c r="J24" s="595" t="s">
        <v>153</v>
      </c>
    </row>
    <row r="25" spans="1:10" ht="12.75" customHeight="1">
      <c r="A25" s="1184"/>
      <c r="B25" s="573"/>
      <c r="C25" s="575" t="s">
        <v>467</v>
      </c>
      <c r="D25" s="647"/>
      <c r="E25" s="647"/>
      <c r="F25" s="647"/>
      <c r="G25" s="647"/>
      <c r="H25" s="647"/>
      <c r="J25" s="595" t="s">
        <v>154</v>
      </c>
    </row>
    <row r="26" spans="1:10" ht="12.75" customHeight="1">
      <c r="A26" s="1184"/>
      <c r="B26" s="573"/>
      <c r="C26" s="627" t="s">
        <v>1939</v>
      </c>
      <c r="D26" s="647"/>
      <c r="E26" s="647"/>
      <c r="F26" s="647"/>
      <c r="G26" s="647"/>
      <c r="H26" s="647"/>
      <c r="I26" s="647"/>
      <c r="J26" s="595" t="s">
        <v>155</v>
      </c>
    </row>
    <row r="27" spans="1:10" ht="12.75" customHeight="1">
      <c r="A27" s="1184"/>
      <c r="B27" s="573"/>
      <c r="C27" s="575" t="s">
        <v>468</v>
      </c>
      <c r="D27" s="647">
        <v>1133.451</v>
      </c>
      <c r="E27" s="647">
        <v>3578.8319999999999</v>
      </c>
      <c r="F27" s="647">
        <v>15942.575999999999</v>
      </c>
      <c r="G27" s="647">
        <v>6547.9639999999999</v>
      </c>
      <c r="H27" s="647">
        <v>11693.993</v>
      </c>
      <c r="I27" s="683"/>
      <c r="J27" s="595" t="s">
        <v>156</v>
      </c>
    </row>
    <row r="28" spans="1:10" ht="12.75" customHeight="1">
      <c r="A28" s="1184"/>
      <c r="B28" s="573"/>
      <c r="C28" s="575" t="s">
        <v>469</v>
      </c>
      <c r="D28" s="647"/>
      <c r="E28" s="647"/>
      <c r="F28" s="647"/>
      <c r="G28" s="647"/>
      <c r="H28" s="647"/>
      <c r="J28" s="595" t="s">
        <v>370</v>
      </c>
    </row>
    <row r="29" spans="1:10" ht="12.75" customHeight="1">
      <c r="A29" s="1184"/>
      <c r="B29" s="573"/>
      <c r="C29" s="575" t="s">
        <v>924</v>
      </c>
      <c r="D29" s="647">
        <v>776.98800000000006</v>
      </c>
      <c r="E29" s="647">
        <v>724.16300000000001</v>
      </c>
      <c r="F29" s="647">
        <v>538.46400000000006</v>
      </c>
      <c r="G29" s="647">
        <v>883.13099999999997</v>
      </c>
      <c r="H29" s="647">
        <v>64255.307000000001</v>
      </c>
      <c r="I29" s="647"/>
      <c r="J29" s="595" t="s">
        <v>157</v>
      </c>
    </row>
    <row r="30" spans="1:10" ht="12.75" customHeight="1">
      <c r="A30" s="1184"/>
      <c r="B30" s="573"/>
      <c r="C30" s="627" t="s">
        <v>1940</v>
      </c>
      <c r="D30" s="647"/>
      <c r="E30" s="647"/>
      <c r="F30" s="647"/>
      <c r="G30" s="647"/>
      <c r="H30" s="647"/>
      <c r="I30" s="647"/>
      <c r="J30" s="595" t="s">
        <v>470</v>
      </c>
    </row>
    <row r="31" spans="1:10" ht="12.75" customHeight="1">
      <c r="A31" s="1184"/>
      <c r="B31" s="573"/>
      <c r="C31" s="516" t="s">
        <v>1941</v>
      </c>
      <c r="D31" s="647"/>
      <c r="E31" s="647"/>
      <c r="F31" s="647"/>
      <c r="G31" s="647"/>
      <c r="H31" s="647"/>
      <c r="I31" s="647"/>
      <c r="J31" s="595" t="s">
        <v>474</v>
      </c>
    </row>
    <row r="32" spans="1:10" ht="12.75" customHeight="1">
      <c r="A32" s="1184"/>
      <c r="B32" s="573"/>
      <c r="C32" s="516" t="s">
        <v>1943</v>
      </c>
      <c r="D32" s="647">
        <v>2152.1060000000002</v>
      </c>
      <c r="E32" s="647">
        <v>2567.2199999999998</v>
      </c>
      <c r="F32" s="647">
        <v>3638.7640000000001</v>
      </c>
      <c r="G32" s="647">
        <v>3552.5619999999999</v>
      </c>
      <c r="H32" s="647">
        <v>66726.087</v>
      </c>
      <c r="I32" s="683"/>
      <c r="J32" s="595" t="s">
        <v>471</v>
      </c>
    </row>
    <row r="33" spans="1:10" ht="12.75" customHeight="1">
      <c r="A33" s="1184"/>
      <c r="B33" s="573"/>
      <c r="C33" s="575" t="s">
        <v>405</v>
      </c>
      <c r="D33" s="647">
        <v>61398.834000000003</v>
      </c>
      <c r="E33" s="647">
        <v>143070.83300000001</v>
      </c>
      <c r="F33" s="647">
        <v>221760.46599999999</v>
      </c>
      <c r="G33" s="647">
        <v>203238.272</v>
      </c>
      <c r="H33" s="647">
        <v>817858.27399999998</v>
      </c>
      <c r="I33" s="683"/>
      <c r="J33" s="595" t="s">
        <v>158</v>
      </c>
    </row>
    <row r="34" spans="1:10" ht="12.75" customHeight="1">
      <c r="A34" s="1184"/>
      <c r="B34" s="573"/>
      <c r="C34" s="627" t="s">
        <v>909</v>
      </c>
      <c r="D34" s="647"/>
      <c r="E34" s="647"/>
      <c r="F34" s="647"/>
      <c r="G34" s="647"/>
      <c r="H34" s="647"/>
      <c r="J34" s="595" t="s">
        <v>159</v>
      </c>
    </row>
    <row r="35" spans="1:10" ht="12.75" customHeight="1">
      <c r="A35" s="1184"/>
      <c r="B35" s="573"/>
      <c r="C35" s="575" t="s">
        <v>910</v>
      </c>
      <c r="D35" s="647">
        <v>6864.62</v>
      </c>
      <c r="E35" s="647">
        <v>11548.432000000001</v>
      </c>
      <c r="F35" s="647">
        <v>30392.482</v>
      </c>
      <c r="G35" s="647">
        <v>28628.764999999999</v>
      </c>
      <c r="H35" s="647">
        <v>273473.95199999999</v>
      </c>
      <c r="I35" s="647"/>
      <c r="J35" s="595" t="s">
        <v>160</v>
      </c>
    </row>
    <row r="36" spans="1:10" ht="12.75" customHeight="1">
      <c r="A36" s="1184"/>
      <c r="B36" s="573"/>
      <c r="C36" s="575" t="s">
        <v>658</v>
      </c>
      <c r="D36" s="575"/>
      <c r="E36" s="605"/>
      <c r="F36" s="605"/>
      <c r="G36" s="575"/>
      <c r="H36" s="605"/>
      <c r="I36" s="605"/>
      <c r="J36" s="595" t="s">
        <v>161</v>
      </c>
    </row>
    <row r="37" spans="1:10" ht="12.75" customHeight="1">
      <c r="A37" s="1184"/>
      <c r="B37" s="573"/>
      <c r="C37" s="575" t="s">
        <v>978</v>
      </c>
      <c r="D37" s="575"/>
      <c r="E37" s="605"/>
      <c r="F37" s="605"/>
      <c r="G37" s="575"/>
      <c r="H37" s="605"/>
      <c r="I37" s="605"/>
      <c r="J37" s="595" t="s">
        <v>475</v>
      </c>
    </row>
    <row r="38" spans="1:10" ht="12.75" customHeight="1">
      <c r="A38" s="1184"/>
      <c r="B38" s="573"/>
      <c r="C38" s="575" t="s">
        <v>659</v>
      </c>
      <c r="D38" s="647"/>
      <c r="E38" s="605"/>
      <c r="F38" s="634"/>
      <c r="G38" s="629"/>
      <c r="H38" s="605"/>
      <c r="I38" s="605"/>
      <c r="J38" s="595" t="s">
        <v>476</v>
      </c>
    </row>
    <row r="39" spans="1:10" ht="12.75" customHeight="1">
      <c r="A39" s="1184"/>
      <c r="B39" s="573"/>
      <c r="C39" s="575" t="s">
        <v>472</v>
      </c>
      <c r="D39" s="647">
        <v>413.65300000000002</v>
      </c>
      <c r="E39" s="647">
        <v>732.09699999999998</v>
      </c>
      <c r="F39" s="647">
        <v>1410.665</v>
      </c>
      <c r="G39" s="647">
        <v>1907.046</v>
      </c>
      <c r="H39" s="647">
        <v>81788.278999999995</v>
      </c>
      <c r="I39" s="683"/>
      <c r="J39" s="595" t="s">
        <v>473</v>
      </c>
    </row>
    <row r="40" spans="1:10" ht="12.75" customHeight="1">
      <c r="A40" s="1184"/>
      <c r="B40" s="573"/>
      <c r="C40" s="575" t="s">
        <v>911</v>
      </c>
      <c r="D40" s="647"/>
      <c r="E40" s="647"/>
      <c r="F40" s="647"/>
      <c r="G40" s="647"/>
      <c r="H40" s="647"/>
      <c r="J40" s="595" t="s">
        <v>162</v>
      </c>
    </row>
    <row r="41" spans="1:10" ht="12.75" customHeight="1">
      <c r="A41" s="1184"/>
      <c r="B41" s="573"/>
      <c r="C41" s="627" t="s">
        <v>661</v>
      </c>
      <c r="D41" s="647"/>
      <c r="E41" s="647"/>
      <c r="F41" s="647"/>
      <c r="G41" s="647"/>
      <c r="H41" s="647"/>
      <c r="J41" s="595" t="s">
        <v>163</v>
      </c>
    </row>
    <row r="42" spans="1:10" ht="12.75" customHeight="1">
      <c r="A42" s="1184"/>
      <c r="B42" s="573"/>
      <c r="C42" s="575" t="s">
        <v>662</v>
      </c>
      <c r="D42" s="647"/>
      <c r="E42" s="647"/>
      <c r="F42" s="647"/>
      <c r="G42" s="647"/>
      <c r="H42" s="647"/>
      <c r="J42" s="595" t="s">
        <v>164</v>
      </c>
    </row>
    <row r="43" spans="1:10" ht="12.75" customHeight="1">
      <c r="A43" s="1184"/>
      <c r="B43" s="573"/>
      <c r="C43" s="575" t="s">
        <v>477</v>
      </c>
      <c r="D43" s="647">
        <v>3279.8240000000001</v>
      </c>
      <c r="E43" s="647">
        <v>4091.8719999999998</v>
      </c>
      <c r="F43" s="647">
        <v>2464.1379999999999</v>
      </c>
      <c r="G43" s="647">
        <v>7207.8249999999998</v>
      </c>
      <c r="H43" s="647">
        <v>25433.739000000001</v>
      </c>
      <c r="I43" s="600"/>
      <c r="J43" s="595" t="s">
        <v>165</v>
      </c>
    </row>
    <row r="44" spans="1:10" ht="12.75" customHeight="1">
      <c r="A44" s="1184"/>
      <c r="B44" s="573"/>
      <c r="C44" s="575" t="s">
        <v>478</v>
      </c>
      <c r="D44" s="647"/>
      <c r="E44" s="647"/>
      <c r="F44" s="647"/>
      <c r="G44" s="647"/>
      <c r="H44" s="647"/>
      <c r="J44" s="595" t="s">
        <v>479</v>
      </c>
    </row>
    <row r="45" spans="1:10" ht="12.75" customHeight="1">
      <c r="A45" s="1184"/>
      <c r="B45" s="573"/>
      <c r="C45" s="575" t="s">
        <v>472</v>
      </c>
      <c r="D45" s="647">
        <v>25608.621999999999</v>
      </c>
      <c r="E45" s="647">
        <v>26404.254000000001</v>
      </c>
      <c r="F45" s="647">
        <v>32131.96</v>
      </c>
      <c r="G45" s="647">
        <v>12909.183000000001</v>
      </c>
      <c r="H45" s="647">
        <v>629421.32299999997</v>
      </c>
      <c r="I45" s="600"/>
      <c r="J45" s="595" t="s">
        <v>480</v>
      </c>
    </row>
    <row r="46" spans="1:10" ht="12.75" customHeight="1">
      <c r="A46" s="1184"/>
      <c r="B46" s="573"/>
      <c r="C46" s="627" t="s">
        <v>481</v>
      </c>
      <c r="D46" s="647"/>
      <c r="E46" s="647"/>
      <c r="F46" s="647"/>
      <c r="G46" s="647"/>
      <c r="H46" s="647"/>
      <c r="J46" s="595" t="s">
        <v>371</v>
      </c>
    </row>
    <row r="47" spans="1:10" ht="12.75" customHeight="1">
      <c r="A47" s="1184"/>
      <c r="B47" s="573"/>
      <c r="C47" s="627" t="s">
        <v>912</v>
      </c>
      <c r="D47" s="647"/>
      <c r="E47" s="647"/>
      <c r="F47" s="647"/>
      <c r="G47" s="647"/>
      <c r="H47" s="647"/>
      <c r="J47" s="595" t="s">
        <v>483</v>
      </c>
    </row>
    <row r="48" spans="1:10" ht="12.75" customHeight="1">
      <c r="A48" s="1184"/>
      <c r="B48" s="573"/>
      <c r="C48" s="627" t="s">
        <v>913</v>
      </c>
      <c r="D48" s="647"/>
      <c r="E48" s="647"/>
      <c r="F48" s="647"/>
      <c r="G48" s="647"/>
      <c r="H48" s="647"/>
      <c r="J48" s="595" t="s">
        <v>660</v>
      </c>
    </row>
    <row r="49" spans="1:10" ht="12.75" customHeight="1">
      <c r="A49" s="1184"/>
      <c r="B49" s="573"/>
      <c r="C49" s="627" t="s">
        <v>914</v>
      </c>
      <c r="D49" s="647"/>
      <c r="E49" s="647"/>
      <c r="F49" s="647"/>
      <c r="G49" s="647"/>
      <c r="H49" s="647"/>
      <c r="J49" s="595" t="s">
        <v>166</v>
      </c>
    </row>
    <row r="50" spans="1:10" ht="12.75" customHeight="1">
      <c r="A50" s="1184"/>
      <c r="B50" s="573"/>
      <c r="C50" s="516" t="s">
        <v>482</v>
      </c>
      <c r="D50" s="647">
        <v>33686.961000000003</v>
      </c>
      <c r="E50" s="647">
        <v>48851.061999999998</v>
      </c>
      <c r="F50" s="647">
        <v>56349.595000000001</v>
      </c>
      <c r="G50" s="647">
        <v>68097.337</v>
      </c>
      <c r="H50" s="647">
        <v>2727119.2089999998</v>
      </c>
      <c r="I50" s="600"/>
      <c r="J50" s="595" t="s">
        <v>167</v>
      </c>
    </row>
    <row r="51" spans="1:10" ht="12.75" customHeight="1">
      <c r="A51" s="1184"/>
      <c r="B51" s="573"/>
      <c r="C51" s="627" t="s">
        <v>898</v>
      </c>
      <c r="D51" s="647"/>
      <c r="E51" s="647"/>
      <c r="F51" s="647"/>
      <c r="G51" s="647"/>
      <c r="H51" s="647"/>
      <c r="J51" s="595" t="s">
        <v>484</v>
      </c>
    </row>
    <row r="52" spans="1:10" ht="12.75" customHeight="1">
      <c r="A52" s="1184"/>
      <c r="B52" s="573"/>
      <c r="C52" s="627" t="s">
        <v>663</v>
      </c>
      <c r="D52" s="647"/>
      <c r="E52" s="647"/>
      <c r="F52" s="647"/>
      <c r="G52" s="647"/>
      <c r="H52" s="647"/>
      <c r="J52" s="595" t="s">
        <v>485</v>
      </c>
    </row>
    <row r="53" spans="1:10">
      <c r="A53" s="1184"/>
      <c r="B53" s="573"/>
      <c r="C53" s="627" t="s">
        <v>915</v>
      </c>
      <c r="D53" s="647">
        <v>3103.067</v>
      </c>
      <c r="E53" s="647">
        <v>4684.4769999999999</v>
      </c>
      <c r="F53" s="647">
        <v>5962.9930000000004</v>
      </c>
      <c r="G53" s="647">
        <v>6899.5889999999999</v>
      </c>
      <c r="H53" s="647">
        <v>2467861.0759999999</v>
      </c>
      <c r="I53" s="600"/>
      <c r="J53" s="595" t="s">
        <v>486</v>
      </c>
    </row>
    <row r="54" spans="1:10">
      <c r="A54" s="1184"/>
      <c r="B54" s="573"/>
      <c r="C54" s="627" t="s">
        <v>916</v>
      </c>
      <c r="D54" s="647"/>
      <c r="E54" s="647"/>
      <c r="F54" s="647"/>
      <c r="G54" s="647"/>
      <c r="H54" s="647"/>
      <c r="J54" s="595" t="s">
        <v>487</v>
      </c>
    </row>
    <row r="55" spans="1:10">
      <c r="A55" s="1184"/>
      <c r="B55" s="573"/>
      <c r="C55" s="627" t="s">
        <v>1950</v>
      </c>
      <c r="D55" s="647"/>
      <c r="E55" s="647"/>
      <c r="F55" s="647"/>
      <c r="G55" s="647"/>
      <c r="H55" s="647"/>
      <c r="J55" s="595" t="s">
        <v>488</v>
      </c>
    </row>
    <row r="56" spans="1:10">
      <c r="A56" s="1184"/>
      <c r="B56" s="573"/>
      <c r="C56" s="627" t="s">
        <v>664</v>
      </c>
      <c r="D56" s="647"/>
      <c r="E56" s="647"/>
      <c r="F56" s="647"/>
      <c r="G56" s="647"/>
      <c r="H56" s="647"/>
      <c r="J56" s="595" t="s">
        <v>490</v>
      </c>
    </row>
    <row r="57" spans="1:10" ht="13.5" customHeight="1">
      <c r="A57" s="1184"/>
      <c r="B57" s="573"/>
      <c r="C57" s="516" t="s">
        <v>918</v>
      </c>
      <c r="D57" s="647">
        <v>2082.915</v>
      </c>
      <c r="E57" s="647">
        <v>1589.8409999999999</v>
      </c>
      <c r="F57" s="647">
        <v>3151.39</v>
      </c>
      <c r="G57" s="647">
        <v>3646.4540000000002</v>
      </c>
      <c r="H57" s="647">
        <v>104311.164</v>
      </c>
      <c r="I57" s="600"/>
      <c r="J57" s="595" t="s">
        <v>647</v>
      </c>
    </row>
    <row r="58" spans="1:10">
      <c r="A58" s="1184"/>
      <c r="B58" s="573"/>
      <c r="C58" s="627" t="s">
        <v>919</v>
      </c>
      <c r="D58" s="647"/>
      <c r="E58" s="647"/>
      <c r="F58" s="647"/>
      <c r="G58" s="647"/>
      <c r="H58" s="647"/>
      <c r="I58" s="600"/>
      <c r="J58" s="595" t="s">
        <v>218</v>
      </c>
    </row>
    <row r="59" spans="1:10">
      <c r="A59" s="1184"/>
      <c r="B59" s="573"/>
      <c r="C59" s="575" t="s">
        <v>702</v>
      </c>
      <c r="D59" s="647">
        <v>9537.1479999999992</v>
      </c>
      <c r="E59" s="647">
        <v>11385.015000000001</v>
      </c>
      <c r="F59" s="647">
        <v>15997.915000000001</v>
      </c>
      <c r="G59" s="647">
        <v>15568.998</v>
      </c>
      <c r="H59" s="647">
        <v>120276.38800000001</v>
      </c>
      <c r="I59" s="600"/>
      <c r="J59" s="595" t="s">
        <v>217</v>
      </c>
    </row>
    <row r="60" spans="1:10">
      <c r="A60" s="1184"/>
      <c r="B60" s="573"/>
      <c r="C60" s="607"/>
      <c r="D60" s="607"/>
      <c r="E60" s="607"/>
      <c r="F60" s="607"/>
      <c r="G60" s="656"/>
      <c r="H60" s="656"/>
      <c r="I60" s="656"/>
      <c r="J60" s="630"/>
    </row>
    <row r="61" spans="1:10">
      <c r="A61" s="572"/>
      <c r="B61" s="572"/>
      <c r="G61" s="575"/>
      <c r="J61" s="601"/>
    </row>
    <row r="62" spans="1:10" ht="15.75">
      <c r="A62" s="572"/>
      <c r="B62" s="572"/>
      <c r="C62" s="610"/>
      <c r="G62" s="599"/>
      <c r="H62" s="663"/>
      <c r="I62" s="663"/>
      <c r="J62" s="611"/>
    </row>
    <row r="63" spans="1:10" ht="15.75">
      <c r="A63" s="572"/>
      <c r="B63" s="572"/>
      <c r="C63" s="610"/>
      <c r="J63" s="612"/>
    </row>
    <row r="64" spans="1:10">
      <c r="A64" s="572"/>
      <c r="B64" s="572"/>
      <c r="D64" s="672"/>
    </row>
    <row r="65" spans="1:9">
      <c r="A65" s="572"/>
      <c r="B65" s="572"/>
    </row>
    <row r="66" spans="1:9">
      <c r="A66" s="572"/>
      <c r="B66" s="572"/>
    </row>
    <row r="70" spans="1:9">
      <c r="D70" s="574"/>
    </row>
    <row r="72" spans="1:9">
      <c r="A72" s="575"/>
      <c r="B72" s="575"/>
      <c r="D72" s="575"/>
      <c r="E72" s="613"/>
      <c r="F72" s="602"/>
      <c r="G72" s="575"/>
      <c r="H72" s="575"/>
      <c r="I72" s="575"/>
    </row>
    <row r="74" spans="1:9">
      <c r="A74" s="575"/>
      <c r="B74" s="575"/>
      <c r="D74" s="574"/>
      <c r="F74" s="575"/>
      <c r="G74" s="575"/>
      <c r="H74" s="575"/>
      <c r="I74" s="575"/>
    </row>
    <row r="75" spans="1:9">
      <c r="A75" s="575"/>
      <c r="B75" s="575"/>
      <c r="D75" s="575"/>
      <c r="F75" s="575"/>
      <c r="G75" s="575"/>
      <c r="H75" s="575"/>
      <c r="I75" s="575"/>
    </row>
    <row r="76" spans="1:9">
      <c r="A76" s="575"/>
      <c r="B76" s="575"/>
      <c r="D76" s="575"/>
      <c r="F76" s="575"/>
      <c r="G76" s="575"/>
      <c r="H76" s="575"/>
      <c r="I76" s="575"/>
    </row>
  </sheetData>
  <mergeCells count="6">
    <mergeCell ref="A36:A60"/>
    <mergeCell ref="A2:A35"/>
    <mergeCell ref="C3:J3"/>
    <mergeCell ref="C4:J4"/>
    <mergeCell ref="C5:J5"/>
    <mergeCell ref="C6:J6"/>
  </mergeCells>
  <hyperlinks>
    <hyperlink ref="A1" location="Содержание!A1" display="Мазмуну" xr:uid="{BD3706CC-FCB2-45AB-A2B1-E1DAE93BDDFF}"/>
  </hyperlinks>
  <pageMargins left="0.51181102362204722" right="0.51181102362204722" top="0.74803149606299213" bottom="0.74803149606299213" header="0.31496062992125984" footer="0.31496062992125984"/>
  <pageSetup paperSize="9" scale="85" firstPageNumber="100" orientation="landscape" useFirstPageNumber="1"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CD7CB-3106-41C9-B63A-8CD9E6D84078}">
  <dimension ref="A1:I62"/>
  <sheetViews>
    <sheetView zoomScale="90" zoomScaleNormal="90" zoomScaleSheetLayoutView="100" workbookViewId="0">
      <selection activeCell="A6" sqref="A6:G6"/>
    </sheetView>
  </sheetViews>
  <sheetFormatPr defaultColWidth="9.140625" defaultRowHeight="12.75"/>
  <cols>
    <col min="1" max="1" width="16.85546875" style="574" customWidth="1"/>
    <col min="2" max="2" width="11.140625" style="574" customWidth="1"/>
    <col min="3" max="3" width="11.5703125" style="574" customWidth="1"/>
    <col min="4" max="4" width="11.28515625" style="574" customWidth="1"/>
    <col min="5" max="5" width="12.7109375" style="574" customWidth="1"/>
    <col min="6" max="6" width="12.42578125" style="574" customWidth="1"/>
    <col min="7" max="7" width="21.42578125" style="688" customWidth="1"/>
    <col min="8" max="16384" width="9.140625" style="688"/>
  </cols>
  <sheetData>
    <row r="1" spans="1:7" s="3" customFormat="1">
      <c r="A1" s="296" t="s">
        <v>1161</v>
      </c>
    </row>
    <row r="2" spans="1:7" ht="36" customHeight="1">
      <c r="A2" s="1188" t="s">
        <v>1982</v>
      </c>
      <c r="B2" s="1188"/>
      <c r="C2" s="1188"/>
      <c r="D2" s="1188"/>
      <c r="E2" s="1188"/>
      <c r="F2" s="1188"/>
      <c r="G2" s="1188"/>
    </row>
    <row r="3" spans="1:7" ht="15.75" customHeight="1">
      <c r="A3" s="1189" t="s">
        <v>1983</v>
      </c>
      <c r="B3" s="1189"/>
      <c r="C3" s="1189"/>
      <c r="D3" s="1189"/>
      <c r="E3" s="1189"/>
      <c r="F3" s="1189"/>
      <c r="G3" s="1189"/>
    </row>
    <row r="5" spans="1:7" ht="6.75" customHeight="1"/>
    <row r="6" spans="1:7" ht="18" customHeight="1">
      <c r="A6" s="1190" t="s">
        <v>1984</v>
      </c>
      <c r="B6" s="1190"/>
      <c r="C6" s="1190"/>
      <c r="D6" s="1190"/>
      <c r="E6" s="1190"/>
      <c r="F6" s="1190"/>
      <c r="G6" s="1190"/>
    </row>
    <row r="7" spans="1:7" ht="13.5" customHeight="1">
      <c r="A7" s="1187" t="s">
        <v>1985</v>
      </c>
      <c r="B7" s="1187"/>
      <c r="C7" s="1187"/>
      <c r="D7" s="1187"/>
      <c r="E7" s="1187"/>
      <c r="F7" s="1187"/>
      <c r="G7" s="1187"/>
    </row>
    <row r="8" spans="1:7" ht="18" customHeight="1">
      <c r="A8" s="1190" t="s">
        <v>1986</v>
      </c>
      <c r="B8" s="1190"/>
      <c r="C8" s="1190"/>
      <c r="D8" s="1190"/>
      <c r="E8" s="1190"/>
      <c r="F8" s="1190"/>
      <c r="G8" s="1190"/>
    </row>
    <row r="9" spans="1:7" ht="15" customHeight="1">
      <c r="A9" s="1187" t="s">
        <v>731</v>
      </c>
      <c r="B9" s="1187"/>
      <c r="C9" s="1187"/>
      <c r="D9" s="1187"/>
      <c r="E9" s="1187"/>
      <c r="F9" s="1187"/>
      <c r="G9" s="1187"/>
    </row>
    <row r="10" spans="1:7" ht="7.9" customHeight="1">
      <c r="A10" s="689"/>
      <c r="B10" s="690"/>
      <c r="C10" s="690"/>
      <c r="D10" s="690"/>
      <c r="E10" s="690"/>
      <c r="F10" s="690"/>
      <c r="G10" s="691"/>
    </row>
    <row r="11" spans="1:7" s="696" customFormat="1" ht="18" customHeight="1">
      <c r="A11" s="692"/>
      <c r="B11" s="693">
        <v>2020</v>
      </c>
      <c r="C11" s="621">
        <v>2021</v>
      </c>
      <c r="D11" s="621">
        <v>2022</v>
      </c>
      <c r="E11" s="694" t="s">
        <v>1987</v>
      </c>
      <c r="F11" s="694" t="s">
        <v>1988</v>
      </c>
      <c r="G11" s="695"/>
    </row>
    <row r="12" spans="1:7" ht="12.95" customHeight="1">
      <c r="G12" s="697"/>
    </row>
    <row r="13" spans="1:7" s="700" customFormat="1" ht="15" customHeight="1">
      <c r="A13" s="673" t="s">
        <v>739</v>
      </c>
      <c r="B13" s="698">
        <v>1973190.595</v>
      </c>
      <c r="C13" s="699">
        <v>2752163.747</v>
      </c>
      <c r="D13" s="699">
        <v>2254702.932</v>
      </c>
      <c r="E13" s="699">
        <v>3384856.0929999999</v>
      </c>
      <c r="F13" s="699">
        <v>5141743.4610000001</v>
      </c>
      <c r="G13" s="487" t="s">
        <v>141</v>
      </c>
    </row>
    <row r="14" spans="1:7" s="700" customFormat="1" ht="12" customHeight="1">
      <c r="A14" s="701"/>
      <c r="B14" s="702"/>
      <c r="C14" s="702"/>
      <c r="D14" s="702"/>
      <c r="E14" s="703"/>
      <c r="F14" s="703"/>
      <c r="G14" s="701"/>
    </row>
    <row r="15" spans="1:7" s="700" customFormat="1" ht="15" customHeight="1">
      <c r="A15" s="704" t="s">
        <v>1989</v>
      </c>
      <c r="B15" s="705">
        <v>19653.097000000002</v>
      </c>
      <c r="C15" s="705">
        <v>23611.855</v>
      </c>
      <c r="D15" s="705">
        <v>65231.635999999999</v>
      </c>
      <c r="E15" s="706">
        <v>68968.547999999995</v>
      </c>
      <c r="F15" s="706">
        <v>53930.74</v>
      </c>
      <c r="G15" s="707" t="s">
        <v>1990</v>
      </c>
    </row>
    <row r="16" spans="1:7" s="620" customFormat="1" ht="15" customHeight="1">
      <c r="A16" s="704" t="s">
        <v>1991</v>
      </c>
      <c r="B16" s="705">
        <v>188184.21100000001</v>
      </c>
      <c r="C16" s="705">
        <v>221328.48199999999</v>
      </c>
      <c r="D16" s="705">
        <v>210340.073</v>
      </c>
      <c r="E16" s="706">
        <v>300873.467</v>
      </c>
      <c r="F16" s="706">
        <v>287173.663</v>
      </c>
      <c r="G16" s="707" t="s">
        <v>1992</v>
      </c>
    </row>
    <row r="17" spans="1:7" s="620" customFormat="1" ht="15" customHeight="1">
      <c r="A17" s="704" t="s">
        <v>1993</v>
      </c>
      <c r="B17" s="705">
        <v>20781.795999999998</v>
      </c>
      <c r="C17" s="708">
        <v>13868.448</v>
      </c>
      <c r="D17" s="708">
        <v>11302.701999999999</v>
      </c>
      <c r="E17" s="706">
        <v>24713.366000000002</v>
      </c>
      <c r="F17" s="706">
        <v>47636.983999999997</v>
      </c>
      <c r="G17" s="707" t="s">
        <v>1994</v>
      </c>
    </row>
    <row r="18" spans="1:7" s="620" customFormat="1" ht="15" customHeight="1">
      <c r="A18" s="704" t="s">
        <v>1995</v>
      </c>
      <c r="B18" s="705">
        <v>2450.2159999999999</v>
      </c>
      <c r="C18" s="705">
        <v>567.18200000000002</v>
      </c>
      <c r="D18" s="705">
        <v>1662.37</v>
      </c>
      <c r="E18" s="706">
        <v>637.83600000000001</v>
      </c>
      <c r="F18" s="706">
        <v>2218.5889999999999</v>
      </c>
      <c r="G18" s="707" t="s">
        <v>1996</v>
      </c>
    </row>
    <row r="19" spans="1:7" s="620" customFormat="1" ht="15" customHeight="1">
      <c r="A19" s="704" t="s">
        <v>1997</v>
      </c>
      <c r="B19" s="705">
        <v>64157.232000000004</v>
      </c>
      <c r="C19" s="705">
        <v>73066.025999999998</v>
      </c>
      <c r="D19" s="705">
        <v>94491.997000000003</v>
      </c>
      <c r="E19" s="706">
        <v>87666.388999999996</v>
      </c>
      <c r="F19" s="706">
        <v>61914.947999999997</v>
      </c>
      <c r="G19" s="707" t="s">
        <v>1998</v>
      </c>
    </row>
    <row r="20" spans="1:7" s="620" customFormat="1" ht="15" customHeight="1">
      <c r="A20" s="704" t="s">
        <v>1999</v>
      </c>
      <c r="B20" s="705">
        <v>53606.521000000001</v>
      </c>
      <c r="C20" s="705">
        <v>111674.477</v>
      </c>
      <c r="D20" s="705">
        <v>71443.998000000007</v>
      </c>
      <c r="E20" s="706">
        <v>246198.86900000001</v>
      </c>
      <c r="F20" s="706">
        <v>183922.951</v>
      </c>
      <c r="G20" s="707" t="s">
        <v>2000</v>
      </c>
    </row>
    <row r="21" spans="1:7" s="620" customFormat="1" ht="15" customHeight="1">
      <c r="A21" s="704" t="s">
        <v>2001</v>
      </c>
      <c r="B21" s="705">
        <v>234014.94699999999</v>
      </c>
      <c r="C21" s="705">
        <v>373666.11700000003</v>
      </c>
      <c r="D21" s="705">
        <v>887668.603</v>
      </c>
      <c r="E21" s="706">
        <v>445941.94099999999</v>
      </c>
      <c r="F21" s="706">
        <v>892761.40899999999</v>
      </c>
      <c r="G21" s="707" t="s">
        <v>2002</v>
      </c>
    </row>
    <row r="22" spans="1:7" s="620" customFormat="1" ht="15" customHeight="1">
      <c r="A22" s="704" t="s">
        <v>2003</v>
      </c>
      <c r="B22" s="705">
        <v>1286777.9790000001</v>
      </c>
      <c r="C22" s="705">
        <v>1800659.91</v>
      </c>
      <c r="D22" s="705">
        <v>666265.85400000005</v>
      </c>
      <c r="E22" s="706">
        <v>2017397.473</v>
      </c>
      <c r="F22" s="706">
        <v>3383096.392</v>
      </c>
      <c r="G22" s="707" t="s">
        <v>2004</v>
      </c>
    </row>
    <row r="23" spans="1:7" s="620" customFormat="1" ht="15" customHeight="1">
      <c r="A23" s="704" t="s">
        <v>2005</v>
      </c>
      <c r="B23" s="705">
        <v>22338.784</v>
      </c>
      <c r="C23" s="705">
        <v>48679.137000000002</v>
      </c>
      <c r="D23" s="705">
        <v>57922.803</v>
      </c>
      <c r="E23" s="706">
        <v>46598.607000000004</v>
      </c>
      <c r="F23" s="706">
        <v>60836.057000000001</v>
      </c>
      <c r="G23" s="707" t="s">
        <v>2006</v>
      </c>
    </row>
    <row r="24" spans="1:7" ht="12.95" customHeight="1">
      <c r="A24" s="709"/>
      <c r="B24" s="709"/>
      <c r="C24" s="710"/>
      <c r="D24" s="709"/>
      <c r="E24" s="709"/>
      <c r="F24" s="709"/>
      <c r="G24" s="711"/>
    </row>
    <row r="25" spans="1:7" ht="7.5" customHeight="1"/>
    <row r="26" spans="1:7" s="696" customFormat="1" ht="12.75" customHeight="1">
      <c r="A26" s="1192"/>
      <c r="B26" s="1192"/>
      <c r="C26" s="1192"/>
      <c r="D26" s="1192"/>
      <c r="E26" s="1192"/>
      <c r="F26" s="1192"/>
      <c r="G26" s="1192"/>
    </row>
    <row r="27" spans="1:7" s="696" customFormat="1" ht="12.75" customHeight="1">
      <c r="A27" s="1193"/>
      <c r="B27" s="1193"/>
      <c r="C27" s="1193"/>
      <c r="D27" s="1193"/>
      <c r="E27" s="1193"/>
      <c r="F27" s="1193"/>
      <c r="G27" s="1193"/>
    </row>
    <row r="28" spans="1:7" ht="11.25" customHeight="1">
      <c r="A28" s="1194"/>
      <c r="B28" s="1195"/>
      <c r="C28" s="1195"/>
      <c r="D28" s="1195"/>
      <c r="E28" s="1195"/>
      <c r="F28" s="1195"/>
      <c r="G28" s="1195"/>
    </row>
    <row r="29" spans="1:7" ht="12" customHeight="1">
      <c r="A29" s="673"/>
      <c r="B29" s="712"/>
      <c r="C29" s="712"/>
      <c r="D29" s="712"/>
      <c r="E29" s="712"/>
      <c r="F29" s="712"/>
      <c r="G29" s="713"/>
    </row>
    <row r="30" spans="1:7" ht="16.5" customHeight="1">
      <c r="A30" s="1190" t="s">
        <v>2007</v>
      </c>
      <c r="B30" s="1190"/>
      <c r="C30" s="1190"/>
      <c r="D30" s="1190"/>
      <c r="E30" s="1190"/>
      <c r="F30" s="1190"/>
      <c r="G30" s="1190"/>
    </row>
    <row r="31" spans="1:7" ht="14.25" customHeight="1">
      <c r="A31" s="1187" t="s">
        <v>1985</v>
      </c>
      <c r="B31" s="1187"/>
      <c r="C31" s="1187"/>
      <c r="D31" s="1187"/>
      <c r="E31" s="1187"/>
      <c r="F31" s="1187"/>
      <c r="G31" s="1187"/>
    </row>
    <row r="32" spans="1:7" ht="17.25" customHeight="1">
      <c r="A32" s="1190" t="s">
        <v>2008</v>
      </c>
      <c r="B32" s="1190"/>
      <c r="C32" s="1190"/>
      <c r="D32" s="1190"/>
      <c r="E32" s="1190"/>
      <c r="F32" s="1190"/>
      <c r="G32" s="1190"/>
    </row>
    <row r="33" spans="1:9" ht="14.25" customHeight="1">
      <c r="A33" s="1187" t="s">
        <v>731</v>
      </c>
      <c r="B33" s="1187"/>
      <c r="C33" s="1187"/>
      <c r="D33" s="1187"/>
      <c r="E33" s="1187"/>
      <c r="F33" s="1187"/>
      <c r="G33" s="1187"/>
    </row>
    <row r="34" spans="1:9" ht="8.4499999999999993" customHeight="1">
      <c r="A34" s="714"/>
      <c r="B34" s="690"/>
      <c r="C34" s="690"/>
      <c r="D34" s="690"/>
      <c r="E34" s="690"/>
      <c r="F34" s="690"/>
      <c r="G34" s="691"/>
    </row>
    <row r="35" spans="1:9" s="696" customFormat="1" ht="18" customHeight="1">
      <c r="A35" s="692"/>
      <c r="B35" s="693">
        <v>2020</v>
      </c>
      <c r="C35" s="621">
        <v>2021</v>
      </c>
      <c r="D35" s="621">
        <v>2022</v>
      </c>
      <c r="E35" s="694" t="s">
        <v>1987</v>
      </c>
      <c r="F35" s="694" t="s">
        <v>1988</v>
      </c>
      <c r="G35" s="695"/>
      <c r="H35" s="688"/>
      <c r="I35" s="688"/>
    </row>
    <row r="36" spans="1:9" ht="12.75" customHeight="1">
      <c r="G36" s="697"/>
      <c r="H36" s="696"/>
      <c r="I36" s="696"/>
    </row>
    <row r="37" spans="1:9" s="700" customFormat="1" ht="15" customHeight="1">
      <c r="A37" s="673" t="s">
        <v>739</v>
      </c>
      <c r="B37" s="702">
        <v>3718845.8620000002</v>
      </c>
      <c r="C37" s="702">
        <v>5580207.2819999997</v>
      </c>
      <c r="D37" s="702">
        <v>9803159.3819999993</v>
      </c>
      <c r="E37" s="703">
        <v>12517912.380000001</v>
      </c>
      <c r="F37" s="703">
        <v>12489267.311000001</v>
      </c>
      <c r="G37" s="487" t="s">
        <v>141</v>
      </c>
      <c r="H37" s="688"/>
      <c r="I37" s="688"/>
    </row>
    <row r="38" spans="1:9" s="700" customFormat="1" ht="9.75" customHeight="1">
      <c r="A38" s="701"/>
      <c r="B38" s="702"/>
      <c r="C38" s="702"/>
      <c r="D38" s="702"/>
      <c r="E38" s="703"/>
      <c r="G38" s="701"/>
      <c r="H38" s="688"/>
      <c r="I38" s="688"/>
    </row>
    <row r="39" spans="1:9" s="700" customFormat="1" ht="15" customHeight="1">
      <c r="A39" s="704" t="s">
        <v>1989</v>
      </c>
      <c r="B39" s="705">
        <v>24922.162</v>
      </c>
      <c r="C39" s="705">
        <v>32892.338000000003</v>
      </c>
      <c r="D39" s="705">
        <v>34691.879000000001</v>
      </c>
      <c r="E39" s="706">
        <v>32873.082000000002</v>
      </c>
      <c r="F39" s="706">
        <v>31504.788</v>
      </c>
      <c r="G39" s="707" t="s">
        <v>1990</v>
      </c>
    </row>
    <row r="40" spans="1:9" s="620" customFormat="1" ht="15" customHeight="1">
      <c r="A40" s="704" t="s">
        <v>1991</v>
      </c>
      <c r="B40" s="705">
        <v>70898.673999999999</v>
      </c>
      <c r="C40" s="705">
        <v>131577.28899999999</v>
      </c>
      <c r="D40" s="705">
        <v>171239.79300000001</v>
      </c>
      <c r="E40" s="706">
        <v>249991.851</v>
      </c>
      <c r="F40" s="706">
        <v>215581.924</v>
      </c>
      <c r="G40" s="707" t="s">
        <v>1992</v>
      </c>
      <c r="H40" s="700"/>
      <c r="I40" s="700"/>
    </row>
    <row r="41" spans="1:9" s="620" customFormat="1" ht="15" customHeight="1">
      <c r="A41" s="704" t="s">
        <v>1993</v>
      </c>
      <c r="B41" s="705">
        <v>231967.28700000001</v>
      </c>
      <c r="C41" s="708">
        <v>223617.48699999999</v>
      </c>
      <c r="D41" s="708">
        <v>378765.52</v>
      </c>
      <c r="E41" s="706">
        <v>360798.63099999999</v>
      </c>
      <c r="F41" s="706">
        <v>493092.28499999997</v>
      </c>
      <c r="G41" s="707" t="s">
        <v>1994</v>
      </c>
      <c r="H41" s="700"/>
      <c r="I41" s="700"/>
    </row>
    <row r="42" spans="1:9" s="620" customFormat="1" ht="15" customHeight="1">
      <c r="A42" s="704" t="s">
        <v>1995</v>
      </c>
      <c r="B42" s="705">
        <v>6180.2470000000003</v>
      </c>
      <c r="C42" s="705">
        <v>15898.727000000001</v>
      </c>
      <c r="D42" s="705">
        <v>27649.019</v>
      </c>
      <c r="E42" s="706">
        <v>25165.188999999998</v>
      </c>
      <c r="F42" s="706">
        <v>19802.852999999999</v>
      </c>
      <c r="G42" s="707" t="s">
        <v>1996</v>
      </c>
    </row>
    <row r="43" spans="1:9" s="620" customFormat="1" ht="15" customHeight="1">
      <c r="A43" s="704" t="s">
        <v>1997</v>
      </c>
      <c r="B43" s="705">
        <v>179319.03700000001</v>
      </c>
      <c r="C43" s="705">
        <v>360275.56</v>
      </c>
      <c r="D43" s="705">
        <v>302372.93800000002</v>
      </c>
      <c r="E43" s="706">
        <v>251684.842</v>
      </c>
      <c r="F43" s="706">
        <v>368578.70699999999</v>
      </c>
      <c r="G43" s="707" t="s">
        <v>1998</v>
      </c>
    </row>
    <row r="44" spans="1:9" s="620" customFormat="1" ht="15" customHeight="1">
      <c r="A44" s="704" t="s">
        <v>1999</v>
      </c>
      <c r="B44" s="705">
        <v>55403.7</v>
      </c>
      <c r="C44" s="705">
        <v>10835.91</v>
      </c>
      <c r="D44" s="705">
        <v>26344.804</v>
      </c>
      <c r="E44" s="706">
        <v>31019.536</v>
      </c>
      <c r="F44" s="706">
        <v>21390.814999999999</v>
      </c>
      <c r="G44" s="707" t="s">
        <v>2000</v>
      </c>
    </row>
    <row r="45" spans="1:9" s="620" customFormat="1" ht="15" customHeight="1">
      <c r="A45" s="704" t="s">
        <v>2001</v>
      </c>
      <c r="B45" s="705">
        <v>535686.51100000006</v>
      </c>
      <c r="C45" s="705">
        <v>626774.86800000002</v>
      </c>
      <c r="D45" s="705">
        <v>1506743.8149999999</v>
      </c>
      <c r="E45" s="706">
        <v>2249430.889</v>
      </c>
      <c r="F45" s="706">
        <v>1108152.5530000001</v>
      </c>
      <c r="G45" s="707" t="s">
        <v>2002</v>
      </c>
    </row>
    <row r="46" spans="1:9" s="620" customFormat="1" ht="15" customHeight="1">
      <c r="A46" s="704" t="s">
        <v>2003</v>
      </c>
      <c r="B46" s="705">
        <v>2225768.2659999998</v>
      </c>
      <c r="C46" s="705">
        <v>3598309.983</v>
      </c>
      <c r="D46" s="705">
        <v>6403897.3619999997</v>
      </c>
      <c r="E46" s="706">
        <v>6216016.2489999998</v>
      </c>
      <c r="F46" s="706">
        <v>7942288.182</v>
      </c>
      <c r="G46" s="707" t="s">
        <v>2004</v>
      </c>
    </row>
    <row r="47" spans="1:9" s="620" customFormat="1" ht="15" customHeight="1">
      <c r="A47" s="704" t="s">
        <v>2005</v>
      </c>
      <c r="B47" s="705">
        <v>216505.14</v>
      </c>
      <c r="C47" s="705">
        <v>252686.851</v>
      </c>
      <c r="D47" s="705">
        <v>304700.34499999997</v>
      </c>
      <c r="E47" s="706">
        <v>431177.88500000001</v>
      </c>
      <c r="F47" s="706">
        <v>376545.05</v>
      </c>
      <c r="G47" s="707" t="s">
        <v>2006</v>
      </c>
    </row>
    <row r="48" spans="1:9" ht="12.95" customHeight="1">
      <c r="A48" s="709"/>
      <c r="B48" s="709"/>
      <c r="C48" s="709"/>
      <c r="D48" s="709"/>
      <c r="E48" s="709"/>
      <c r="F48" s="709"/>
      <c r="G48" s="709"/>
      <c r="H48" s="620"/>
      <c r="I48" s="620"/>
    </row>
    <row r="49" spans="1:9" ht="8.25" customHeight="1">
      <c r="H49" s="620"/>
      <c r="I49" s="620"/>
    </row>
    <row r="50" spans="1:9" s="696" customFormat="1" ht="16.899999999999999" customHeight="1">
      <c r="A50" s="688" t="s">
        <v>2009</v>
      </c>
      <c r="B50" s="704"/>
      <c r="C50" s="704"/>
      <c r="D50" s="704"/>
      <c r="E50" s="704"/>
      <c r="F50" s="704"/>
      <c r="G50" s="715"/>
      <c r="H50" s="688"/>
      <c r="I50" s="688"/>
    </row>
    <row r="51" spans="1:9" s="696" customFormat="1" ht="9.75" customHeight="1">
      <c r="A51" s="688" t="s">
        <v>2010</v>
      </c>
      <c r="B51" s="704"/>
      <c r="C51" s="704"/>
      <c r="D51" s="704"/>
      <c r="E51" s="704"/>
      <c r="F51" s="704"/>
      <c r="G51" s="715"/>
      <c r="H51" s="688"/>
      <c r="I51" s="688"/>
    </row>
    <row r="52" spans="1:9" s="718" customFormat="1" ht="12" customHeight="1">
      <c r="A52" s="1191" t="s">
        <v>2011</v>
      </c>
      <c r="B52" s="1191"/>
      <c r="C52" s="1191"/>
      <c r="D52" s="1191"/>
      <c r="E52" s="1191"/>
      <c r="F52" s="1191"/>
      <c r="G52" s="1191"/>
      <c r="H52" s="717"/>
      <c r="I52" s="696"/>
    </row>
    <row r="53" spans="1:9" ht="9.75" customHeight="1">
      <c r="A53" s="1191" t="s">
        <v>2012</v>
      </c>
      <c r="B53" s="1191"/>
      <c r="C53" s="1191"/>
      <c r="D53" s="1191"/>
      <c r="E53" s="1191"/>
      <c r="F53" s="1191"/>
      <c r="G53" s="1191"/>
      <c r="H53" s="717"/>
      <c r="I53" s="696"/>
    </row>
    <row r="54" spans="1:9" ht="9.75" customHeight="1">
      <c r="A54" s="716"/>
      <c r="B54" s="716"/>
      <c r="C54" s="716"/>
      <c r="D54" s="716"/>
      <c r="E54" s="716"/>
      <c r="F54" s="716"/>
      <c r="G54" s="716"/>
      <c r="H54" s="717"/>
      <c r="I54" s="696"/>
    </row>
    <row r="55" spans="1:9" ht="9.75" customHeight="1">
      <c r="A55" s="719" t="s">
        <v>2013</v>
      </c>
      <c r="B55" s="716"/>
      <c r="C55" s="716"/>
      <c r="D55" s="716"/>
      <c r="E55" s="716"/>
      <c r="F55" s="716"/>
      <c r="G55" s="716"/>
      <c r="H55" s="717"/>
      <c r="I55" s="696"/>
    </row>
    <row r="56" spans="1:9">
      <c r="A56" s="574" t="s">
        <v>2014</v>
      </c>
      <c r="G56" s="574"/>
      <c r="H56" s="718"/>
      <c r="I56" s="718"/>
    </row>
    <row r="57" spans="1:9">
      <c r="A57" s="688" t="s">
        <v>2015</v>
      </c>
    </row>
    <row r="58" spans="1:9">
      <c r="A58" s="720" t="s">
        <v>2016</v>
      </c>
      <c r="B58" s="721"/>
      <c r="C58" s="721"/>
    </row>
    <row r="62" spans="1:9">
      <c r="C62" s="688"/>
      <c r="D62" s="697"/>
    </row>
  </sheetData>
  <mergeCells count="15">
    <mergeCell ref="A33:G33"/>
    <mergeCell ref="A52:G52"/>
    <mergeCell ref="A53:G53"/>
    <mergeCell ref="A26:G26"/>
    <mergeCell ref="A27:G27"/>
    <mergeCell ref="A28:G28"/>
    <mergeCell ref="A30:G30"/>
    <mergeCell ref="A31:G31"/>
    <mergeCell ref="A32:G32"/>
    <mergeCell ref="A9:G9"/>
    <mergeCell ref="A2:G2"/>
    <mergeCell ref="A3:G3"/>
    <mergeCell ref="A6:G6"/>
    <mergeCell ref="A7:G7"/>
    <mergeCell ref="A8:G8"/>
  </mergeCells>
  <hyperlinks>
    <hyperlink ref="A1" location="Содержание!A1" display="Мазмуну" xr:uid="{3045654E-BEBA-4E73-9C8D-E4A36D7A9C63}"/>
  </hyperlinks>
  <pageMargins left="0.98425196850393704" right="0.70866141732283472" top="0.78740157480314965" bottom="0.78740157480314965" header="0.31496062992125984" footer="0.31496062992125984"/>
  <pageSetup paperSize="9" scale="85" firstPageNumber="124" orientation="portrait" useFirstPageNumber="1"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F80D3-015F-4EDE-A8DE-D9CD8242165B}">
  <dimension ref="A1:K84"/>
  <sheetViews>
    <sheetView zoomScale="90" zoomScaleNormal="90" zoomScaleSheetLayoutView="100" workbookViewId="0">
      <selection activeCell="A3" sqref="A3:I3"/>
    </sheetView>
  </sheetViews>
  <sheetFormatPr defaultColWidth="9.28515625" defaultRowHeight="12.75"/>
  <cols>
    <col min="1" max="1" width="8.28515625" style="722" customWidth="1"/>
    <col min="2" max="2" width="49.42578125" style="749" customWidth="1"/>
    <col min="3" max="3" width="9.7109375" style="722" customWidth="1"/>
    <col min="4" max="4" width="9.7109375" style="737" customWidth="1"/>
    <col min="5" max="5" width="9.7109375" style="722" customWidth="1"/>
    <col min="6" max="7" width="9.7109375" style="758" customWidth="1"/>
    <col min="8" max="8" width="2.42578125" style="722" customWidth="1"/>
    <col min="9" max="9" width="50.28515625" style="722" customWidth="1"/>
    <col min="10" max="10" width="9.28515625" style="722"/>
    <col min="11" max="11" width="9.28515625" style="776"/>
    <col min="12" max="16384" width="9.28515625" style="722"/>
  </cols>
  <sheetData>
    <row r="1" spans="1:9" s="3" customFormat="1">
      <c r="A1" s="296" t="s">
        <v>1161</v>
      </c>
    </row>
    <row r="3" spans="1:9" ht="15.75">
      <c r="A3" s="1199" t="s">
        <v>2017</v>
      </c>
      <c r="B3" s="1199"/>
      <c r="C3" s="1199"/>
      <c r="D3" s="1199"/>
      <c r="E3" s="1199"/>
      <c r="F3" s="1199"/>
      <c r="G3" s="1199"/>
      <c r="H3" s="1199"/>
      <c r="I3" s="1199"/>
    </row>
    <row r="4" spans="1:9" ht="12.75" customHeight="1">
      <c r="A4" s="1141" t="s">
        <v>897</v>
      </c>
      <c r="B4" s="1141"/>
      <c r="C4" s="1141"/>
      <c r="D4" s="1141"/>
      <c r="E4" s="1141"/>
      <c r="F4" s="1141"/>
      <c r="G4" s="1141"/>
      <c r="H4" s="1141"/>
      <c r="I4" s="1141"/>
    </row>
    <row r="5" spans="1:9" ht="15.75">
      <c r="A5" s="1199" t="s">
        <v>2018</v>
      </c>
      <c r="B5" s="1199"/>
      <c r="C5" s="1199"/>
      <c r="D5" s="1199"/>
      <c r="E5" s="1199"/>
      <c r="F5" s="1199"/>
      <c r="G5" s="1199"/>
      <c r="H5" s="1199"/>
      <c r="I5" s="1199"/>
    </row>
    <row r="6" spans="1:9" ht="11.25" customHeight="1">
      <c r="A6" s="1141" t="s">
        <v>731</v>
      </c>
      <c r="B6" s="1141"/>
      <c r="C6" s="1141"/>
      <c r="D6" s="1141"/>
      <c r="E6" s="1141"/>
      <c r="F6" s="1141"/>
      <c r="G6" s="1141"/>
      <c r="H6" s="1141"/>
      <c r="I6" s="1141"/>
    </row>
    <row r="7" spans="1:9" ht="9.75" customHeight="1">
      <c r="A7" s="723"/>
      <c r="B7" s="205"/>
      <c r="C7" s="205"/>
      <c r="D7" s="724"/>
      <c r="E7" s="205"/>
      <c r="F7" s="180"/>
      <c r="G7" s="205"/>
      <c r="H7" s="205"/>
      <c r="I7" s="148"/>
    </row>
    <row r="8" spans="1:9" ht="19.5" customHeight="1">
      <c r="A8" s="725" t="s">
        <v>492</v>
      </c>
      <c r="B8" s="1200"/>
      <c r="C8" s="1202">
        <v>2020</v>
      </c>
      <c r="D8" s="1202">
        <v>2021</v>
      </c>
      <c r="E8" s="1202">
        <v>2022</v>
      </c>
      <c r="F8" s="1202">
        <v>2023</v>
      </c>
      <c r="G8" s="1202">
        <v>2024</v>
      </c>
      <c r="H8" s="727"/>
      <c r="I8" s="1196"/>
    </row>
    <row r="9" spans="1:9" ht="9.75" customHeight="1">
      <c r="A9" s="728" t="s">
        <v>130</v>
      </c>
      <c r="B9" s="1201"/>
      <c r="C9" s="1203"/>
      <c r="D9" s="1203"/>
      <c r="E9" s="1203"/>
      <c r="F9" s="1203"/>
      <c r="G9" s="1203"/>
      <c r="H9" s="730"/>
      <c r="I9" s="1197"/>
    </row>
    <row r="10" spans="1:9" ht="18" customHeight="1">
      <c r="A10" s="731"/>
      <c r="B10" s="732" t="s">
        <v>531</v>
      </c>
      <c r="C10" s="733">
        <v>19653.097000000002</v>
      </c>
      <c r="D10" s="733">
        <v>23611.855</v>
      </c>
      <c r="E10" s="733">
        <v>65231.635999999999</v>
      </c>
      <c r="F10" s="703">
        <v>68968.547999999995</v>
      </c>
      <c r="G10" s="703">
        <v>53930.74</v>
      </c>
      <c r="H10" s="734"/>
      <c r="I10" s="735" t="s">
        <v>141</v>
      </c>
    </row>
    <row r="11" spans="1:9">
      <c r="A11" s="731"/>
      <c r="B11" s="736"/>
      <c r="C11" s="737"/>
      <c r="E11" s="737"/>
      <c r="F11" s="706"/>
      <c r="G11" s="706"/>
      <c r="H11" s="738"/>
      <c r="I11" s="739"/>
    </row>
    <row r="12" spans="1:9">
      <c r="A12" s="740" t="s">
        <v>235</v>
      </c>
      <c r="B12" s="741" t="s">
        <v>927</v>
      </c>
      <c r="C12" s="742">
        <v>2072.5070000000001</v>
      </c>
      <c r="D12" s="742">
        <v>1391.616</v>
      </c>
      <c r="E12" s="742">
        <v>30679.725999999999</v>
      </c>
      <c r="F12" s="743">
        <v>26937.179</v>
      </c>
      <c r="G12" s="743">
        <v>17648.142</v>
      </c>
      <c r="H12" s="742"/>
      <c r="I12" s="739" t="s">
        <v>236</v>
      </c>
    </row>
    <row r="13" spans="1:9">
      <c r="A13" s="740" t="s">
        <v>240</v>
      </c>
      <c r="B13" s="741" t="s">
        <v>2019</v>
      </c>
      <c r="C13" s="742">
        <v>10.717000000000001</v>
      </c>
      <c r="D13" s="742">
        <v>0.3</v>
      </c>
      <c r="E13" s="742" t="s">
        <v>133</v>
      </c>
      <c r="F13" s="743" t="s">
        <v>133</v>
      </c>
      <c r="G13" s="743" t="s">
        <v>133</v>
      </c>
      <c r="H13" s="742"/>
      <c r="I13" s="739" t="s">
        <v>2020</v>
      </c>
    </row>
    <row r="14" spans="1:9">
      <c r="A14" s="740" t="s">
        <v>242</v>
      </c>
      <c r="B14" s="741" t="s">
        <v>2021</v>
      </c>
      <c r="C14" s="742">
        <v>33.063000000000002</v>
      </c>
      <c r="D14" s="742">
        <v>43.41</v>
      </c>
      <c r="E14" s="742">
        <v>108.80200000000001</v>
      </c>
      <c r="F14" s="743">
        <v>75.105000000000004</v>
      </c>
      <c r="G14" s="743">
        <v>101.32599999999999</v>
      </c>
      <c r="H14" s="742"/>
      <c r="I14" s="739" t="s">
        <v>2022</v>
      </c>
    </row>
    <row r="15" spans="1:9">
      <c r="A15" s="740" t="s">
        <v>243</v>
      </c>
      <c r="B15" s="741" t="s">
        <v>2023</v>
      </c>
      <c r="C15" s="742"/>
      <c r="D15" s="742"/>
      <c r="E15" s="742"/>
      <c r="F15" s="743"/>
      <c r="G15" s="743"/>
      <c r="H15" s="742"/>
      <c r="I15" s="739" t="s">
        <v>2024</v>
      </c>
    </row>
    <row r="16" spans="1:9">
      <c r="B16" s="722" t="s">
        <v>2025</v>
      </c>
      <c r="C16" s="742">
        <v>1916.2909999999999</v>
      </c>
      <c r="D16" s="742">
        <v>3401.4780000000001</v>
      </c>
      <c r="E16" s="742">
        <v>3470.2460000000001</v>
      </c>
      <c r="F16" s="743">
        <v>3711.3870000000002</v>
      </c>
      <c r="G16" s="743">
        <v>2773.6970000000001</v>
      </c>
      <c r="H16" s="742"/>
      <c r="I16" s="739" t="s">
        <v>2026</v>
      </c>
    </row>
    <row r="17" spans="1:9">
      <c r="A17" s="740" t="s">
        <v>244</v>
      </c>
      <c r="B17" s="741" t="s">
        <v>979</v>
      </c>
      <c r="C17" s="742">
        <v>2665.88</v>
      </c>
      <c r="D17" s="742">
        <v>1414.15</v>
      </c>
      <c r="E17" s="742">
        <v>785.93499999999995</v>
      </c>
      <c r="F17" s="743">
        <v>673.35599999999999</v>
      </c>
      <c r="G17" s="743">
        <v>1410.134</v>
      </c>
      <c r="H17" s="742"/>
      <c r="I17" s="739" t="s">
        <v>245</v>
      </c>
    </row>
    <row r="18" spans="1:9">
      <c r="A18" s="740" t="s">
        <v>246</v>
      </c>
      <c r="B18" s="741" t="s">
        <v>532</v>
      </c>
      <c r="C18" s="742">
        <v>83.644999999999996</v>
      </c>
      <c r="D18" s="742">
        <v>24.425999999999998</v>
      </c>
      <c r="E18" s="742">
        <v>32.531999999999996</v>
      </c>
      <c r="F18" s="743" t="s">
        <v>133</v>
      </c>
      <c r="G18" s="743" t="s">
        <v>133</v>
      </c>
      <c r="H18" s="742"/>
      <c r="I18" s="739" t="s">
        <v>247</v>
      </c>
    </row>
    <row r="19" spans="1:9">
      <c r="A19" s="740" t="s">
        <v>248</v>
      </c>
      <c r="B19" s="741" t="s">
        <v>945</v>
      </c>
      <c r="C19" s="742">
        <v>94.11</v>
      </c>
      <c r="D19" s="742">
        <v>625.53499999999997</v>
      </c>
      <c r="E19" s="742">
        <v>2746.549</v>
      </c>
      <c r="F19" s="743">
        <v>1232.25</v>
      </c>
      <c r="G19" s="743">
        <v>1443.3820000000001</v>
      </c>
      <c r="H19" s="742"/>
      <c r="I19" s="739" t="s">
        <v>1623</v>
      </c>
    </row>
    <row r="20" spans="1:9">
      <c r="A20" s="740" t="s">
        <v>251</v>
      </c>
      <c r="B20" s="741" t="s">
        <v>2027</v>
      </c>
      <c r="C20" s="742">
        <v>125.14700000000001</v>
      </c>
      <c r="D20" s="742">
        <v>181.97900000000001</v>
      </c>
      <c r="E20" s="742">
        <v>1377.3150000000001</v>
      </c>
      <c r="F20" s="743">
        <v>95.37</v>
      </c>
      <c r="G20" s="743">
        <v>606.05700000000002</v>
      </c>
      <c r="H20" s="742"/>
      <c r="I20" s="739" t="s">
        <v>2028</v>
      </c>
    </row>
    <row r="21" spans="1:9">
      <c r="A21" s="740" t="s">
        <v>252</v>
      </c>
      <c r="B21" s="741" t="s">
        <v>2029</v>
      </c>
      <c r="C21" s="742" t="s">
        <v>133</v>
      </c>
      <c r="D21" s="742">
        <v>72</v>
      </c>
      <c r="E21" s="742">
        <v>1377.3150000000001</v>
      </c>
      <c r="F21" s="743" t="s">
        <v>133</v>
      </c>
      <c r="G21" s="743">
        <v>101.06</v>
      </c>
      <c r="H21" s="742"/>
      <c r="I21" s="739" t="s">
        <v>2030</v>
      </c>
    </row>
    <row r="22" spans="1:9">
      <c r="A22" s="740">
        <v>14</v>
      </c>
      <c r="B22" s="744" t="s">
        <v>2031</v>
      </c>
      <c r="C22" s="742"/>
      <c r="D22" s="742"/>
      <c r="E22" s="742"/>
      <c r="F22" s="743"/>
      <c r="G22" s="743"/>
      <c r="H22" s="742"/>
      <c r="I22" s="739" t="s">
        <v>31</v>
      </c>
    </row>
    <row r="23" spans="1:9">
      <c r="A23" s="740"/>
      <c r="B23" s="741" t="s">
        <v>2032</v>
      </c>
      <c r="C23" s="742">
        <v>3.7669999999999999</v>
      </c>
      <c r="D23" s="742">
        <v>9.6120000000000001</v>
      </c>
      <c r="E23" s="742">
        <v>49.5</v>
      </c>
      <c r="F23" s="743" t="s">
        <v>133</v>
      </c>
      <c r="G23" s="743">
        <v>9.1739999999999995</v>
      </c>
      <c r="H23" s="742"/>
      <c r="I23" s="739" t="s">
        <v>540</v>
      </c>
    </row>
    <row r="24" spans="1:9">
      <c r="A24" s="740" t="s">
        <v>260</v>
      </c>
      <c r="B24" s="744" t="s">
        <v>1723</v>
      </c>
      <c r="C24" s="742">
        <v>185.13499999999999</v>
      </c>
      <c r="D24" s="742">
        <v>84.022000000000006</v>
      </c>
      <c r="E24" s="742">
        <v>161.58099999999999</v>
      </c>
      <c r="F24" s="743">
        <v>132.71700000000001</v>
      </c>
      <c r="G24" s="743">
        <v>79.308000000000007</v>
      </c>
      <c r="H24" s="742"/>
      <c r="I24" s="739" t="s">
        <v>2033</v>
      </c>
    </row>
    <row r="25" spans="1:9">
      <c r="A25" s="740" t="s">
        <v>263</v>
      </c>
      <c r="B25" s="741" t="s">
        <v>1553</v>
      </c>
      <c r="C25" s="742"/>
      <c r="D25" s="742">
        <v>633.33799999999997</v>
      </c>
      <c r="E25" s="742">
        <v>1080.818</v>
      </c>
      <c r="F25" s="743">
        <v>3261.0509999999999</v>
      </c>
      <c r="G25" s="743">
        <v>1619.2280000000001</v>
      </c>
      <c r="H25" s="742"/>
      <c r="I25" s="739" t="s">
        <v>1554</v>
      </c>
    </row>
    <row r="26" spans="1:9">
      <c r="A26" s="740" t="s">
        <v>265</v>
      </c>
      <c r="B26" s="741" t="s">
        <v>461</v>
      </c>
      <c r="C26" s="742">
        <v>115.515</v>
      </c>
      <c r="D26" s="742">
        <v>5.2069999999999999</v>
      </c>
      <c r="E26" s="742">
        <v>2.9140000000000001</v>
      </c>
      <c r="F26" s="743" t="s">
        <v>133</v>
      </c>
      <c r="G26" s="743" t="s">
        <v>133</v>
      </c>
      <c r="H26" s="742"/>
      <c r="I26" s="739" t="s">
        <v>266</v>
      </c>
    </row>
    <row r="27" spans="1:9">
      <c r="A27" s="740" t="s">
        <v>267</v>
      </c>
      <c r="B27" s="741" t="s">
        <v>2034</v>
      </c>
      <c r="C27" s="742"/>
      <c r="D27" s="742"/>
      <c r="E27" s="742"/>
      <c r="F27" s="743"/>
      <c r="G27" s="743"/>
      <c r="H27" s="742"/>
      <c r="I27" s="739" t="s">
        <v>2035</v>
      </c>
    </row>
    <row r="28" spans="1:9">
      <c r="B28" s="722" t="s">
        <v>2036</v>
      </c>
      <c r="C28" s="742">
        <v>77.450999999999993</v>
      </c>
      <c r="D28" s="742">
        <v>94.552999999999997</v>
      </c>
      <c r="E28" s="742">
        <v>144.62299999999999</v>
      </c>
      <c r="F28" s="743">
        <v>75.97</v>
      </c>
      <c r="G28" s="743">
        <v>60.677</v>
      </c>
      <c r="H28" s="742"/>
      <c r="I28" s="739" t="s">
        <v>2037</v>
      </c>
    </row>
    <row r="29" spans="1:9">
      <c r="A29" s="740" t="s">
        <v>268</v>
      </c>
      <c r="B29" s="741" t="s">
        <v>930</v>
      </c>
      <c r="C29" s="742">
        <v>0.126</v>
      </c>
      <c r="D29" s="742" t="s">
        <v>133</v>
      </c>
      <c r="E29" s="742">
        <v>14.775</v>
      </c>
      <c r="F29" s="743">
        <v>296.60599999999999</v>
      </c>
      <c r="G29" s="743">
        <v>1586.8320000000001</v>
      </c>
      <c r="H29" s="742"/>
      <c r="I29" s="739" t="s">
        <v>269</v>
      </c>
    </row>
    <row r="30" spans="1:9" ht="25.5">
      <c r="A30" s="740" t="s">
        <v>270</v>
      </c>
      <c r="B30" s="741" t="s">
        <v>1806</v>
      </c>
      <c r="C30" s="742">
        <v>4418.9179999999997</v>
      </c>
      <c r="D30" s="742">
        <v>9075.5830000000005</v>
      </c>
      <c r="E30" s="742">
        <v>18383.474999999999</v>
      </c>
      <c r="F30" s="743">
        <v>27131.120999999999</v>
      </c>
      <c r="G30" s="743">
        <v>24515.766</v>
      </c>
      <c r="H30" s="742"/>
      <c r="I30" s="739" t="s">
        <v>2038</v>
      </c>
    </row>
    <row r="31" spans="1:9">
      <c r="A31" s="740" t="s">
        <v>271</v>
      </c>
      <c r="B31" s="745" t="s">
        <v>1668</v>
      </c>
      <c r="C31" s="742">
        <v>535.46799999999996</v>
      </c>
      <c r="D31" s="742">
        <v>448.911</v>
      </c>
      <c r="E31" s="742">
        <v>285.66000000000003</v>
      </c>
      <c r="F31" s="743">
        <v>268.755</v>
      </c>
      <c r="G31" s="743">
        <v>677.80600000000004</v>
      </c>
      <c r="H31" s="742"/>
      <c r="I31" s="739" t="s">
        <v>1694</v>
      </c>
    </row>
    <row r="32" spans="1:9">
      <c r="A32" s="740" t="s">
        <v>275</v>
      </c>
      <c r="B32" s="741" t="s">
        <v>672</v>
      </c>
      <c r="C32" s="742">
        <v>43.25</v>
      </c>
      <c r="D32" s="742" t="s">
        <v>133</v>
      </c>
      <c r="E32" s="742">
        <v>2.2010000000000001</v>
      </c>
      <c r="F32" s="743" t="s">
        <v>133</v>
      </c>
      <c r="G32" s="743" t="s">
        <v>133</v>
      </c>
      <c r="H32" s="742"/>
      <c r="I32" s="739" t="s">
        <v>186</v>
      </c>
    </row>
    <row r="33" spans="1:9">
      <c r="A33" s="740" t="s">
        <v>284</v>
      </c>
      <c r="B33" s="746" t="s">
        <v>2039</v>
      </c>
      <c r="C33" s="742"/>
      <c r="D33" s="742"/>
      <c r="E33" s="742"/>
      <c r="F33" s="743"/>
      <c r="G33" s="743"/>
      <c r="H33" s="742"/>
      <c r="I33" s="739" t="s">
        <v>2040</v>
      </c>
    </row>
    <row r="34" spans="1:9">
      <c r="B34" s="722" t="s">
        <v>2041</v>
      </c>
      <c r="C34" s="742" t="s">
        <v>133</v>
      </c>
      <c r="D34" s="742">
        <v>35.764000000000003</v>
      </c>
      <c r="E34" s="742">
        <v>51.335000000000001</v>
      </c>
      <c r="F34" s="743">
        <v>5.1219999999999999</v>
      </c>
      <c r="G34" s="743" t="s">
        <v>133</v>
      </c>
      <c r="H34" s="742"/>
      <c r="I34" s="747" t="s">
        <v>2042</v>
      </c>
    </row>
    <row r="35" spans="1:9">
      <c r="A35" s="740" t="s">
        <v>290</v>
      </c>
      <c r="B35" s="741" t="s">
        <v>956</v>
      </c>
      <c r="C35" s="742">
        <v>65.75</v>
      </c>
      <c r="D35" s="742">
        <v>485.44499999999999</v>
      </c>
      <c r="E35" s="742">
        <v>111.282</v>
      </c>
      <c r="F35" s="743">
        <v>25.62</v>
      </c>
      <c r="G35" s="743" t="s">
        <v>133</v>
      </c>
      <c r="H35" s="742"/>
      <c r="I35" s="739" t="s">
        <v>291</v>
      </c>
    </row>
    <row r="36" spans="1:9">
      <c r="A36" s="740" t="s">
        <v>305</v>
      </c>
      <c r="B36" s="741" t="s">
        <v>2043</v>
      </c>
      <c r="C36" s="742" t="s">
        <v>133</v>
      </c>
      <c r="D36" s="742">
        <v>6.0000000000000001E-3</v>
      </c>
      <c r="E36" s="742">
        <v>1.28</v>
      </c>
      <c r="F36" s="743" t="s">
        <v>133</v>
      </c>
      <c r="G36" s="743" t="s">
        <v>133</v>
      </c>
      <c r="H36" s="742"/>
      <c r="I36" s="748" t="s">
        <v>2044</v>
      </c>
    </row>
    <row r="37" spans="1:9">
      <c r="A37" s="740" t="s">
        <v>311</v>
      </c>
      <c r="B37" s="741" t="s">
        <v>2045</v>
      </c>
      <c r="C37" s="742">
        <v>3797.8389999999999</v>
      </c>
      <c r="D37" s="742">
        <v>1998.3019999999999</v>
      </c>
      <c r="E37" s="742">
        <v>3054.7579999999998</v>
      </c>
      <c r="F37" s="743">
        <v>3189.107</v>
      </c>
      <c r="G37" s="743">
        <v>268.58600000000001</v>
      </c>
      <c r="H37" s="742"/>
      <c r="I37" s="739" t="s">
        <v>2046</v>
      </c>
    </row>
    <row r="38" spans="1:9">
      <c r="A38" s="740" t="s">
        <v>312</v>
      </c>
      <c r="B38" s="741" t="s">
        <v>935</v>
      </c>
      <c r="C38" s="742">
        <v>212.94800000000001</v>
      </c>
      <c r="D38" s="742">
        <v>303.76400000000001</v>
      </c>
      <c r="E38" s="742">
        <v>1278.1469999999999</v>
      </c>
      <c r="F38" s="743">
        <v>1065.6199999999999</v>
      </c>
      <c r="G38" s="743">
        <v>138.154</v>
      </c>
      <c r="H38" s="742"/>
      <c r="I38" s="739" t="s">
        <v>313</v>
      </c>
    </row>
    <row r="39" spans="1:9">
      <c r="A39" s="740" t="s">
        <v>315</v>
      </c>
      <c r="B39" s="741" t="s">
        <v>682</v>
      </c>
      <c r="C39" s="742" t="s">
        <v>133</v>
      </c>
      <c r="D39" s="742">
        <v>4.6420000000000003</v>
      </c>
      <c r="E39" s="742" t="s">
        <v>133</v>
      </c>
      <c r="F39" s="743" t="s">
        <v>133</v>
      </c>
      <c r="G39" s="743" t="s">
        <v>133</v>
      </c>
      <c r="H39" s="742"/>
      <c r="I39" s="739" t="s">
        <v>316</v>
      </c>
    </row>
    <row r="40" spans="1:9">
      <c r="A40" s="740" t="s">
        <v>317</v>
      </c>
      <c r="B40" s="741" t="s">
        <v>962</v>
      </c>
      <c r="C40" s="742" t="s">
        <v>133</v>
      </c>
      <c r="D40" s="742" t="s">
        <v>133</v>
      </c>
      <c r="E40" s="742" t="s">
        <v>133</v>
      </c>
      <c r="F40" s="743">
        <v>297.93799999999999</v>
      </c>
      <c r="G40" s="743" t="s">
        <v>133</v>
      </c>
      <c r="H40" s="742"/>
      <c r="I40" s="739" t="s">
        <v>318</v>
      </c>
    </row>
    <row r="41" spans="1:9">
      <c r="A41" s="740" t="s">
        <v>323</v>
      </c>
      <c r="B41" s="741" t="s">
        <v>413</v>
      </c>
      <c r="C41" s="742">
        <v>1.8</v>
      </c>
      <c r="D41" s="742">
        <v>5.532</v>
      </c>
      <c r="E41" s="742" t="s">
        <v>133</v>
      </c>
      <c r="F41" s="743" t="s">
        <v>133</v>
      </c>
      <c r="G41" s="743">
        <v>4.2939999999999996</v>
      </c>
      <c r="H41" s="742"/>
      <c r="I41" s="739" t="s">
        <v>324</v>
      </c>
    </row>
    <row r="42" spans="1:9">
      <c r="A42" s="740" t="s">
        <v>325</v>
      </c>
      <c r="B42" s="741" t="s">
        <v>411</v>
      </c>
      <c r="C42" s="742" t="s">
        <v>133</v>
      </c>
      <c r="D42" s="742" t="s">
        <v>133</v>
      </c>
      <c r="E42" s="742">
        <v>0.15</v>
      </c>
      <c r="F42" s="743">
        <v>8.7170000000000005</v>
      </c>
      <c r="G42" s="743" t="s">
        <v>133</v>
      </c>
      <c r="H42" s="742"/>
      <c r="I42" s="739" t="s">
        <v>326</v>
      </c>
    </row>
    <row r="43" spans="1:9" ht="25.5">
      <c r="A43" s="740" t="s">
        <v>327</v>
      </c>
      <c r="B43" s="741" t="s">
        <v>2047</v>
      </c>
      <c r="C43" s="742" t="s">
        <v>133</v>
      </c>
      <c r="D43" s="742">
        <v>19.962</v>
      </c>
      <c r="E43" s="742" t="s">
        <v>133</v>
      </c>
      <c r="F43" s="743" t="s">
        <v>133</v>
      </c>
      <c r="G43" s="743" t="s">
        <v>133</v>
      </c>
      <c r="H43" s="737"/>
      <c r="I43" s="739" t="s">
        <v>2048</v>
      </c>
    </row>
    <row r="44" spans="1:9">
      <c r="A44" s="756" t="s">
        <v>328</v>
      </c>
      <c r="B44" s="741" t="s">
        <v>412</v>
      </c>
      <c r="C44" s="742">
        <v>1290.615</v>
      </c>
      <c r="D44" s="742">
        <v>2753</v>
      </c>
      <c r="E44" s="742">
        <v>958</v>
      </c>
      <c r="F44" s="743" t="s">
        <v>133</v>
      </c>
      <c r="G44" s="743" t="s">
        <v>133</v>
      </c>
      <c r="H44" s="737"/>
      <c r="I44" s="739" t="s">
        <v>329</v>
      </c>
    </row>
    <row r="45" spans="1:9">
      <c r="A45" s="757" t="s">
        <v>330</v>
      </c>
      <c r="B45" s="741" t="s">
        <v>428</v>
      </c>
      <c r="C45" s="742">
        <v>16.667000000000002</v>
      </c>
      <c r="D45" s="742">
        <v>20.904</v>
      </c>
      <c r="E45" s="742">
        <v>40.536000000000001</v>
      </c>
      <c r="F45" s="743">
        <v>184.04499999999999</v>
      </c>
      <c r="G45" s="743">
        <v>20.916</v>
      </c>
      <c r="H45" s="751"/>
      <c r="I45" s="739" t="s">
        <v>331</v>
      </c>
    </row>
    <row r="46" spans="1:9">
      <c r="A46" s="756" t="s">
        <v>332</v>
      </c>
      <c r="B46" s="741" t="s">
        <v>434</v>
      </c>
      <c r="C46" s="742">
        <v>0</v>
      </c>
      <c r="D46" s="742">
        <v>0</v>
      </c>
      <c r="E46" s="742">
        <v>2.16</v>
      </c>
      <c r="F46" s="743" t="s">
        <v>133</v>
      </c>
      <c r="G46" s="743" t="s">
        <v>133</v>
      </c>
      <c r="H46" s="738"/>
      <c r="I46" s="739" t="s">
        <v>333</v>
      </c>
    </row>
    <row r="47" spans="1:9">
      <c r="A47" s="756" t="s">
        <v>336</v>
      </c>
      <c r="B47" s="741" t="s">
        <v>430</v>
      </c>
      <c r="C47" s="742">
        <v>163.245</v>
      </c>
      <c r="D47" s="742">
        <v>130.286</v>
      </c>
      <c r="E47" s="742">
        <v>135.47499999999999</v>
      </c>
      <c r="F47" s="743" t="s">
        <v>133</v>
      </c>
      <c r="G47" s="743" t="s">
        <v>133</v>
      </c>
      <c r="H47" s="738"/>
      <c r="I47" s="739" t="s">
        <v>337</v>
      </c>
    </row>
    <row r="48" spans="1:9">
      <c r="A48" s="756" t="s">
        <v>344</v>
      </c>
      <c r="B48" s="741" t="s">
        <v>2049</v>
      </c>
      <c r="C48" s="742">
        <v>24.324000000000002</v>
      </c>
      <c r="D48" s="742">
        <v>162.63300000000001</v>
      </c>
      <c r="E48" s="742">
        <v>37.625999999999998</v>
      </c>
      <c r="F48" s="743" t="s">
        <v>133</v>
      </c>
      <c r="G48" s="743">
        <v>124.31100000000001</v>
      </c>
      <c r="H48" s="738"/>
      <c r="I48" s="739" t="s">
        <v>2050</v>
      </c>
    </row>
    <row r="49" spans="1:9">
      <c r="A49" s="756" t="s">
        <v>348</v>
      </c>
      <c r="B49" s="741" t="s">
        <v>2051</v>
      </c>
      <c r="C49" s="742"/>
      <c r="D49" s="742"/>
      <c r="E49" s="742"/>
      <c r="F49" s="743"/>
      <c r="H49" s="751"/>
      <c r="I49" s="739" t="s">
        <v>2052</v>
      </c>
    </row>
    <row r="50" spans="1:9">
      <c r="B50" s="722" t="s">
        <v>2053</v>
      </c>
      <c r="C50" s="742">
        <v>10.853999999999999</v>
      </c>
      <c r="D50" s="742">
        <v>66.289000000000001</v>
      </c>
      <c r="E50" s="742">
        <v>112.511</v>
      </c>
      <c r="F50" s="743">
        <v>62.97</v>
      </c>
      <c r="G50" s="743">
        <v>423.637</v>
      </c>
      <c r="H50" s="751"/>
      <c r="I50" s="739" t="s">
        <v>2054</v>
      </c>
    </row>
    <row r="51" spans="1:9">
      <c r="A51" s="756" t="s">
        <v>349</v>
      </c>
      <c r="B51" s="745" t="s">
        <v>1816</v>
      </c>
      <c r="C51" s="742">
        <v>0</v>
      </c>
      <c r="D51" s="742">
        <v>18.350000000000001</v>
      </c>
      <c r="E51" s="742">
        <v>12.093</v>
      </c>
      <c r="F51" s="743">
        <v>106.148</v>
      </c>
      <c r="G51" s="743">
        <v>18.3</v>
      </c>
      <c r="H51" s="751"/>
      <c r="I51" s="739" t="s">
        <v>1817</v>
      </c>
    </row>
    <row r="52" spans="1:9">
      <c r="A52" s="756">
        <v>86</v>
      </c>
      <c r="B52" s="745" t="s">
        <v>2055</v>
      </c>
      <c r="C52" s="742"/>
      <c r="D52" s="742"/>
      <c r="E52" s="742"/>
      <c r="F52" s="743"/>
      <c r="G52" s="743"/>
      <c r="H52" s="751"/>
      <c r="I52" s="739" t="s">
        <v>2056</v>
      </c>
    </row>
    <row r="53" spans="1:9">
      <c r="A53" s="756"/>
      <c r="B53" s="741" t="s">
        <v>2057</v>
      </c>
      <c r="C53" s="742">
        <v>8</v>
      </c>
      <c r="D53" s="742">
        <v>0</v>
      </c>
      <c r="E53" s="742" t="s">
        <v>133</v>
      </c>
      <c r="F53" s="743" t="s">
        <v>133</v>
      </c>
      <c r="G53" s="743" t="s">
        <v>133</v>
      </c>
      <c r="H53" s="737"/>
      <c r="I53" s="736" t="s">
        <v>2058</v>
      </c>
    </row>
    <row r="54" spans="1:9">
      <c r="A54" s="756" t="s">
        <v>351</v>
      </c>
      <c r="B54" s="741" t="s">
        <v>2059</v>
      </c>
      <c r="C54" s="742">
        <v>73.578999999999994</v>
      </c>
      <c r="D54" s="742">
        <v>31.675000000000001</v>
      </c>
      <c r="E54" s="742" t="s">
        <v>133</v>
      </c>
      <c r="F54" s="743">
        <v>86.33</v>
      </c>
      <c r="G54" s="743">
        <v>5.726</v>
      </c>
      <c r="H54" s="751"/>
      <c r="I54" s="739" t="s">
        <v>2060</v>
      </c>
    </row>
    <row r="55" spans="1:9">
      <c r="A55" s="756" t="s">
        <v>361</v>
      </c>
      <c r="B55" s="741" t="s">
        <v>414</v>
      </c>
      <c r="C55" s="742">
        <v>1.3</v>
      </c>
      <c r="D55" s="742">
        <v>4.2460000000000004</v>
      </c>
      <c r="E55" s="742" t="s">
        <v>133</v>
      </c>
      <c r="F55" s="743" t="s">
        <v>133</v>
      </c>
      <c r="G55" s="743">
        <v>1.446</v>
      </c>
      <c r="H55" s="737"/>
      <c r="I55" s="739" t="s">
        <v>362</v>
      </c>
    </row>
    <row r="56" spans="1:9" ht="15.75">
      <c r="A56" s="759"/>
      <c r="B56" s="760"/>
      <c r="C56" s="761"/>
      <c r="D56" s="762"/>
      <c r="E56" s="763"/>
      <c r="F56" s="764"/>
      <c r="G56" s="764"/>
      <c r="H56" s="763"/>
      <c r="I56" s="759"/>
    </row>
    <row r="57" spans="1:9">
      <c r="E57" s="750"/>
      <c r="F57" s="708"/>
      <c r="G57" s="708"/>
      <c r="H57" s="750"/>
    </row>
    <row r="58" spans="1:9" ht="15.75">
      <c r="A58" s="765"/>
      <c r="B58" s="765"/>
      <c r="C58" s="766"/>
      <c r="D58" s="766"/>
      <c r="E58" s="767"/>
      <c r="F58" s="767"/>
      <c r="G58" s="767"/>
      <c r="H58" s="767"/>
      <c r="I58" s="768"/>
    </row>
    <row r="59" spans="1:9" ht="15.75">
      <c r="A59" s="1198"/>
      <c r="B59" s="1198"/>
      <c r="C59" s="1198"/>
      <c r="D59" s="1198"/>
      <c r="E59" s="770"/>
      <c r="F59" s="770"/>
      <c r="G59" s="770"/>
      <c r="H59" s="770"/>
      <c r="I59" s="771"/>
    </row>
    <row r="60" spans="1:9">
      <c r="C60" s="772"/>
      <c r="E60" s="773"/>
      <c r="F60" s="708"/>
      <c r="G60" s="708"/>
      <c r="H60" s="773"/>
      <c r="I60" s="774"/>
    </row>
    <row r="61" spans="1:9">
      <c r="E61" s="750"/>
      <c r="F61" s="708"/>
      <c r="G61" s="708"/>
      <c r="H61" s="750"/>
      <c r="I61" s="774"/>
    </row>
    <row r="62" spans="1:9">
      <c r="E62" s="750"/>
      <c r="F62" s="708"/>
      <c r="G62" s="708"/>
      <c r="H62" s="750"/>
      <c r="I62" s="774"/>
    </row>
    <row r="63" spans="1:9">
      <c r="E63" s="750"/>
      <c r="F63" s="708"/>
      <c r="G63" s="708"/>
      <c r="H63" s="750"/>
      <c r="I63" s="774"/>
    </row>
    <row r="64" spans="1:9">
      <c r="I64" s="774"/>
    </row>
    <row r="82" spans="1:11" s="758" customFormat="1">
      <c r="A82" s="722"/>
      <c r="B82" s="749"/>
      <c r="C82" s="775"/>
      <c r="D82" s="775"/>
      <c r="E82" s="722"/>
      <c r="H82" s="722"/>
      <c r="I82" s="722"/>
      <c r="J82" s="722"/>
      <c r="K82" s="776"/>
    </row>
    <row r="84" spans="1:11" s="758" customFormat="1">
      <c r="A84" s="722"/>
      <c r="B84" s="749"/>
      <c r="C84" s="722"/>
      <c r="D84" s="737"/>
      <c r="E84" s="775"/>
      <c r="H84" s="722"/>
      <c r="I84" s="722"/>
      <c r="J84" s="722"/>
      <c r="K84" s="776"/>
    </row>
  </sheetData>
  <mergeCells count="12">
    <mergeCell ref="I8:I9"/>
    <mergeCell ref="A59:D59"/>
    <mergeCell ref="A3:I3"/>
    <mergeCell ref="A4:I4"/>
    <mergeCell ref="A5:I5"/>
    <mergeCell ref="A6:I6"/>
    <mergeCell ref="B8:B9"/>
    <mergeCell ref="C8:C9"/>
    <mergeCell ref="D8:D9"/>
    <mergeCell ref="E8:E9"/>
    <mergeCell ref="F8:F9"/>
    <mergeCell ref="G8:G9"/>
  </mergeCells>
  <hyperlinks>
    <hyperlink ref="A1" location="Содержание!A1" display="Мазмуну" xr:uid="{43DC1160-4EA4-4C02-9BA9-3F3779DA7891}"/>
  </hyperlinks>
  <pageMargins left="0.51181102362204722" right="0.51181102362204722" top="0.74803149606299213" bottom="0.74803149606299213" header="0.31496062992125984" footer="0.31496062992125984"/>
  <pageSetup paperSize="9" scale="85" orientation="landscape"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A259C-E7A2-419B-BC1E-8BD36188212E}">
  <dimension ref="A1:L92"/>
  <sheetViews>
    <sheetView zoomScale="90" zoomScaleNormal="90" zoomScaleSheetLayoutView="100" workbookViewId="0">
      <selection activeCell="D22" sqref="D22"/>
    </sheetView>
  </sheetViews>
  <sheetFormatPr defaultColWidth="9.28515625" defaultRowHeight="15"/>
  <cols>
    <col min="1" max="1" width="7.42578125" style="722" customWidth="1"/>
    <col min="2" max="2" width="56" style="749" customWidth="1"/>
    <col min="3" max="3" width="8" style="722" customWidth="1"/>
    <col min="4" max="4" width="8.85546875" style="737" customWidth="1"/>
    <col min="5" max="5" width="9" style="722" customWidth="1"/>
    <col min="6" max="7" width="9.140625" style="758" customWidth="1"/>
    <col min="8" max="8" width="1.42578125" style="722" customWidth="1"/>
    <col min="9" max="9" width="50" style="749" customWidth="1"/>
    <col min="10" max="10" width="9.28515625" style="722"/>
    <col min="11" max="12" width="9.28515625" style="778"/>
    <col min="13" max="16384" width="9.28515625" style="722"/>
  </cols>
  <sheetData>
    <row r="1" spans="1:12" s="3" customFormat="1" ht="12.75">
      <c r="A1" s="296" t="s">
        <v>1161</v>
      </c>
    </row>
    <row r="3" spans="1:12" s="777" customFormat="1" ht="14.25" customHeight="1">
      <c r="A3" s="1199" t="s">
        <v>2061</v>
      </c>
      <c r="B3" s="1199"/>
      <c r="C3" s="1199"/>
      <c r="D3" s="1199"/>
      <c r="E3" s="1199"/>
      <c r="F3" s="1199"/>
      <c r="G3" s="1199"/>
      <c r="H3" s="1199"/>
      <c r="I3" s="1199"/>
      <c r="K3" s="778"/>
      <c r="L3" s="778"/>
    </row>
    <row r="4" spans="1:12" s="777" customFormat="1" ht="12.75" customHeight="1">
      <c r="A4" s="1134" t="s">
        <v>897</v>
      </c>
      <c r="B4" s="1134"/>
      <c r="C4" s="1134"/>
      <c r="D4" s="1134"/>
      <c r="E4" s="1134"/>
      <c r="F4" s="1134"/>
      <c r="G4" s="1134"/>
      <c r="H4" s="1134"/>
      <c r="I4" s="1134"/>
      <c r="K4" s="778"/>
      <c r="L4" s="778"/>
    </row>
    <row r="5" spans="1:12" s="777" customFormat="1" ht="14.25" customHeight="1">
      <c r="A5" s="1206" t="s">
        <v>2062</v>
      </c>
      <c r="B5" s="1206"/>
      <c r="C5" s="1206"/>
      <c r="D5" s="1206"/>
      <c r="E5" s="1206"/>
      <c r="F5" s="1206"/>
      <c r="G5" s="1206"/>
      <c r="H5" s="1206"/>
      <c r="I5" s="1206"/>
      <c r="K5" s="778"/>
      <c r="L5" s="778"/>
    </row>
    <row r="6" spans="1:12" s="780" customFormat="1" ht="12" customHeight="1">
      <c r="A6" s="1207" t="s">
        <v>731</v>
      </c>
      <c r="B6" s="1207"/>
      <c r="C6" s="1207"/>
      <c r="D6" s="1207"/>
      <c r="E6" s="1207"/>
      <c r="F6" s="1207"/>
      <c r="G6" s="1207"/>
      <c r="H6" s="1207"/>
      <c r="I6" s="1207"/>
      <c r="K6" s="781"/>
      <c r="L6" s="781"/>
    </row>
    <row r="7" spans="1:12" s="777" customFormat="1" ht="19.5" customHeight="1">
      <c r="A7" s="782" t="s">
        <v>492</v>
      </c>
      <c r="B7" s="1200"/>
      <c r="C7" s="1202">
        <v>2020</v>
      </c>
      <c r="D7" s="1202">
        <v>2021</v>
      </c>
      <c r="E7" s="1202">
        <v>2022</v>
      </c>
      <c r="F7" s="1202">
        <v>2023</v>
      </c>
      <c r="G7" s="1202">
        <v>2024</v>
      </c>
      <c r="H7" s="783"/>
      <c r="I7" s="1204"/>
      <c r="K7" s="778"/>
      <c r="L7" s="778"/>
    </row>
    <row r="8" spans="1:12" s="785" customFormat="1" ht="9.75" customHeight="1">
      <c r="A8" s="728" t="s">
        <v>130</v>
      </c>
      <c r="B8" s="1201"/>
      <c r="C8" s="1203"/>
      <c r="D8" s="1203"/>
      <c r="E8" s="1203"/>
      <c r="F8" s="1203"/>
      <c r="G8" s="1203"/>
      <c r="H8" s="784"/>
      <c r="I8" s="1205"/>
      <c r="K8" s="786"/>
      <c r="L8" s="786"/>
    </row>
    <row r="9" spans="1:12" s="790" customFormat="1" ht="15.75" customHeight="1">
      <c r="A9" s="731"/>
      <c r="B9" s="732" t="s">
        <v>531</v>
      </c>
      <c r="C9" s="787">
        <v>24922.162</v>
      </c>
      <c r="D9" s="787">
        <v>32892.338000000003</v>
      </c>
      <c r="E9" s="787">
        <v>34691.879000000001</v>
      </c>
      <c r="F9" s="788">
        <v>32873.082000000002</v>
      </c>
      <c r="G9" s="788">
        <v>31504.788</v>
      </c>
      <c r="H9" s="789"/>
      <c r="I9" s="732" t="s">
        <v>141</v>
      </c>
      <c r="K9" s="791"/>
      <c r="L9" s="791"/>
    </row>
    <row r="10" spans="1:12" s="777" customFormat="1" ht="4.5" customHeight="1">
      <c r="A10" s="731"/>
      <c r="B10" s="736"/>
      <c r="C10" s="750"/>
      <c r="D10" s="750"/>
      <c r="E10" s="750"/>
      <c r="F10" s="705"/>
      <c r="G10" s="705"/>
      <c r="H10" s="751"/>
      <c r="I10" s="736"/>
      <c r="K10" s="778"/>
      <c r="L10" s="778"/>
    </row>
    <row r="11" spans="1:12" s="753" customFormat="1" ht="13.5" customHeight="1">
      <c r="A11" s="740" t="s">
        <v>235</v>
      </c>
      <c r="B11" s="741" t="s">
        <v>927</v>
      </c>
      <c r="C11" s="792" t="s">
        <v>133</v>
      </c>
      <c r="D11" s="792" t="s">
        <v>133</v>
      </c>
      <c r="E11" s="792">
        <v>31.673999999999999</v>
      </c>
      <c r="F11" s="793">
        <v>273.83499999999998</v>
      </c>
      <c r="G11" s="793" t="s">
        <v>133</v>
      </c>
      <c r="H11" s="794"/>
      <c r="I11" s="736" t="s">
        <v>236</v>
      </c>
      <c r="K11" s="795"/>
      <c r="L11" s="795"/>
    </row>
    <row r="12" spans="1:12" s="753" customFormat="1" ht="13.5" customHeight="1">
      <c r="A12" s="740" t="s">
        <v>237</v>
      </c>
      <c r="B12" s="741" t="s">
        <v>406</v>
      </c>
      <c r="C12" s="792" t="s">
        <v>133</v>
      </c>
      <c r="D12" s="792" t="s">
        <v>133</v>
      </c>
      <c r="E12" s="792" t="s">
        <v>133</v>
      </c>
      <c r="F12" s="793" t="s">
        <v>133</v>
      </c>
      <c r="G12" s="793" t="s">
        <v>133</v>
      </c>
      <c r="H12" s="796"/>
      <c r="I12" s="736" t="s">
        <v>238</v>
      </c>
      <c r="K12" s="795"/>
      <c r="L12" s="795"/>
    </row>
    <row r="13" spans="1:12" s="753" customFormat="1" ht="13.5" customHeight="1">
      <c r="A13" s="740" t="s">
        <v>240</v>
      </c>
      <c r="B13" s="741" t="s">
        <v>2019</v>
      </c>
      <c r="C13" s="792" t="s">
        <v>133</v>
      </c>
      <c r="D13" s="792" t="s">
        <v>133</v>
      </c>
      <c r="E13" s="792">
        <v>0.58399999999999996</v>
      </c>
      <c r="F13" s="793" t="s">
        <v>133</v>
      </c>
      <c r="G13" s="793">
        <v>7.3</v>
      </c>
      <c r="H13" s="796"/>
      <c r="I13" s="736" t="s">
        <v>2020</v>
      </c>
      <c r="K13" s="795"/>
      <c r="L13" s="795"/>
    </row>
    <row r="14" spans="1:12" s="753" customFormat="1" ht="13.5" customHeight="1">
      <c r="A14" s="740" t="s">
        <v>242</v>
      </c>
      <c r="B14" s="741" t="s">
        <v>2021</v>
      </c>
      <c r="C14" s="792">
        <v>422.89400000000001</v>
      </c>
      <c r="D14" s="792">
        <v>375.02699999999999</v>
      </c>
      <c r="E14" s="792">
        <v>192.03800000000001</v>
      </c>
      <c r="F14" s="793">
        <v>287.25200000000001</v>
      </c>
      <c r="G14" s="793">
        <v>377.56700000000001</v>
      </c>
      <c r="H14" s="794"/>
      <c r="I14" s="736" t="s">
        <v>2022</v>
      </c>
      <c r="K14" s="795"/>
      <c r="L14" s="795"/>
    </row>
    <row r="15" spans="1:12" s="753" customFormat="1" ht="13.5" customHeight="1">
      <c r="A15" s="740" t="s">
        <v>243</v>
      </c>
      <c r="B15" s="741" t="s">
        <v>1548</v>
      </c>
      <c r="C15" s="792">
        <v>2300.7379999999998</v>
      </c>
      <c r="D15" s="792">
        <v>2828.7310000000002</v>
      </c>
      <c r="E15" s="792">
        <v>2898.5140000000001</v>
      </c>
      <c r="F15" s="793">
        <v>2851.623</v>
      </c>
      <c r="G15" s="793">
        <v>973.99699999999996</v>
      </c>
      <c r="H15" s="794"/>
      <c r="I15" s="736" t="s">
        <v>1549</v>
      </c>
      <c r="K15" s="795"/>
      <c r="L15" s="795"/>
    </row>
    <row r="16" spans="1:12" s="753" customFormat="1" ht="13.5" customHeight="1">
      <c r="A16" s="740" t="s">
        <v>244</v>
      </c>
      <c r="B16" s="741" t="s">
        <v>979</v>
      </c>
      <c r="C16" s="792">
        <v>8180.2650000000003</v>
      </c>
      <c r="D16" s="792">
        <v>12031.341</v>
      </c>
      <c r="E16" s="792">
        <v>10712.329</v>
      </c>
      <c r="F16" s="793">
        <v>9442.2009999999991</v>
      </c>
      <c r="G16" s="793">
        <v>3965.502</v>
      </c>
      <c r="H16" s="794"/>
      <c r="I16" s="736" t="s">
        <v>245</v>
      </c>
      <c r="K16" s="795"/>
      <c r="L16" s="795"/>
    </row>
    <row r="17" spans="1:12" s="753" customFormat="1" ht="13.5" customHeight="1">
      <c r="A17" s="740" t="s">
        <v>246</v>
      </c>
      <c r="B17" s="741" t="s">
        <v>532</v>
      </c>
      <c r="C17" s="792">
        <v>84.82</v>
      </c>
      <c r="D17" s="792">
        <v>147.96100000000001</v>
      </c>
      <c r="E17" s="792">
        <v>100.473</v>
      </c>
      <c r="F17" s="793">
        <v>14.41</v>
      </c>
      <c r="G17" s="793">
        <v>0.34</v>
      </c>
      <c r="H17" s="794"/>
      <c r="I17" s="736" t="s">
        <v>247</v>
      </c>
      <c r="K17" s="795"/>
      <c r="L17" s="795"/>
    </row>
    <row r="18" spans="1:12" s="753" customFormat="1" ht="13.5" customHeight="1">
      <c r="A18" s="740" t="s">
        <v>248</v>
      </c>
      <c r="B18" s="741" t="s">
        <v>945</v>
      </c>
      <c r="C18" s="792">
        <v>0.156</v>
      </c>
      <c r="D18" s="792">
        <v>13.555</v>
      </c>
      <c r="E18" s="792">
        <v>6.21</v>
      </c>
      <c r="F18" s="793">
        <v>91.748000000000005</v>
      </c>
      <c r="G18" s="793">
        <v>238.74600000000001</v>
      </c>
      <c r="H18" s="794"/>
      <c r="I18" s="736" t="s">
        <v>1623</v>
      </c>
      <c r="K18" s="795"/>
      <c r="L18" s="795"/>
    </row>
    <row r="19" spans="1:12" s="753" customFormat="1" ht="13.5" customHeight="1">
      <c r="A19" s="740" t="s">
        <v>250</v>
      </c>
      <c r="B19" s="741" t="s">
        <v>2063</v>
      </c>
      <c r="C19" s="792">
        <v>8</v>
      </c>
      <c r="D19" s="792">
        <v>1.2869999999999999</v>
      </c>
      <c r="E19" s="792">
        <v>31.596</v>
      </c>
      <c r="F19" s="793">
        <v>0.26300000000000001</v>
      </c>
      <c r="G19" s="793">
        <v>36.524999999999999</v>
      </c>
      <c r="H19" s="794"/>
      <c r="I19" s="736" t="s">
        <v>2064</v>
      </c>
      <c r="K19" s="795"/>
      <c r="L19" s="795"/>
    </row>
    <row r="20" spans="1:12" s="753" customFormat="1" ht="13.5" customHeight="1">
      <c r="A20" s="740" t="s">
        <v>251</v>
      </c>
      <c r="B20" s="741" t="s">
        <v>2027</v>
      </c>
      <c r="C20" s="792">
        <v>39.326000000000001</v>
      </c>
      <c r="D20" s="792">
        <v>250.59899999999999</v>
      </c>
      <c r="E20" s="792">
        <v>125.021</v>
      </c>
      <c r="F20" s="793">
        <v>11.307</v>
      </c>
      <c r="G20" s="793">
        <v>118.919</v>
      </c>
      <c r="H20" s="794"/>
      <c r="I20" s="736" t="s">
        <v>2028</v>
      </c>
      <c r="K20" s="795"/>
      <c r="L20" s="795"/>
    </row>
    <row r="21" spans="1:12" s="753" customFormat="1" ht="13.5" customHeight="1">
      <c r="A21" s="740">
        <v>15</v>
      </c>
      <c r="B21" s="741" t="s">
        <v>1665</v>
      </c>
      <c r="C21" s="792">
        <v>14.052</v>
      </c>
      <c r="D21" s="792">
        <v>16.745000000000001</v>
      </c>
      <c r="E21" s="792">
        <v>15.233000000000001</v>
      </c>
      <c r="F21" s="793">
        <v>31.844999999999999</v>
      </c>
      <c r="G21" s="793">
        <v>0.61099999999999999</v>
      </c>
      <c r="H21" s="794"/>
      <c r="I21" s="736" t="s">
        <v>1666</v>
      </c>
      <c r="K21" s="795"/>
      <c r="L21" s="795"/>
    </row>
    <row r="22" spans="1:12" s="753" customFormat="1" ht="13.5" customHeight="1">
      <c r="A22" s="740" t="s">
        <v>256</v>
      </c>
      <c r="B22" s="741" t="s">
        <v>666</v>
      </c>
      <c r="C22" s="792">
        <v>24.803999999999998</v>
      </c>
      <c r="D22" s="792">
        <v>215.55199999999999</v>
      </c>
      <c r="E22" s="792">
        <v>403.83699999999999</v>
      </c>
      <c r="F22" s="793">
        <v>325.541</v>
      </c>
      <c r="G22" s="793">
        <v>382.19799999999998</v>
      </c>
      <c r="H22" s="794"/>
      <c r="I22" s="736" t="s">
        <v>644</v>
      </c>
      <c r="K22" s="795"/>
      <c r="L22" s="795"/>
    </row>
    <row r="23" spans="1:12" s="753" customFormat="1" ht="13.5" customHeight="1">
      <c r="A23" s="740" t="s">
        <v>257</v>
      </c>
      <c r="B23" s="741" t="s">
        <v>407</v>
      </c>
      <c r="C23" s="792">
        <v>7.9610000000000003</v>
      </c>
      <c r="D23" s="792">
        <v>397.63200000000001</v>
      </c>
      <c r="E23" s="792">
        <v>548.4</v>
      </c>
      <c r="F23" s="793">
        <v>623.20799999999997</v>
      </c>
      <c r="G23" s="793">
        <v>410.01900000000001</v>
      </c>
      <c r="H23" s="794"/>
      <c r="I23" s="736" t="s">
        <v>258</v>
      </c>
      <c r="K23" s="795"/>
      <c r="L23" s="795"/>
    </row>
    <row r="24" spans="1:12" s="753" customFormat="1" ht="13.5" customHeight="1">
      <c r="A24" s="740" t="s">
        <v>259</v>
      </c>
      <c r="B24" s="741" t="s">
        <v>2065</v>
      </c>
      <c r="C24" s="792">
        <v>30.876000000000001</v>
      </c>
      <c r="D24" s="792">
        <v>1062.8869999999999</v>
      </c>
      <c r="E24" s="792">
        <v>1601.1579999999999</v>
      </c>
      <c r="F24" s="793">
        <v>1635.4680000000001</v>
      </c>
      <c r="G24" s="793">
        <v>1832.5930000000001</v>
      </c>
      <c r="H24" s="794"/>
      <c r="I24" s="736" t="s">
        <v>2066</v>
      </c>
      <c r="K24" s="795"/>
      <c r="L24" s="795"/>
    </row>
    <row r="25" spans="1:12" s="753" customFormat="1" ht="13.5" customHeight="1">
      <c r="A25" s="740" t="s">
        <v>260</v>
      </c>
      <c r="B25" s="741" t="s">
        <v>1585</v>
      </c>
      <c r="C25" s="792"/>
      <c r="D25" s="792">
        <v>243.80099999999999</v>
      </c>
      <c r="E25" s="792">
        <v>336.66199999999998</v>
      </c>
      <c r="F25" s="793">
        <v>134.202</v>
      </c>
      <c r="G25" s="793">
        <v>134.35300000000001</v>
      </c>
      <c r="H25" s="794"/>
      <c r="I25" s="736" t="s">
        <v>2067</v>
      </c>
      <c r="K25" s="795"/>
      <c r="L25" s="795"/>
    </row>
    <row r="26" spans="1:12" s="753" customFormat="1" ht="13.5" customHeight="1">
      <c r="A26" s="740" t="s">
        <v>261</v>
      </c>
      <c r="B26" s="741" t="s">
        <v>422</v>
      </c>
      <c r="C26" s="792">
        <v>13.07</v>
      </c>
      <c r="D26" s="792">
        <v>127.874</v>
      </c>
      <c r="E26" s="792">
        <v>291.488</v>
      </c>
      <c r="F26" s="793">
        <v>426.75400000000002</v>
      </c>
      <c r="G26" s="793">
        <v>389.87</v>
      </c>
      <c r="H26" s="794"/>
      <c r="I26" s="736" t="s">
        <v>262</v>
      </c>
      <c r="K26" s="795"/>
      <c r="L26" s="795"/>
    </row>
    <row r="27" spans="1:12" s="753" customFormat="1" ht="13.5" customHeight="1">
      <c r="A27" s="740" t="s">
        <v>263</v>
      </c>
      <c r="B27" s="741" t="s">
        <v>1744</v>
      </c>
      <c r="C27" s="792">
        <v>48.935000000000002</v>
      </c>
      <c r="D27" s="792">
        <v>156.77099999999999</v>
      </c>
      <c r="E27" s="792">
        <v>102.477</v>
      </c>
      <c r="F27" s="793">
        <v>135.16300000000001</v>
      </c>
      <c r="G27" s="793">
        <v>179.31700000000001</v>
      </c>
      <c r="H27" s="794"/>
      <c r="I27" s="736" t="s">
        <v>2068</v>
      </c>
      <c r="K27" s="795"/>
      <c r="L27" s="795"/>
    </row>
    <row r="28" spans="1:12" s="753" customFormat="1" ht="13.5" customHeight="1">
      <c r="A28" s="740" t="s">
        <v>264</v>
      </c>
      <c r="B28" s="741" t="s">
        <v>2069</v>
      </c>
      <c r="C28" s="792" t="s">
        <v>133</v>
      </c>
      <c r="D28" s="792">
        <v>12</v>
      </c>
      <c r="E28" s="792"/>
      <c r="F28" s="793">
        <v>30.39</v>
      </c>
      <c r="G28" s="793">
        <v>47.585999999999999</v>
      </c>
      <c r="H28" s="794"/>
      <c r="I28" s="736" t="s">
        <v>2070</v>
      </c>
      <c r="K28" s="795"/>
      <c r="L28" s="795"/>
    </row>
    <row r="29" spans="1:12" s="753" customFormat="1" ht="13.5" customHeight="1">
      <c r="A29" s="740" t="s">
        <v>265</v>
      </c>
      <c r="B29" s="741" t="s">
        <v>461</v>
      </c>
      <c r="C29" s="792">
        <v>102.04</v>
      </c>
      <c r="D29" s="792">
        <v>2.8</v>
      </c>
      <c r="E29" s="792">
        <v>2.95</v>
      </c>
      <c r="F29" s="793">
        <v>10.423999999999999</v>
      </c>
      <c r="G29" s="793">
        <v>50.143999999999998</v>
      </c>
      <c r="H29" s="794"/>
      <c r="I29" s="736" t="s">
        <v>266</v>
      </c>
      <c r="K29" s="795"/>
      <c r="L29" s="795"/>
    </row>
    <row r="30" spans="1:12" s="753" customFormat="1" ht="13.5" customHeight="1">
      <c r="A30" s="740" t="s">
        <v>267</v>
      </c>
      <c r="B30" s="741" t="s">
        <v>2071</v>
      </c>
      <c r="C30" s="792">
        <v>443.93599999999998</v>
      </c>
      <c r="D30" s="792">
        <v>62.722000000000001</v>
      </c>
      <c r="E30" s="792">
        <v>44.51</v>
      </c>
      <c r="F30" s="793">
        <v>671.97500000000002</v>
      </c>
      <c r="G30" s="793">
        <v>549.34199999999998</v>
      </c>
      <c r="H30" s="794"/>
      <c r="I30" s="736" t="s">
        <v>2072</v>
      </c>
      <c r="K30" s="795"/>
      <c r="L30" s="795"/>
    </row>
    <row r="31" spans="1:12" s="753" customFormat="1" ht="13.5" customHeight="1">
      <c r="A31" s="740" t="s">
        <v>268</v>
      </c>
      <c r="B31" s="741" t="s">
        <v>930</v>
      </c>
      <c r="C31" s="792">
        <v>3.1920000000000002</v>
      </c>
      <c r="D31" s="792">
        <v>5.74</v>
      </c>
      <c r="E31" s="792">
        <v>5.6349999999999998</v>
      </c>
      <c r="F31" s="793">
        <v>11.939</v>
      </c>
      <c r="G31" s="793">
        <v>28.989000000000001</v>
      </c>
      <c r="H31" s="794"/>
      <c r="I31" s="736" t="s">
        <v>269</v>
      </c>
      <c r="K31" s="795"/>
      <c r="L31" s="795"/>
    </row>
    <row r="32" spans="1:12" s="753" customFormat="1" ht="13.5" customHeight="1">
      <c r="A32" s="740" t="s">
        <v>270</v>
      </c>
      <c r="B32" s="741" t="s">
        <v>1806</v>
      </c>
      <c r="C32" s="792">
        <v>3980.0569999999998</v>
      </c>
      <c r="D32" s="792">
        <v>1985.703</v>
      </c>
      <c r="E32" s="792">
        <v>2476.2809999999999</v>
      </c>
      <c r="F32" s="793">
        <v>842.54399999999998</v>
      </c>
      <c r="G32" s="793">
        <v>1097.498</v>
      </c>
      <c r="H32" s="794"/>
      <c r="I32" s="736" t="s">
        <v>2038</v>
      </c>
      <c r="K32" s="795"/>
      <c r="L32" s="795"/>
    </row>
    <row r="33" spans="1:12" s="753" customFormat="1" ht="13.5" customHeight="1">
      <c r="A33" s="740" t="s">
        <v>271</v>
      </c>
      <c r="B33" s="745" t="s">
        <v>1668</v>
      </c>
      <c r="C33" s="792">
        <v>0.29699999999999999</v>
      </c>
      <c r="D33" s="792">
        <v>4.3999999999999997E-2</v>
      </c>
      <c r="E33" s="792">
        <v>0.72099999999999997</v>
      </c>
      <c r="F33" s="793">
        <v>6.6000000000000003E-2</v>
      </c>
      <c r="G33" s="793">
        <v>79.099999999999994</v>
      </c>
      <c r="H33" s="794"/>
      <c r="I33" s="736" t="s">
        <v>1694</v>
      </c>
      <c r="K33" s="795"/>
      <c r="L33" s="795"/>
    </row>
    <row r="34" spans="1:12" s="753" customFormat="1" ht="13.5" customHeight="1">
      <c r="A34" s="740" t="s">
        <v>272</v>
      </c>
      <c r="B34" s="741" t="s">
        <v>408</v>
      </c>
      <c r="C34" s="792">
        <v>1.0840000000000001</v>
      </c>
      <c r="D34" s="792">
        <v>6.577</v>
      </c>
      <c r="E34" s="792">
        <v>11.465999999999999</v>
      </c>
      <c r="F34" s="793" t="s">
        <v>133</v>
      </c>
      <c r="G34" s="793" t="s">
        <v>133</v>
      </c>
      <c r="H34" s="797"/>
      <c r="I34" s="736" t="s">
        <v>273</v>
      </c>
      <c r="K34" s="795"/>
      <c r="L34" s="795"/>
    </row>
    <row r="35" spans="1:12" s="753" customFormat="1" ht="13.5" customHeight="1">
      <c r="A35" s="740" t="s">
        <v>274</v>
      </c>
      <c r="B35" s="741" t="s">
        <v>409</v>
      </c>
      <c r="C35" s="792">
        <v>340.56299999999999</v>
      </c>
      <c r="D35" s="792">
        <v>153.749</v>
      </c>
      <c r="E35" s="792">
        <v>155.1</v>
      </c>
      <c r="F35" s="793">
        <v>234.971</v>
      </c>
      <c r="G35" s="793">
        <v>183.048</v>
      </c>
      <c r="H35" s="794"/>
      <c r="I35" s="736" t="s">
        <v>219</v>
      </c>
      <c r="K35" s="795"/>
      <c r="L35" s="795"/>
    </row>
    <row r="36" spans="1:12" s="753" customFormat="1" ht="13.5" customHeight="1">
      <c r="A36" s="740" t="s">
        <v>275</v>
      </c>
      <c r="B36" s="741" t="s">
        <v>672</v>
      </c>
      <c r="C36" s="792">
        <v>635.54100000000005</v>
      </c>
      <c r="D36" s="792">
        <v>639.30499999999995</v>
      </c>
      <c r="E36" s="792">
        <v>141.197</v>
      </c>
      <c r="F36" s="793">
        <v>132.142</v>
      </c>
      <c r="G36" s="793">
        <v>1512.482</v>
      </c>
      <c r="H36" s="794"/>
      <c r="I36" s="736" t="s">
        <v>186</v>
      </c>
      <c r="K36" s="795"/>
      <c r="L36" s="795"/>
    </row>
    <row r="37" spans="1:12" s="753" customFormat="1" ht="13.5" customHeight="1">
      <c r="A37" s="740" t="s">
        <v>276</v>
      </c>
      <c r="B37" s="741" t="s">
        <v>1563</v>
      </c>
      <c r="C37" s="792">
        <v>72.673000000000002</v>
      </c>
      <c r="D37" s="792">
        <v>97.1</v>
      </c>
      <c r="E37" s="792">
        <v>70.198999999999998</v>
      </c>
      <c r="F37" s="793">
        <v>171.42</v>
      </c>
      <c r="G37" s="793">
        <v>63.030999999999999</v>
      </c>
      <c r="H37" s="794"/>
      <c r="I37" s="736" t="s">
        <v>2073</v>
      </c>
      <c r="K37" s="795"/>
      <c r="L37" s="795"/>
    </row>
    <row r="38" spans="1:12" s="753" customFormat="1" ht="13.5" customHeight="1">
      <c r="A38" s="740" t="s">
        <v>277</v>
      </c>
      <c r="B38" s="741" t="s">
        <v>2074</v>
      </c>
      <c r="C38" s="792" t="s">
        <v>133</v>
      </c>
      <c r="D38" s="792">
        <v>0.66200000000000003</v>
      </c>
      <c r="E38" s="792">
        <v>2.4849999999999999</v>
      </c>
      <c r="F38" s="793">
        <v>14.217000000000001</v>
      </c>
      <c r="G38" s="793">
        <v>11.115</v>
      </c>
      <c r="H38" s="794"/>
      <c r="I38" s="736" t="s">
        <v>2075</v>
      </c>
      <c r="K38" s="795"/>
      <c r="L38" s="795"/>
    </row>
    <row r="39" spans="1:12" s="753" customFormat="1" ht="13.5" customHeight="1">
      <c r="A39" s="740" t="s">
        <v>278</v>
      </c>
      <c r="B39" s="741" t="s">
        <v>2076</v>
      </c>
      <c r="C39" s="792" t="s">
        <v>133</v>
      </c>
      <c r="D39" s="792">
        <v>1.3120000000000001</v>
      </c>
      <c r="E39" s="792">
        <v>23.44</v>
      </c>
      <c r="F39" s="793">
        <v>22.82</v>
      </c>
      <c r="G39" s="793">
        <v>13.145</v>
      </c>
      <c r="H39" s="794"/>
      <c r="I39" s="736" t="s">
        <v>2077</v>
      </c>
      <c r="K39" s="795"/>
      <c r="L39" s="795"/>
    </row>
    <row r="40" spans="1:12" s="753" customFormat="1" ht="13.5" customHeight="1">
      <c r="A40" s="740" t="s">
        <v>279</v>
      </c>
      <c r="B40" s="741" t="s">
        <v>2078</v>
      </c>
      <c r="C40" s="792" t="s">
        <v>133</v>
      </c>
      <c r="D40" s="792">
        <v>1.0640000000000001</v>
      </c>
      <c r="E40" s="792">
        <v>1.3009999999999999</v>
      </c>
      <c r="F40" s="793">
        <v>2.8210000000000002</v>
      </c>
      <c r="G40" s="793">
        <v>5.4489999999999998</v>
      </c>
      <c r="H40" s="794"/>
      <c r="I40" s="736" t="s">
        <v>2079</v>
      </c>
      <c r="K40" s="795"/>
      <c r="L40" s="795"/>
    </row>
    <row r="41" spans="1:12" s="753" customFormat="1" ht="13.5" customHeight="1">
      <c r="A41" s="740" t="s">
        <v>280</v>
      </c>
      <c r="B41" s="741" t="s">
        <v>2080</v>
      </c>
      <c r="C41" s="792" t="s">
        <v>133</v>
      </c>
      <c r="D41" s="792">
        <v>1.1200000000000001</v>
      </c>
      <c r="E41" s="792">
        <v>4.2759999999999998</v>
      </c>
      <c r="F41" s="793">
        <v>64.664000000000001</v>
      </c>
      <c r="G41" s="793">
        <v>105.07599999999999</v>
      </c>
      <c r="H41" s="794"/>
      <c r="I41" s="736" t="s">
        <v>2081</v>
      </c>
      <c r="K41" s="795"/>
      <c r="L41" s="795"/>
    </row>
    <row r="42" spans="1:12" s="753" customFormat="1" ht="13.5" customHeight="1">
      <c r="A42" s="740" t="s">
        <v>281</v>
      </c>
      <c r="B42" s="741" t="s">
        <v>676</v>
      </c>
      <c r="C42" s="792" t="s">
        <v>133</v>
      </c>
      <c r="D42" s="792" t="s">
        <v>133</v>
      </c>
      <c r="E42" s="792">
        <v>0.80900000000000005</v>
      </c>
      <c r="F42" s="793" t="s">
        <v>133</v>
      </c>
      <c r="G42" s="793" t="s">
        <v>133</v>
      </c>
      <c r="H42" s="797"/>
      <c r="I42" s="736" t="s">
        <v>282</v>
      </c>
      <c r="K42" s="795"/>
      <c r="L42" s="795"/>
    </row>
    <row r="43" spans="1:12" s="753" customFormat="1" ht="13.5" customHeight="1">
      <c r="A43" s="740" t="s">
        <v>283</v>
      </c>
      <c r="B43" s="746" t="s">
        <v>1747</v>
      </c>
      <c r="C43" s="792">
        <v>0.21099999999999999</v>
      </c>
      <c r="D43" s="792">
        <v>5.55</v>
      </c>
      <c r="E43" s="792">
        <v>81.659000000000006</v>
      </c>
      <c r="F43" s="793">
        <v>1.7250000000000001</v>
      </c>
      <c r="G43" s="793">
        <v>13.323</v>
      </c>
      <c r="H43" s="794"/>
      <c r="I43" s="798" t="s">
        <v>2082</v>
      </c>
      <c r="K43" s="795"/>
      <c r="L43" s="795"/>
    </row>
    <row r="44" spans="1:12" s="777" customFormat="1" ht="13.5" customHeight="1">
      <c r="A44" s="911" t="s">
        <v>284</v>
      </c>
      <c r="B44" s="877" t="s">
        <v>2083</v>
      </c>
      <c r="C44" s="874">
        <v>531.28499999999997</v>
      </c>
      <c r="D44" s="874">
        <v>1680.5060000000001</v>
      </c>
      <c r="E44" s="874">
        <v>983.06299999999999</v>
      </c>
      <c r="F44" s="743">
        <v>688.71699999999998</v>
      </c>
      <c r="G44" s="743">
        <v>1470.7059999999999</v>
      </c>
      <c r="H44" s="970"/>
      <c r="I44" s="971" t="s">
        <v>1875</v>
      </c>
      <c r="K44" s="778"/>
      <c r="L44" s="778"/>
    </row>
    <row r="45" spans="1:12" s="777" customFormat="1" ht="13.5" customHeight="1">
      <c r="A45" s="911" t="s">
        <v>285</v>
      </c>
      <c r="B45" s="744" t="s">
        <v>448</v>
      </c>
      <c r="C45" s="874">
        <v>43.701000000000001</v>
      </c>
      <c r="D45" s="874">
        <v>81.227000000000004</v>
      </c>
      <c r="E45" s="874">
        <v>4.7480000000000002</v>
      </c>
      <c r="F45" s="743">
        <v>45.686999999999998</v>
      </c>
      <c r="G45" s="743">
        <v>118.57899999999999</v>
      </c>
      <c r="H45" s="970"/>
      <c r="I45" s="749" t="s">
        <v>286</v>
      </c>
      <c r="K45" s="778"/>
      <c r="L45" s="778"/>
    </row>
    <row r="46" spans="1:12" s="777" customFormat="1" ht="13.5" customHeight="1">
      <c r="A46" s="911" t="s">
        <v>288</v>
      </c>
      <c r="B46" s="744" t="s">
        <v>2084</v>
      </c>
      <c r="C46" s="742" t="s">
        <v>133</v>
      </c>
      <c r="D46" s="742">
        <v>0.51500000000000001</v>
      </c>
      <c r="E46" s="742" t="s">
        <v>133</v>
      </c>
      <c r="F46" s="743" t="s">
        <v>133</v>
      </c>
      <c r="G46" s="743" t="s">
        <v>133</v>
      </c>
      <c r="H46" s="970"/>
      <c r="I46" s="749" t="s">
        <v>2085</v>
      </c>
      <c r="K46" s="778"/>
      <c r="L46" s="778"/>
    </row>
    <row r="47" spans="1:12" s="777" customFormat="1" ht="13.5" customHeight="1">
      <c r="A47" s="911" t="s">
        <v>290</v>
      </c>
      <c r="B47" s="744" t="s">
        <v>956</v>
      </c>
      <c r="C47" s="742">
        <v>209.125</v>
      </c>
      <c r="D47" s="742">
        <v>433.46</v>
      </c>
      <c r="E47" s="742">
        <v>600.49900000000002</v>
      </c>
      <c r="F47" s="743">
        <v>800.26099999999997</v>
      </c>
      <c r="G47" s="743">
        <v>1631.7190000000001</v>
      </c>
      <c r="H47" s="970"/>
      <c r="I47" s="749" t="s">
        <v>291</v>
      </c>
      <c r="K47" s="778"/>
      <c r="L47" s="778"/>
    </row>
    <row r="48" spans="1:12" s="777" customFormat="1" ht="13.5" customHeight="1">
      <c r="A48" s="911">
        <v>46</v>
      </c>
      <c r="B48" s="972" t="s">
        <v>2086</v>
      </c>
      <c r="C48" s="742">
        <v>0.47399999999999998</v>
      </c>
      <c r="D48" s="742">
        <v>0.161</v>
      </c>
      <c r="E48" s="742">
        <v>0.42199999999999999</v>
      </c>
      <c r="F48" s="743" t="s">
        <v>133</v>
      </c>
      <c r="G48" s="743">
        <v>0.28199999999999997</v>
      </c>
      <c r="H48" s="738"/>
      <c r="I48" s="749" t="s">
        <v>2087</v>
      </c>
      <c r="K48" s="778"/>
      <c r="L48" s="778"/>
    </row>
    <row r="49" spans="1:12" s="777" customFormat="1" ht="13.5" customHeight="1">
      <c r="A49" s="911">
        <v>47</v>
      </c>
      <c r="B49" s="744" t="s">
        <v>2088</v>
      </c>
      <c r="C49" s="742" t="s">
        <v>133</v>
      </c>
      <c r="D49" s="742" t="s">
        <v>133</v>
      </c>
      <c r="E49" s="742" t="s">
        <v>133</v>
      </c>
      <c r="F49" s="743" t="s">
        <v>133</v>
      </c>
      <c r="G49" s="743" t="s">
        <v>133</v>
      </c>
      <c r="H49" s="737"/>
      <c r="I49" s="749" t="s">
        <v>2089</v>
      </c>
      <c r="K49" s="778"/>
      <c r="L49" s="778"/>
    </row>
    <row r="50" spans="1:12" s="777" customFormat="1" ht="13.5" customHeight="1">
      <c r="A50" s="911">
        <v>48</v>
      </c>
      <c r="B50" s="744" t="s">
        <v>1728</v>
      </c>
      <c r="C50" s="742">
        <v>42.768000000000001</v>
      </c>
      <c r="D50" s="742">
        <v>123.218</v>
      </c>
      <c r="E50" s="742">
        <v>799.42200000000003</v>
      </c>
      <c r="F50" s="743">
        <v>86.272999999999996</v>
      </c>
      <c r="G50" s="743">
        <v>117.038</v>
      </c>
      <c r="H50" s="970"/>
      <c r="I50" s="749" t="s">
        <v>2090</v>
      </c>
      <c r="K50" s="778"/>
      <c r="L50" s="778"/>
    </row>
    <row r="51" spans="1:12" s="777" customFormat="1" ht="13.5" customHeight="1">
      <c r="A51" s="911">
        <v>49</v>
      </c>
      <c r="B51" s="744" t="s">
        <v>2091</v>
      </c>
      <c r="C51" s="742" t="s">
        <v>133</v>
      </c>
      <c r="D51" s="742">
        <v>225.4</v>
      </c>
      <c r="E51" s="742" t="s">
        <v>133</v>
      </c>
      <c r="F51" s="743">
        <v>2.5000000000000001E-2</v>
      </c>
      <c r="G51" s="743">
        <v>7.6999999999999999E-2</v>
      </c>
      <c r="H51" s="970"/>
      <c r="I51" s="749" t="s">
        <v>2092</v>
      </c>
      <c r="K51" s="778"/>
      <c r="L51" s="778"/>
    </row>
    <row r="52" spans="1:12" s="777" customFormat="1" ht="13.5" customHeight="1">
      <c r="A52" s="911" t="s">
        <v>294</v>
      </c>
      <c r="B52" s="744" t="s">
        <v>420</v>
      </c>
      <c r="C52" s="742" t="s">
        <v>133</v>
      </c>
      <c r="D52" s="742">
        <v>6.2E-2</v>
      </c>
      <c r="E52" s="742" t="s">
        <v>133</v>
      </c>
      <c r="F52" s="743" t="s">
        <v>133</v>
      </c>
      <c r="G52" s="743" t="s">
        <v>133</v>
      </c>
      <c r="H52" s="737"/>
      <c r="I52" s="749" t="s">
        <v>295</v>
      </c>
      <c r="K52" s="778"/>
      <c r="L52" s="778"/>
    </row>
    <row r="53" spans="1:12" s="777" customFormat="1" ht="13.5" customHeight="1">
      <c r="A53" s="911" t="s">
        <v>296</v>
      </c>
      <c r="B53" s="744" t="s">
        <v>2093</v>
      </c>
      <c r="C53" s="742" t="s">
        <v>133</v>
      </c>
      <c r="D53" s="742">
        <v>0.113</v>
      </c>
      <c r="E53" s="742" t="s">
        <v>133</v>
      </c>
      <c r="F53" s="743" t="s">
        <v>133</v>
      </c>
      <c r="G53" s="743" t="s">
        <v>133</v>
      </c>
      <c r="H53" s="737"/>
      <c r="I53" s="749" t="s">
        <v>2094</v>
      </c>
      <c r="K53" s="778"/>
      <c r="L53" s="778"/>
    </row>
    <row r="54" spans="1:12" s="777" customFormat="1" ht="13.5" customHeight="1">
      <c r="A54" s="911" t="s">
        <v>297</v>
      </c>
      <c r="B54" s="744" t="s">
        <v>423</v>
      </c>
      <c r="C54" s="742">
        <v>35.359000000000002</v>
      </c>
      <c r="D54" s="742">
        <v>57.892000000000003</v>
      </c>
      <c r="E54" s="742">
        <v>53.54</v>
      </c>
      <c r="F54" s="743">
        <v>196.386</v>
      </c>
      <c r="G54" s="743">
        <v>21.693000000000001</v>
      </c>
      <c r="H54" s="970"/>
      <c r="I54" s="749" t="s">
        <v>298</v>
      </c>
      <c r="K54" s="778"/>
      <c r="L54" s="778"/>
    </row>
    <row r="55" spans="1:12" s="777" customFormat="1" ht="13.5" customHeight="1">
      <c r="A55" s="911" t="s">
        <v>301</v>
      </c>
      <c r="B55" s="744" t="s">
        <v>418</v>
      </c>
      <c r="C55" s="742">
        <v>74.760000000000005</v>
      </c>
      <c r="D55" s="742">
        <v>87.73</v>
      </c>
      <c r="E55" s="742">
        <v>21.727</v>
      </c>
      <c r="F55" s="743">
        <v>187.607</v>
      </c>
      <c r="G55" s="743">
        <v>41.183999999999997</v>
      </c>
      <c r="H55" s="970"/>
      <c r="I55" s="749" t="s">
        <v>302</v>
      </c>
      <c r="K55" s="778"/>
      <c r="L55" s="778"/>
    </row>
    <row r="56" spans="1:12" s="777" customFormat="1" ht="13.5" customHeight="1">
      <c r="A56" s="911" t="s">
        <v>303</v>
      </c>
      <c r="B56" s="744" t="s">
        <v>419</v>
      </c>
      <c r="C56" s="742" t="s">
        <v>133</v>
      </c>
      <c r="D56" s="742" t="s">
        <v>133</v>
      </c>
      <c r="E56" s="742">
        <v>47.054000000000002</v>
      </c>
      <c r="F56" s="743">
        <v>3.6819999999999999</v>
      </c>
      <c r="G56" s="743" t="s">
        <v>133</v>
      </c>
      <c r="H56" s="970"/>
      <c r="I56" s="749" t="s">
        <v>304</v>
      </c>
      <c r="K56" s="778"/>
      <c r="L56" s="778"/>
    </row>
    <row r="57" spans="1:12" s="777" customFormat="1" ht="13.5" customHeight="1">
      <c r="A57" s="911" t="s">
        <v>305</v>
      </c>
      <c r="B57" s="744" t="s">
        <v>2095</v>
      </c>
      <c r="C57" s="742">
        <v>602.39</v>
      </c>
      <c r="D57" s="742">
        <v>508.97899999999998</v>
      </c>
      <c r="E57" s="742">
        <v>895.51900000000001</v>
      </c>
      <c r="F57" s="743">
        <v>1181.2929999999999</v>
      </c>
      <c r="G57" s="743">
        <v>1527.268</v>
      </c>
      <c r="H57" s="970"/>
      <c r="I57" s="749" t="s">
        <v>2044</v>
      </c>
      <c r="K57" s="778"/>
      <c r="L57" s="778"/>
    </row>
    <row r="58" spans="1:12" s="777" customFormat="1" ht="13.5" customHeight="1">
      <c r="A58" s="911" t="s">
        <v>306</v>
      </c>
      <c r="B58" s="744" t="s">
        <v>1698</v>
      </c>
      <c r="C58" s="742">
        <v>265.88099999999997</v>
      </c>
      <c r="D58" s="742">
        <v>270.42599999999999</v>
      </c>
      <c r="E58" s="742">
        <v>1065.865</v>
      </c>
      <c r="F58" s="743">
        <v>428.54899999999998</v>
      </c>
      <c r="G58" s="743">
        <v>143.62200000000001</v>
      </c>
      <c r="H58" s="970"/>
      <c r="I58" s="749" t="s">
        <v>2096</v>
      </c>
      <c r="K58" s="778"/>
      <c r="L58" s="778"/>
    </row>
    <row r="59" spans="1:12" s="777" customFormat="1" ht="13.5" customHeight="1">
      <c r="A59" s="911" t="s">
        <v>307</v>
      </c>
      <c r="B59" s="744" t="s">
        <v>435</v>
      </c>
      <c r="C59" s="742">
        <v>0</v>
      </c>
      <c r="D59" s="742">
        <v>12.647</v>
      </c>
      <c r="E59" s="742">
        <v>10.772</v>
      </c>
      <c r="F59" s="743">
        <v>1.7170000000000001</v>
      </c>
      <c r="G59" s="743">
        <v>41.213999999999999</v>
      </c>
      <c r="H59" s="970"/>
      <c r="I59" s="749" t="s">
        <v>308</v>
      </c>
      <c r="K59" s="778"/>
      <c r="L59" s="778"/>
    </row>
    <row r="60" spans="1:12" s="777" customFormat="1" ht="13.5" customHeight="1">
      <c r="A60" s="911" t="s">
        <v>309</v>
      </c>
      <c r="B60" s="744" t="s">
        <v>2097</v>
      </c>
      <c r="C60" s="742">
        <v>7.5</v>
      </c>
      <c r="D60" s="742">
        <v>121.35299999999999</v>
      </c>
      <c r="E60" s="742">
        <v>1.2869999999999999</v>
      </c>
      <c r="F60" s="743">
        <v>25.331</v>
      </c>
      <c r="G60" s="743">
        <v>37.857999999999997</v>
      </c>
      <c r="H60" s="970"/>
      <c r="I60" s="749" t="s">
        <v>2098</v>
      </c>
      <c r="K60" s="778"/>
      <c r="L60" s="778"/>
    </row>
    <row r="61" spans="1:12" s="777" customFormat="1" ht="13.5" customHeight="1">
      <c r="A61" s="911">
        <v>60</v>
      </c>
      <c r="B61" s="744" t="s">
        <v>2099</v>
      </c>
      <c r="C61" s="742">
        <v>675.03</v>
      </c>
      <c r="D61" s="742">
        <v>1047.7059999999999</v>
      </c>
      <c r="E61" s="742">
        <v>926.36599999999999</v>
      </c>
      <c r="F61" s="743">
        <v>1175.8219999999999</v>
      </c>
      <c r="G61" s="743">
        <v>16.177</v>
      </c>
      <c r="H61" s="970"/>
      <c r="I61" s="749" t="s">
        <v>2100</v>
      </c>
      <c r="K61" s="778"/>
      <c r="L61" s="778"/>
    </row>
    <row r="62" spans="1:12" s="777" customFormat="1" ht="13.5" customHeight="1">
      <c r="A62" s="911" t="s">
        <v>311</v>
      </c>
      <c r="B62" s="744" t="s">
        <v>2045</v>
      </c>
      <c r="C62" s="742">
        <v>178</v>
      </c>
      <c r="D62" s="742">
        <v>183.339</v>
      </c>
      <c r="E62" s="742">
        <v>58.131999999999998</v>
      </c>
      <c r="F62" s="743">
        <v>2.4089999999999998</v>
      </c>
      <c r="G62" s="743">
        <v>2.3530000000000002</v>
      </c>
      <c r="H62" s="970"/>
      <c r="I62" s="749" t="s">
        <v>2046</v>
      </c>
      <c r="K62" s="778"/>
      <c r="L62" s="778"/>
    </row>
    <row r="63" spans="1:12" s="777" customFormat="1" ht="13.5" customHeight="1">
      <c r="A63" s="911" t="s">
        <v>312</v>
      </c>
      <c r="B63" s="744" t="s">
        <v>935</v>
      </c>
      <c r="C63" s="742">
        <v>11.993</v>
      </c>
      <c r="D63" s="742">
        <v>2.8159999999999998</v>
      </c>
      <c r="E63" s="742">
        <v>1.319</v>
      </c>
      <c r="F63" s="743">
        <v>1.2729999999999999</v>
      </c>
      <c r="G63" s="743">
        <v>2.1640000000000001</v>
      </c>
      <c r="H63" s="970"/>
      <c r="I63" s="749" t="s">
        <v>313</v>
      </c>
      <c r="K63" s="778"/>
      <c r="L63" s="778"/>
    </row>
    <row r="64" spans="1:12" s="777" customFormat="1" ht="13.5" customHeight="1">
      <c r="A64" s="911" t="s">
        <v>314</v>
      </c>
      <c r="B64" s="744" t="s">
        <v>2101</v>
      </c>
      <c r="C64" s="742">
        <v>82.71</v>
      </c>
      <c r="D64" s="742">
        <v>15.797000000000001</v>
      </c>
      <c r="E64" s="742">
        <v>213.66499999999999</v>
      </c>
      <c r="F64" s="743">
        <v>20.398</v>
      </c>
      <c r="G64" s="743">
        <v>19.556999999999999</v>
      </c>
      <c r="H64" s="970"/>
      <c r="I64" s="749" t="s">
        <v>1882</v>
      </c>
      <c r="K64" s="778"/>
      <c r="L64" s="778"/>
    </row>
    <row r="65" spans="1:12" s="777" customFormat="1" ht="13.5" customHeight="1">
      <c r="A65" s="911" t="s">
        <v>315</v>
      </c>
      <c r="B65" s="744" t="s">
        <v>682</v>
      </c>
      <c r="C65" s="742">
        <v>2.6259999999999999</v>
      </c>
      <c r="D65" s="742">
        <v>39.014000000000003</v>
      </c>
      <c r="E65" s="742" t="s">
        <v>133</v>
      </c>
      <c r="F65" s="743">
        <v>0.02</v>
      </c>
      <c r="G65" s="743">
        <v>0.77</v>
      </c>
      <c r="H65" s="970"/>
      <c r="I65" s="749" t="s">
        <v>316</v>
      </c>
      <c r="K65" s="778"/>
      <c r="L65" s="778"/>
    </row>
    <row r="66" spans="1:12" s="777" customFormat="1" ht="13.5" customHeight="1">
      <c r="A66" s="911" t="s">
        <v>317</v>
      </c>
      <c r="B66" s="744" t="s">
        <v>962</v>
      </c>
      <c r="C66" s="742">
        <v>2.1469999999999998</v>
      </c>
      <c r="D66" s="742">
        <v>3.6999999999999998E-2</v>
      </c>
      <c r="E66" s="742">
        <v>0.113</v>
      </c>
      <c r="F66" s="743">
        <v>0.24399999999999999</v>
      </c>
      <c r="G66" s="743">
        <v>8.3279999999999994</v>
      </c>
      <c r="H66" s="970"/>
      <c r="I66" s="749" t="s">
        <v>318</v>
      </c>
      <c r="K66" s="778"/>
      <c r="L66" s="778"/>
    </row>
    <row r="67" spans="1:12" s="777" customFormat="1" ht="13.5" customHeight="1">
      <c r="A67" s="911" t="s">
        <v>321</v>
      </c>
      <c r="B67" s="744" t="s">
        <v>2102</v>
      </c>
      <c r="C67" s="742" t="s">
        <v>133</v>
      </c>
      <c r="D67" s="742" t="s">
        <v>133</v>
      </c>
      <c r="E67" s="742" t="s">
        <v>133</v>
      </c>
      <c r="F67" s="743" t="s">
        <v>133</v>
      </c>
      <c r="G67" s="743">
        <v>3.22</v>
      </c>
      <c r="H67" s="737"/>
      <c r="I67" s="749" t="s">
        <v>2103</v>
      </c>
      <c r="K67" s="778"/>
      <c r="L67" s="778"/>
    </row>
    <row r="68" spans="1:12" s="777" customFormat="1" ht="13.5" customHeight="1">
      <c r="A68" s="911" t="s">
        <v>322</v>
      </c>
      <c r="B68" s="744" t="s">
        <v>2104</v>
      </c>
      <c r="C68" s="742">
        <v>188.697</v>
      </c>
      <c r="D68" s="742">
        <v>186.73099999999999</v>
      </c>
      <c r="E68" s="742">
        <v>86.930999999999997</v>
      </c>
      <c r="F68" s="743">
        <v>399.637</v>
      </c>
      <c r="G68" s="743">
        <v>458.964</v>
      </c>
      <c r="H68" s="970"/>
      <c r="I68" s="749" t="s">
        <v>2105</v>
      </c>
      <c r="K68" s="778"/>
      <c r="L68" s="778"/>
    </row>
    <row r="69" spans="1:12" s="777" customFormat="1" ht="13.5" customHeight="1">
      <c r="A69" s="911" t="s">
        <v>323</v>
      </c>
      <c r="B69" s="744" t="s">
        <v>413</v>
      </c>
      <c r="C69" s="742">
        <v>20.835000000000001</v>
      </c>
      <c r="D69" s="742">
        <v>464.11599999999999</v>
      </c>
      <c r="E69" s="742">
        <v>445.68099999999998</v>
      </c>
      <c r="F69" s="743">
        <v>664.86800000000005</v>
      </c>
      <c r="G69" s="743">
        <v>156.179</v>
      </c>
      <c r="H69" s="970"/>
      <c r="I69" s="749" t="s">
        <v>324</v>
      </c>
      <c r="K69" s="778"/>
      <c r="L69" s="778"/>
    </row>
    <row r="70" spans="1:12" s="777" customFormat="1" ht="13.5" customHeight="1">
      <c r="A70" s="911" t="s">
        <v>325</v>
      </c>
      <c r="B70" s="744" t="s">
        <v>411</v>
      </c>
      <c r="C70" s="742">
        <v>972.52099999999996</v>
      </c>
      <c r="D70" s="742">
        <v>920.84500000000003</v>
      </c>
      <c r="E70" s="742">
        <v>1231.0319999999999</v>
      </c>
      <c r="F70" s="743">
        <v>817.48699999999997</v>
      </c>
      <c r="G70" s="743">
        <v>1103.2329999999999</v>
      </c>
      <c r="H70" s="970"/>
      <c r="I70" s="749" t="s">
        <v>326</v>
      </c>
      <c r="K70" s="778"/>
      <c r="L70" s="778"/>
    </row>
    <row r="71" spans="1:12" s="777" customFormat="1" ht="13.5" customHeight="1">
      <c r="A71" s="911" t="s">
        <v>327</v>
      </c>
      <c r="B71" s="744" t="s">
        <v>2047</v>
      </c>
      <c r="C71" s="742" t="s">
        <v>133</v>
      </c>
      <c r="D71" s="742" t="s">
        <v>133</v>
      </c>
      <c r="E71" s="742" t="s">
        <v>133</v>
      </c>
      <c r="F71" s="743" t="s">
        <v>133</v>
      </c>
      <c r="G71" s="743">
        <v>0.71</v>
      </c>
      <c r="H71" s="755"/>
      <c r="I71" s="749" t="s">
        <v>2048</v>
      </c>
      <c r="K71" s="778"/>
      <c r="L71" s="778"/>
    </row>
    <row r="72" spans="1:12" s="777" customFormat="1" ht="13.5" customHeight="1">
      <c r="A72" s="911" t="s">
        <v>328</v>
      </c>
      <c r="B72" s="744" t="s">
        <v>412</v>
      </c>
      <c r="C72" s="742">
        <v>146.88300000000001</v>
      </c>
      <c r="D72" s="742">
        <v>32.878999999999998</v>
      </c>
      <c r="E72" s="742">
        <v>156.315</v>
      </c>
      <c r="F72" s="743">
        <v>280.39400000000001</v>
      </c>
      <c r="G72" s="743">
        <v>2061.3159999999998</v>
      </c>
      <c r="H72" s="970"/>
      <c r="I72" s="749" t="s">
        <v>329</v>
      </c>
      <c r="K72" s="778"/>
      <c r="L72" s="778"/>
    </row>
    <row r="73" spans="1:12" s="777" customFormat="1" ht="13.5" customHeight="1">
      <c r="A73" s="911" t="s">
        <v>330</v>
      </c>
      <c r="B73" s="744" t="s">
        <v>428</v>
      </c>
      <c r="C73" s="742">
        <v>634.18600000000004</v>
      </c>
      <c r="D73" s="742">
        <v>1636.7159999999999</v>
      </c>
      <c r="E73" s="742">
        <v>2277.0329999999999</v>
      </c>
      <c r="F73" s="743">
        <v>1538.433</v>
      </c>
      <c r="G73" s="743">
        <v>1481.1120000000001</v>
      </c>
      <c r="H73" s="970"/>
      <c r="I73" s="749" t="s">
        <v>331</v>
      </c>
      <c r="K73" s="778"/>
      <c r="L73" s="778"/>
    </row>
    <row r="74" spans="1:12" s="777" customFormat="1" ht="13.5" customHeight="1">
      <c r="A74" s="911" t="s">
        <v>332</v>
      </c>
      <c r="B74" s="744" t="s">
        <v>434</v>
      </c>
      <c r="C74" s="742">
        <v>7.0000000000000001E-3</v>
      </c>
      <c r="D74" s="742">
        <v>2.9529999999999998</v>
      </c>
      <c r="E74" s="742">
        <v>0</v>
      </c>
      <c r="F74" s="743">
        <v>1.9E-2</v>
      </c>
      <c r="G74" s="743">
        <v>4.2</v>
      </c>
      <c r="H74" s="970"/>
      <c r="I74" s="749" t="s">
        <v>333</v>
      </c>
      <c r="K74" s="778"/>
      <c r="L74" s="778"/>
    </row>
    <row r="75" spans="1:12" s="777" customFormat="1" ht="13.5" customHeight="1">
      <c r="A75" s="911" t="s">
        <v>336</v>
      </c>
      <c r="B75" s="744" t="s">
        <v>430</v>
      </c>
      <c r="C75" s="742">
        <v>18.413</v>
      </c>
      <c r="D75" s="742">
        <v>44.162999999999997</v>
      </c>
      <c r="E75" s="742">
        <v>301.35899999999998</v>
      </c>
      <c r="F75" s="743">
        <v>9.2029999999999994</v>
      </c>
      <c r="G75" s="743">
        <v>91.915000000000006</v>
      </c>
      <c r="H75" s="970"/>
      <c r="I75" s="749" t="s">
        <v>337</v>
      </c>
      <c r="K75" s="778"/>
      <c r="L75" s="778"/>
    </row>
    <row r="76" spans="1:12" s="777" customFormat="1" ht="13.5" customHeight="1">
      <c r="A76" s="911" t="s">
        <v>344</v>
      </c>
      <c r="B76" s="744" t="s">
        <v>2049</v>
      </c>
      <c r="C76" s="742">
        <v>0</v>
      </c>
      <c r="D76" s="742">
        <v>0</v>
      </c>
      <c r="E76" s="742">
        <v>0</v>
      </c>
      <c r="F76" s="743">
        <v>0</v>
      </c>
      <c r="G76" s="743">
        <v>0</v>
      </c>
      <c r="H76" s="800"/>
      <c r="I76" s="749" t="s">
        <v>2050</v>
      </c>
      <c r="K76" s="778"/>
      <c r="L76" s="778"/>
    </row>
    <row r="77" spans="1:12" s="777" customFormat="1" ht="13.5" customHeight="1">
      <c r="A77" s="911" t="s">
        <v>345</v>
      </c>
      <c r="B77" s="744" t="s">
        <v>2106</v>
      </c>
      <c r="C77" s="742">
        <v>8.5739999999999998</v>
      </c>
      <c r="D77" s="742">
        <v>0.20499999999999999</v>
      </c>
      <c r="E77" s="742">
        <v>5.46</v>
      </c>
      <c r="F77" s="743">
        <v>15.577999999999999</v>
      </c>
      <c r="G77" s="743">
        <v>22.992999999999999</v>
      </c>
      <c r="H77" s="970"/>
      <c r="I77" s="749" t="s">
        <v>2107</v>
      </c>
      <c r="K77" s="778"/>
      <c r="L77" s="778"/>
    </row>
    <row r="78" spans="1:12" s="777" customFormat="1" ht="13.5" customHeight="1">
      <c r="A78" s="911" t="s">
        <v>346</v>
      </c>
      <c r="B78" s="744" t="s">
        <v>431</v>
      </c>
      <c r="C78" s="742">
        <v>119.429</v>
      </c>
      <c r="D78" s="742">
        <v>84.304000000000002</v>
      </c>
      <c r="E78" s="742">
        <v>124.809</v>
      </c>
      <c r="F78" s="743">
        <v>161.49700000000001</v>
      </c>
      <c r="G78" s="743">
        <v>5.2729999999999997</v>
      </c>
      <c r="H78" s="970"/>
      <c r="I78" s="749" t="s">
        <v>347</v>
      </c>
      <c r="K78" s="778"/>
      <c r="L78" s="778"/>
    </row>
    <row r="79" spans="1:12" s="777" customFormat="1" ht="13.5" customHeight="1">
      <c r="A79" s="911" t="s">
        <v>348</v>
      </c>
      <c r="B79" s="744" t="s">
        <v>1785</v>
      </c>
      <c r="C79" s="742">
        <v>1207.223</v>
      </c>
      <c r="D79" s="742">
        <v>1764.355</v>
      </c>
      <c r="E79" s="742">
        <v>2317.8040000000001</v>
      </c>
      <c r="F79" s="743">
        <v>2562.846</v>
      </c>
      <c r="G79" s="743">
        <v>5436.7</v>
      </c>
      <c r="H79" s="970"/>
      <c r="I79" s="749" t="s">
        <v>1592</v>
      </c>
      <c r="K79" s="778"/>
      <c r="L79" s="778"/>
    </row>
    <row r="80" spans="1:12" s="777" customFormat="1" ht="13.5" customHeight="1">
      <c r="A80" s="911" t="s">
        <v>349</v>
      </c>
      <c r="B80" s="744" t="s">
        <v>1816</v>
      </c>
      <c r="C80" s="742">
        <v>63.832000000000001</v>
      </c>
      <c r="D80" s="742">
        <v>55.462000000000003</v>
      </c>
      <c r="E80" s="742">
        <v>43.857999999999997</v>
      </c>
      <c r="F80" s="743">
        <v>207.43700000000001</v>
      </c>
      <c r="G80" s="743">
        <v>449.45</v>
      </c>
      <c r="H80" s="970"/>
      <c r="I80" s="749" t="s">
        <v>1918</v>
      </c>
      <c r="K80" s="778"/>
      <c r="L80" s="778"/>
    </row>
    <row r="81" spans="1:12" s="777" customFormat="1" ht="13.5" customHeight="1">
      <c r="A81" s="911">
        <v>86</v>
      </c>
      <c r="B81" s="744" t="s">
        <v>2108</v>
      </c>
      <c r="C81" s="742"/>
      <c r="D81" s="742"/>
      <c r="E81" s="742"/>
      <c r="F81" s="743"/>
      <c r="G81" s="973"/>
      <c r="H81" s="970"/>
      <c r="I81" s="749" t="s">
        <v>2056</v>
      </c>
      <c r="K81" s="778"/>
      <c r="L81" s="778"/>
    </row>
    <row r="82" spans="1:12" s="777" customFormat="1" ht="13.5" customHeight="1">
      <c r="A82" s="911"/>
      <c r="B82" s="744" t="s">
        <v>2057</v>
      </c>
      <c r="C82" s="742">
        <v>15.257999999999999</v>
      </c>
      <c r="D82" s="742">
        <v>9.7810000000000006</v>
      </c>
      <c r="E82" s="742">
        <v>7.8579999999999997</v>
      </c>
      <c r="F82" s="743">
        <v>8.1370000000000005</v>
      </c>
      <c r="G82" s="743">
        <v>24.254999999999999</v>
      </c>
      <c r="H82" s="970"/>
      <c r="I82" s="749" t="s">
        <v>2058</v>
      </c>
      <c r="K82" s="778"/>
      <c r="L82" s="778"/>
    </row>
    <row r="83" spans="1:12" s="777" customFormat="1" ht="13.5" customHeight="1">
      <c r="A83" s="911" t="s">
        <v>351</v>
      </c>
      <c r="B83" s="744" t="s">
        <v>2059</v>
      </c>
      <c r="C83" s="742">
        <v>1252.713</v>
      </c>
      <c r="D83" s="742">
        <v>852.95500000000004</v>
      </c>
      <c r="E83" s="742">
        <v>848.11500000000001</v>
      </c>
      <c r="F83" s="743">
        <v>2208.8519999999999</v>
      </c>
      <c r="G83" s="743">
        <v>1575.6469999999999</v>
      </c>
      <c r="H83" s="970"/>
      <c r="I83" s="749" t="s">
        <v>2060</v>
      </c>
      <c r="K83" s="778"/>
      <c r="L83" s="778"/>
    </row>
    <row r="84" spans="1:12" s="777" customFormat="1" ht="13.5" customHeight="1">
      <c r="A84" s="911" t="s">
        <v>355</v>
      </c>
      <c r="B84" s="744" t="s">
        <v>1919</v>
      </c>
      <c r="C84" s="742">
        <v>277.32</v>
      </c>
      <c r="D84" s="742">
        <v>52.029000000000003</v>
      </c>
      <c r="E84" s="742">
        <v>15.7</v>
      </c>
      <c r="F84" s="743">
        <v>43.637999999999998</v>
      </c>
      <c r="G84" s="743">
        <v>54.003999999999998</v>
      </c>
      <c r="H84" s="970"/>
      <c r="I84" s="749" t="s">
        <v>1920</v>
      </c>
      <c r="K84" s="778"/>
      <c r="L84" s="778"/>
    </row>
    <row r="85" spans="1:12" s="777" customFormat="1" ht="13.5" customHeight="1">
      <c r="A85" s="911" t="s">
        <v>356</v>
      </c>
      <c r="B85" s="744" t="s">
        <v>971</v>
      </c>
      <c r="C85" s="742" t="s">
        <v>133</v>
      </c>
      <c r="D85" s="742" t="s">
        <v>133</v>
      </c>
      <c r="E85" s="742" t="s">
        <v>133</v>
      </c>
      <c r="F85" s="743" t="s">
        <v>133</v>
      </c>
      <c r="G85" s="743" t="s">
        <v>133</v>
      </c>
      <c r="H85" s="755"/>
      <c r="I85" s="749" t="s">
        <v>357</v>
      </c>
      <c r="K85" s="778"/>
      <c r="L85" s="778"/>
    </row>
    <row r="86" spans="1:12" s="777" customFormat="1" ht="13.5" customHeight="1">
      <c r="A86" s="911" t="s">
        <v>359</v>
      </c>
      <c r="B86" s="744" t="s">
        <v>1786</v>
      </c>
      <c r="C86" s="742">
        <v>28.89</v>
      </c>
      <c r="D86" s="742">
        <v>22.798999999999999</v>
      </c>
      <c r="E86" s="742">
        <v>35.012</v>
      </c>
      <c r="F86" s="743">
        <v>62.941000000000003</v>
      </c>
      <c r="G86" s="743">
        <v>118.30800000000001</v>
      </c>
      <c r="H86" s="970"/>
      <c r="I86" s="749" t="s">
        <v>1787</v>
      </c>
      <c r="K86" s="778"/>
      <c r="L86" s="778"/>
    </row>
    <row r="87" spans="1:12" s="777" customFormat="1" ht="13.5" customHeight="1">
      <c r="A87" s="911" t="s">
        <v>360</v>
      </c>
      <c r="B87" s="744" t="s">
        <v>2109</v>
      </c>
      <c r="C87" s="742">
        <v>18.363</v>
      </c>
      <c r="D87" s="742">
        <v>660.08399999999995</v>
      </c>
      <c r="E87" s="742">
        <v>548.70600000000002</v>
      </c>
      <c r="F87" s="743">
        <v>440.36500000000001</v>
      </c>
      <c r="G87" s="743">
        <v>400.21300000000002</v>
      </c>
      <c r="H87" s="970"/>
      <c r="I87" s="749" t="s">
        <v>2110</v>
      </c>
      <c r="K87" s="778"/>
      <c r="L87" s="778"/>
    </row>
    <row r="88" spans="1:12" s="777" customFormat="1" ht="13.5" customHeight="1">
      <c r="A88" s="911" t="s">
        <v>361</v>
      </c>
      <c r="B88" s="744" t="s">
        <v>414</v>
      </c>
      <c r="C88" s="742">
        <v>170.19900000000001</v>
      </c>
      <c r="D88" s="742">
        <v>362.072</v>
      </c>
      <c r="E88" s="742">
        <v>91.224999999999994</v>
      </c>
      <c r="F88" s="743">
        <v>109.099</v>
      </c>
      <c r="G88" s="743">
        <v>47.170999999999999</v>
      </c>
      <c r="H88" s="970"/>
      <c r="I88" s="749" t="s">
        <v>362</v>
      </c>
      <c r="K88" s="778"/>
      <c r="L88" s="778"/>
    </row>
    <row r="89" spans="1:12" s="777" customFormat="1" ht="8.25" customHeight="1">
      <c r="A89" s="759"/>
      <c r="B89" s="760"/>
      <c r="C89" s="803"/>
      <c r="D89" s="762"/>
      <c r="E89" s="803"/>
      <c r="F89" s="804"/>
      <c r="G89" s="804"/>
      <c r="H89" s="803"/>
      <c r="I89" s="805"/>
      <c r="K89" s="778"/>
      <c r="L89" s="778"/>
    </row>
    <row r="90" spans="1:12" s="777" customFormat="1" ht="8.25" customHeight="1">
      <c r="A90" s="806"/>
      <c r="B90" s="807"/>
      <c r="C90" s="722"/>
      <c r="D90" s="808"/>
      <c r="E90" s="722"/>
      <c r="F90" s="758"/>
      <c r="G90" s="758"/>
      <c r="H90" s="722"/>
      <c r="I90" s="809"/>
      <c r="K90" s="778"/>
      <c r="L90" s="778"/>
    </row>
    <row r="91" spans="1:12" s="777" customFormat="1" ht="8.25" customHeight="1">
      <c r="A91" s="806"/>
      <c r="B91" s="807"/>
      <c r="C91" s="722"/>
      <c r="D91" s="808"/>
      <c r="E91" s="722"/>
      <c r="F91" s="758"/>
      <c r="G91" s="758"/>
      <c r="H91" s="722"/>
      <c r="I91" s="809"/>
      <c r="K91" s="778"/>
      <c r="L91" s="778"/>
    </row>
    <row r="92" spans="1:12" ht="12" customHeight="1">
      <c r="D92" s="775"/>
    </row>
  </sheetData>
  <mergeCells count="11">
    <mergeCell ref="I7:I8"/>
    <mergeCell ref="A3:I3"/>
    <mergeCell ref="A4:I4"/>
    <mergeCell ref="A5:I5"/>
    <mergeCell ref="A6:I6"/>
    <mergeCell ref="B7:B8"/>
    <mergeCell ref="C7:C8"/>
    <mergeCell ref="D7:D8"/>
    <mergeCell ref="E7:E8"/>
    <mergeCell ref="F7:F8"/>
    <mergeCell ref="G7:G8"/>
  </mergeCells>
  <hyperlinks>
    <hyperlink ref="A1" location="Содержание!A1" display="Мазмуну" xr:uid="{1C4E0DB0-F55F-491E-879B-2DD20D47FB04}"/>
  </hyperlinks>
  <pageMargins left="0.51181102362204722" right="0.51181102362204722" top="0.70866141732283472" bottom="0.70866141732283472" header="0.31496062992125984" footer="0.31496062992125984"/>
  <pageSetup paperSize="9" scale="85" orientation="landscape"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51DC9-3041-4494-9433-F9B91C1E046F}">
  <dimension ref="A1:I126"/>
  <sheetViews>
    <sheetView zoomScale="90" zoomScaleNormal="90" zoomScaleSheetLayoutView="100" workbookViewId="0">
      <selection activeCell="A3" sqref="A3:I3"/>
    </sheetView>
  </sheetViews>
  <sheetFormatPr defaultColWidth="9.28515625" defaultRowHeight="12.75"/>
  <cols>
    <col min="1" max="1" width="9.42578125" style="722" customWidth="1"/>
    <col min="2" max="2" width="46.7109375" style="736" customWidth="1"/>
    <col min="3" max="3" width="10.28515625" style="722" customWidth="1"/>
    <col min="4" max="4" width="9.7109375" style="750" customWidth="1"/>
    <col min="5" max="5" width="10.28515625" style="750" customWidth="1"/>
    <col min="6" max="7" width="10.28515625" style="821" customWidth="1"/>
    <col min="8" max="8" width="1.42578125" style="821" customWidth="1"/>
    <col min="9" max="9" width="50.140625" style="722" customWidth="1"/>
    <col min="10" max="16384" width="9.28515625" style="722"/>
  </cols>
  <sheetData>
    <row r="1" spans="1:9" s="3" customFormat="1">
      <c r="A1" s="296" t="s">
        <v>1161</v>
      </c>
    </row>
    <row r="3" spans="1:9" ht="12.75" customHeight="1">
      <c r="A3" s="1199" t="s">
        <v>2111</v>
      </c>
      <c r="B3" s="1199"/>
      <c r="C3" s="1199"/>
      <c r="D3" s="1199"/>
      <c r="E3" s="1199"/>
      <c r="F3" s="1199"/>
      <c r="G3" s="1199"/>
      <c r="H3" s="1199"/>
      <c r="I3" s="1199"/>
    </row>
    <row r="4" spans="1:9" ht="12.75" customHeight="1">
      <c r="A4" s="1141" t="s">
        <v>897</v>
      </c>
      <c r="B4" s="1141"/>
      <c r="C4" s="1141"/>
      <c r="D4" s="1141"/>
      <c r="E4" s="1141"/>
      <c r="F4" s="1141"/>
      <c r="G4" s="1141"/>
      <c r="H4" s="1141"/>
      <c r="I4" s="1141"/>
    </row>
    <row r="5" spans="1:9" ht="12.75" customHeight="1">
      <c r="A5" s="1199" t="s">
        <v>2112</v>
      </c>
      <c r="B5" s="1199"/>
      <c r="C5" s="1199"/>
      <c r="D5" s="1199"/>
      <c r="E5" s="1199"/>
      <c r="F5" s="1199"/>
      <c r="G5" s="1199"/>
      <c r="H5" s="1199"/>
      <c r="I5" s="1199"/>
    </row>
    <row r="6" spans="1:9" ht="12.75" customHeight="1">
      <c r="A6" s="1141" t="s">
        <v>731</v>
      </c>
      <c r="B6" s="1141"/>
      <c r="C6" s="1141"/>
      <c r="D6" s="1141"/>
      <c r="E6" s="1141"/>
      <c r="F6" s="1141"/>
      <c r="G6" s="1141"/>
      <c r="H6" s="1141"/>
      <c r="I6" s="1141"/>
    </row>
    <row r="7" spans="1:9" ht="6" customHeight="1">
      <c r="A7" s="810"/>
      <c r="B7" s="811"/>
      <c r="C7" s="205"/>
      <c r="D7" s="812"/>
      <c r="E7" s="812"/>
      <c r="F7" s="813"/>
      <c r="G7" s="724"/>
      <c r="H7" s="724"/>
      <c r="I7" s="148"/>
    </row>
    <row r="8" spans="1:9" ht="21.75" customHeight="1">
      <c r="A8" s="814" t="s">
        <v>492</v>
      </c>
      <c r="B8" s="1200"/>
      <c r="C8" s="1202">
        <v>2020</v>
      </c>
      <c r="D8" s="1202">
        <v>2021</v>
      </c>
      <c r="E8" s="1202">
        <v>2022</v>
      </c>
      <c r="F8" s="1202">
        <v>2023</v>
      </c>
      <c r="G8" s="1202">
        <v>2024</v>
      </c>
      <c r="H8" s="726"/>
      <c r="I8" s="1208"/>
    </row>
    <row r="9" spans="1:9" ht="11.25" customHeight="1">
      <c r="A9" s="815" t="s">
        <v>130</v>
      </c>
      <c r="B9" s="1201"/>
      <c r="C9" s="1203"/>
      <c r="D9" s="1203"/>
      <c r="E9" s="1203"/>
      <c r="F9" s="1203"/>
      <c r="G9" s="1203"/>
      <c r="H9" s="729"/>
      <c r="I9" s="1209"/>
    </row>
    <row r="10" spans="1:9" ht="19.5" customHeight="1">
      <c r="A10" s="817"/>
      <c r="B10" s="732" t="s">
        <v>531</v>
      </c>
      <c r="C10" s="818">
        <v>188184.21100000001</v>
      </c>
      <c r="D10" s="818">
        <v>221328.48199999999</v>
      </c>
      <c r="E10" s="818">
        <v>210340.073</v>
      </c>
      <c r="F10" s="819">
        <v>300873.467</v>
      </c>
      <c r="G10" s="819">
        <v>287173.663</v>
      </c>
      <c r="H10" s="819"/>
      <c r="I10" s="820" t="s">
        <v>141</v>
      </c>
    </row>
    <row r="11" spans="1:9" ht="7.5" customHeight="1">
      <c r="A11" s="731"/>
      <c r="C11" s="750"/>
    </row>
    <row r="12" spans="1:9" ht="12.75" customHeight="1">
      <c r="A12" s="740" t="s">
        <v>235</v>
      </c>
      <c r="B12" s="822" t="s">
        <v>927</v>
      </c>
      <c r="C12" s="750">
        <v>3120.8020000000001</v>
      </c>
      <c r="D12" s="750">
        <v>670.12699999999995</v>
      </c>
      <c r="E12" s="750">
        <v>6557.04</v>
      </c>
      <c r="F12" s="821">
        <v>5622.25</v>
      </c>
      <c r="G12" s="821">
        <v>4927.1679999999997</v>
      </c>
      <c r="I12" s="823" t="s">
        <v>236</v>
      </c>
    </row>
    <row r="13" spans="1:9" ht="12.75" customHeight="1">
      <c r="A13" s="740" t="s">
        <v>239</v>
      </c>
      <c r="B13" s="822" t="s">
        <v>493</v>
      </c>
      <c r="C13" s="750">
        <v>42.36</v>
      </c>
      <c r="D13" s="750">
        <v>148.97200000000001</v>
      </c>
      <c r="E13" s="750">
        <v>591.88900000000001</v>
      </c>
      <c r="F13" s="821">
        <v>12.834</v>
      </c>
      <c r="G13" s="821">
        <v>60.984000000000002</v>
      </c>
      <c r="I13" s="823" t="s">
        <v>374</v>
      </c>
    </row>
    <row r="14" spans="1:9" ht="12.75" customHeight="1">
      <c r="A14" s="740" t="s">
        <v>240</v>
      </c>
      <c r="B14" s="822" t="s">
        <v>2019</v>
      </c>
      <c r="C14" s="750">
        <v>54.767000000000003</v>
      </c>
      <c r="D14" s="750">
        <v>21.4</v>
      </c>
      <c r="E14" s="750">
        <v>9.7989999999999995</v>
      </c>
      <c r="F14" s="821">
        <v>22.940999999999999</v>
      </c>
      <c r="G14" s="821">
        <v>11.464</v>
      </c>
      <c r="I14" s="823" t="s">
        <v>2020</v>
      </c>
    </row>
    <row r="15" spans="1:9" ht="12.75" customHeight="1">
      <c r="A15" s="740" t="s">
        <v>241</v>
      </c>
      <c r="B15" s="822" t="s">
        <v>2113</v>
      </c>
      <c r="C15" s="750">
        <v>242.54900000000001</v>
      </c>
      <c r="D15" s="750">
        <v>422.245</v>
      </c>
      <c r="E15" s="750">
        <v>177.19900000000001</v>
      </c>
      <c r="F15" s="821">
        <v>26.314</v>
      </c>
      <c r="G15" s="821">
        <v>0</v>
      </c>
      <c r="I15" s="823" t="s">
        <v>1769</v>
      </c>
    </row>
    <row r="16" spans="1:9" ht="12.75" customHeight="1">
      <c r="A16" s="740" t="s">
        <v>242</v>
      </c>
      <c r="B16" s="822" t="s">
        <v>979</v>
      </c>
      <c r="C16" s="750">
        <v>27.907</v>
      </c>
      <c r="D16" s="750">
        <v>23.541</v>
      </c>
      <c r="E16" s="750">
        <v>13.182</v>
      </c>
      <c r="F16" s="821">
        <v>6.77</v>
      </c>
      <c r="G16" s="821">
        <v>0</v>
      </c>
      <c r="I16" s="823" t="s">
        <v>2022</v>
      </c>
    </row>
    <row r="17" spans="1:9" ht="12.75" customHeight="1">
      <c r="A17" s="740" t="s">
        <v>243</v>
      </c>
      <c r="B17" s="822" t="s">
        <v>703</v>
      </c>
      <c r="C17" s="750"/>
      <c r="I17" s="823" t="s">
        <v>2114</v>
      </c>
    </row>
    <row r="18" spans="1:9" ht="12.75" customHeight="1">
      <c r="A18" s="740"/>
      <c r="B18" s="822" t="s">
        <v>945</v>
      </c>
      <c r="C18" s="750">
        <v>976.15599999999995</v>
      </c>
      <c r="D18" s="750">
        <v>1436.0219999999999</v>
      </c>
      <c r="E18" s="750">
        <v>3033.768</v>
      </c>
      <c r="F18" s="821">
        <v>2867.1120000000001</v>
      </c>
      <c r="G18" s="821">
        <v>2149.89</v>
      </c>
      <c r="I18" s="823" t="s">
        <v>2115</v>
      </c>
    </row>
    <row r="19" spans="1:9" ht="12.75" customHeight="1">
      <c r="A19" s="740" t="s">
        <v>244</v>
      </c>
      <c r="B19" s="822" t="s">
        <v>979</v>
      </c>
      <c r="C19" s="750">
        <v>3333.04</v>
      </c>
      <c r="D19" s="750">
        <v>6250.8050000000003</v>
      </c>
      <c r="E19" s="750">
        <v>9580.2330000000002</v>
      </c>
      <c r="F19" s="821">
        <v>6797.4679999999998</v>
      </c>
      <c r="G19" s="821">
        <v>13625.848</v>
      </c>
      <c r="I19" s="823" t="s">
        <v>245</v>
      </c>
    </row>
    <row r="20" spans="1:9" ht="12.75" customHeight="1">
      <c r="A20" s="740" t="s">
        <v>246</v>
      </c>
      <c r="B20" s="822" t="s">
        <v>2116</v>
      </c>
      <c r="C20" s="750"/>
      <c r="I20" s="823"/>
    </row>
    <row r="21" spans="1:9" ht="12.75" customHeight="1">
      <c r="A21" s="740"/>
      <c r="B21" s="822" t="s">
        <v>2117</v>
      </c>
      <c r="C21" s="750">
        <v>0</v>
      </c>
      <c r="D21" s="750">
        <v>3.9</v>
      </c>
      <c r="E21" s="750">
        <v>0</v>
      </c>
      <c r="F21" s="821">
        <v>12.67</v>
      </c>
      <c r="G21" s="821">
        <v>0</v>
      </c>
      <c r="I21" s="823" t="s">
        <v>247</v>
      </c>
    </row>
    <row r="22" spans="1:9" ht="12.75" customHeight="1">
      <c r="A22" s="740" t="s">
        <v>248</v>
      </c>
      <c r="B22" s="822" t="s">
        <v>945</v>
      </c>
      <c r="C22" s="750">
        <v>75.525000000000006</v>
      </c>
      <c r="D22" s="750">
        <v>13.224</v>
      </c>
      <c r="E22" s="750">
        <v>0</v>
      </c>
      <c r="F22" s="821">
        <v>0.83</v>
      </c>
      <c r="G22" s="821">
        <v>11</v>
      </c>
      <c r="I22" s="823" t="s">
        <v>249</v>
      </c>
    </row>
    <row r="23" spans="1:9" ht="12.75" customHeight="1">
      <c r="A23" s="740" t="s">
        <v>251</v>
      </c>
      <c r="B23" s="741" t="s">
        <v>2027</v>
      </c>
      <c r="C23" s="800">
        <v>475.08199999999999</v>
      </c>
      <c r="D23" s="800">
        <v>148.56700000000001</v>
      </c>
      <c r="E23" s="800">
        <v>192.702</v>
      </c>
      <c r="F23" s="821">
        <v>172.68600000000001</v>
      </c>
      <c r="G23" s="821">
        <v>271.90199999999999</v>
      </c>
      <c r="I23" s="722" t="s">
        <v>2028</v>
      </c>
    </row>
    <row r="24" spans="1:9" ht="12.75" customHeight="1">
      <c r="A24" s="740" t="s">
        <v>252</v>
      </c>
      <c r="B24" s="741" t="s">
        <v>2029</v>
      </c>
      <c r="C24" s="742">
        <v>0</v>
      </c>
      <c r="D24" s="737" t="s">
        <v>133</v>
      </c>
      <c r="E24" s="737">
        <v>61.48</v>
      </c>
      <c r="F24" s="821">
        <v>2.0179999999999998</v>
      </c>
      <c r="G24" s="821">
        <v>0</v>
      </c>
      <c r="I24" s="722" t="s">
        <v>2030</v>
      </c>
    </row>
    <row r="25" spans="1:9" ht="12.75" customHeight="1">
      <c r="A25" s="740" t="s">
        <v>254</v>
      </c>
      <c r="B25" s="822" t="s">
        <v>1665</v>
      </c>
      <c r="C25" s="750"/>
      <c r="D25" s="737" t="s">
        <v>133</v>
      </c>
      <c r="E25" s="737">
        <v>53.768000000000001</v>
      </c>
      <c r="F25" s="821">
        <v>0.48</v>
      </c>
      <c r="G25" s="821">
        <v>0</v>
      </c>
      <c r="I25" s="823" t="s">
        <v>1666</v>
      </c>
    </row>
    <row r="26" spans="1:9" ht="12.75" customHeight="1">
      <c r="A26" s="740">
        <v>19</v>
      </c>
      <c r="B26" s="822" t="s">
        <v>2118</v>
      </c>
      <c r="C26" s="750"/>
      <c r="D26" s="737"/>
      <c r="E26" s="737"/>
      <c r="I26" s="823" t="s">
        <v>2119</v>
      </c>
    </row>
    <row r="27" spans="1:9" ht="12.75" customHeight="1">
      <c r="A27" s="740"/>
      <c r="B27" s="822" t="s">
        <v>2120</v>
      </c>
      <c r="C27" s="750">
        <v>0</v>
      </c>
      <c r="D27" s="750">
        <v>0.83299999999999996</v>
      </c>
      <c r="E27" s="737" t="s">
        <v>133</v>
      </c>
      <c r="F27" s="821" t="s">
        <v>133</v>
      </c>
      <c r="G27" s="821">
        <v>0.68600000000000005</v>
      </c>
      <c r="I27" s="823" t="s">
        <v>2121</v>
      </c>
    </row>
    <row r="28" spans="1:9" ht="12.75" customHeight="1">
      <c r="A28" s="740">
        <v>20</v>
      </c>
      <c r="B28" s="822" t="s">
        <v>2122</v>
      </c>
      <c r="C28" s="750"/>
      <c r="I28" s="823" t="s">
        <v>2123</v>
      </c>
    </row>
    <row r="29" spans="1:9" ht="12.75" customHeight="1">
      <c r="A29" s="740"/>
      <c r="B29" s="822" t="s">
        <v>2124</v>
      </c>
      <c r="C29" s="750">
        <v>393.49</v>
      </c>
      <c r="D29" s="750">
        <v>482.94</v>
      </c>
      <c r="E29" s="750">
        <v>826.279</v>
      </c>
      <c r="F29" s="821">
        <v>653.63</v>
      </c>
      <c r="G29" s="821">
        <v>554.51300000000003</v>
      </c>
      <c r="I29" s="823" t="s">
        <v>2125</v>
      </c>
    </row>
    <row r="30" spans="1:9" ht="12.75" customHeight="1">
      <c r="A30" s="740" t="s">
        <v>263</v>
      </c>
      <c r="B30" s="822" t="s">
        <v>1744</v>
      </c>
      <c r="C30" s="750">
        <v>108.214</v>
      </c>
      <c r="D30" s="750">
        <v>163.99100000000001</v>
      </c>
      <c r="E30" s="750">
        <v>95.182000000000002</v>
      </c>
      <c r="F30" s="821">
        <v>206.78100000000001</v>
      </c>
      <c r="G30" s="821">
        <v>471.48</v>
      </c>
      <c r="I30" s="823" t="s">
        <v>1554</v>
      </c>
    </row>
    <row r="31" spans="1:9" ht="12.75" customHeight="1">
      <c r="A31" s="740" t="s">
        <v>264</v>
      </c>
      <c r="B31" s="822" t="s">
        <v>2069</v>
      </c>
      <c r="C31" s="750">
        <v>0</v>
      </c>
      <c r="D31" s="737">
        <v>0</v>
      </c>
      <c r="E31" s="737">
        <v>0</v>
      </c>
      <c r="F31" s="821">
        <v>0</v>
      </c>
      <c r="G31" s="821">
        <v>1.1619999999999999</v>
      </c>
      <c r="I31" s="823" t="s">
        <v>2070</v>
      </c>
    </row>
    <row r="32" spans="1:9" ht="12.75" customHeight="1">
      <c r="A32" s="740" t="s">
        <v>265</v>
      </c>
      <c r="B32" s="822" t="s">
        <v>461</v>
      </c>
      <c r="C32" s="750">
        <v>17.11</v>
      </c>
      <c r="D32" s="737" t="s">
        <v>133</v>
      </c>
      <c r="E32" s="737">
        <v>164.54400000000001</v>
      </c>
      <c r="F32" s="821">
        <v>0</v>
      </c>
      <c r="G32" s="821">
        <v>0.59599999999999997</v>
      </c>
      <c r="I32" s="748" t="s">
        <v>266</v>
      </c>
    </row>
    <row r="33" spans="1:9" ht="12.75" customHeight="1">
      <c r="A33" s="740">
        <v>25</v>
      </c>
      <c r="B33" s="822" t="s">
        <v>2126</v>
      </c>
      <c r="C33" s="750"/>
      <c r="I33" s="748" t="s">
        <v>2127</v>
      </c>
    </row>
    <row r="34" spans="1:9" ht="12.75" customHeight="1">
      <c r="A34" s="740"/>
      <c r="B34" s="822" t="s">
        <v>2128</v>
      </c>
      <c r="C34" s="750">
        <v>714.96400000000006</v>
      </c>
      <c r="D34" s="750">
        <v>777.30600000000004</v>
      </c>
      <c r="E34" s="750">
        <v>164.54400000000001</v>
      </c>
      <c r="F34" s="821">
        <v>458.27499999999998</v>
      </c>
      <c r="G34" s="821">
        <v>141.80699999999999</v>
      </c>
      <c r="I34" s="823" t="s">
        <v>2129</v>
      </c>
    </row>
    <row r="35" spans="1:9" ht="12.75" customHeight="1">
      <c r="A35" s="740" t="s">
        <v>268</v>
      </c>
      <c r="B35" s="822" t="s">
        <v>930</v>
      </c>
      <c r="C35" s="750">
        <v>133644.10699999999</v>
      </c>
      <c r="D35" s="824">
        <v>164305.91500000001</v>
      </c>
      <c r="E35" s="824">
        <v>126528.97</v>
      </c>
      <c r="F35" s="821">
        <v>219421.85399999999</v>
      </c>
      <c r="G35" s="821">
        <v>217164.92600000001</v>
      </c>
      <c r="I35" s="823" t="s">
        <v>269</v>
      </c>
    </row>
    <row r="36" spans="1:9" ht="12.75" customHeight="1">
      <c r="A36" s="740">
        <v>27</v>
      </c>
      <c r="B36" s="822" t="s">
        <v>2130</v>
      </c>
      <c r="C36" s="750"/>
      <c r="D36" s="824"/>
      <c r="E36" s="824"/>
      <c r="I36" s="823" t="s">
        <v>2131</v>
      </c>
    </row>
    <row r="37" spans="1:9" ht="12.75" customHeight="1">
      <c r="A37" s="740"/>
      <c r="B37" s="822" t="s">
        <v>2132</v>
      </c>
      <c r="C37" s="750">
        <v>23174.936000000002</v>
      </c>
      <c r="D37" s="824">
        <v>20683.183000000001</v>
      </c>
      <c r="E37" s="824">
        <v>30532.383000000002</v>
      </c>
      <c r="F37" s="821">
        <v>34752.449999999997</v>
      </c>
      <c r="G37" s="821">
        <v>29165.667000000001</v>
      </c>
      <c r="I37" s="823" t="s">
        <v>2133</v>
      </c>
    </row>
    <row r="38" spans="1:9" ht="12.75" customHeight="1">
      <c r="A38" s="740" t="s">
        <v>275</v>
      </c>
      <c r="B38" s="822" t="s">
        <v>672</v>
      </c>
      <c r="C38" s="750">
        <v>48.151000000000003</v>
      </c>
      <c r="D38" s="750">
        <v>1.85</v>
      </c>
      <c r="E38" s="750">
        <v>10.125</v>
      </c>
      <c r="F38" s="821">
        <v>4.1500000000000004</v>
      </c>
      <c r="G38" s="821" t="s">
        <v>133</v>
      </c>
      <c r="I38" s="823" t="s">
        <v>186</v>
      </c>
    </row>
    <row r="39" spans="1:9" ht="12.75" customHeight="1">
      <c r="A39" s="740" t="s">
        <v>284</v>
      </c>
      <c r="B39" s="825" t="s">
        <v>2134</v>
      </c>
      <c r="C39" s="750">
        <v>5.0629999999999997</v>
      </c>
      <c r="D39" s="750">
        <v>2.512</v>
      </c>
      <c r="E39" s="750">
        <v>0.46400000000000002</v>
      </c>
      <c r="F39" s="821">
        <v>16.151</v>
      </c>
      <c r="G39" s="821">
        <v>70.662000000000006</v>
      </c>
      <c r="I39" s="826" t="s">
        <v>1875</v>
      </c>
    </row>
    <row r="40" spans="1:9" ht="12.75" customHeight="1">
      <c r="A40" s="740" t="s">
        <v>285</v>
      </c>
      <c r="B40" s="822" t="s">
        <v>448</v>
      </c>
      <c r="C40" s="750">
        <v>16.803000000000001</v>
      </c>
      <c r="D40" s="750">
        <v>3.915</v>
      </c>
      <c r="E40" s="750">
        <v>0.65</v>
      </c>
      <c r="F40" s="821" t="s">
        <v>133</v>
      </c>
      <c r="G40" s="821">
        <v>0</v>
      </c>
      <c r="I40" s="823" t="s">
        <v>286</v>
      </c>
    </row>
    <row r="41" spans="1:9" ht="12.75" customHeight="1">
      <c r="A41" s="740" t="s">
        <v>290</v>
      </c>
      <c r="B41" s="822" t="s">
        <v>956</v>
      </c>
      <c r="C41" s="750">
        <v>272.30799999999999</v>
      </c>
      <c r="D41" s="750">
        <v>436.28300000000002</v>
      </c>
      <c r="E41" s="742" t="s">
        <v>133</v>
      </c>
      <c r="F41" s="821" t="s">
        <v>133</v>
      </c>
      <c r="G41" s="821">
        <v>0</v>
      </c>
      <c r="I41" s="823" t="s">
        <v>291</v>
      </c>
    </row>
    <row r="42" spans="1:9" ht="12.75" customHeight="1">
      <c r="A42" s="740">
        <v>48</v>
      </c>
      <c r="B42" s="822" t="s">
        <v>1728</v>
      </c>
      <c r="C42" s="750">
        <v>0.877</v>
      </c>
      <c r="D42" s="737" t="s">
        <v>133</v>
      </c>
      <c r="E42" s="742" t="s">
        <v>133</v>
      </c>
      <c r="F42" s="821" t="s">
        <v>133</v>
      </c>
      <c r="G42" s="821">
        <v>0</v>
      </c>
      <c r="I42" s="823" t="s">
        <v>2135</v>
      </c>
    </row>
    <row r="43" spans="1:9" ht="12.75" customHeight="1">
      <c r="A43" s="740" t="s">
        <v>297</v>
      </c>
      <c r="B43" s="822" t="s">
        <v>423</v>
      </c>
      <c r="C43" s="750">
        <v>8641.8070000000007</v>
      </c>
      <c r="D43" s="750">
        <v>13462.451999999999</v>
      </c>
      <c r="E43" s="750">
        <v>14592.376</v>
      </c>
      <c r="F43" s="821">
        <v>18143.096000000001</v>
      </c>
      <c r="G43" s="821">
        <v>8374.6209999999992</v>
      </c>
      <c r="I43" s="823" t="s">
        <v>298</v>
      </c>
    </row>
    <row r="44" spans="1:9" ht="12.75" customHeight="1">
      <c r="A44" s="799">
        <v>63</v>
      </c>
      <c r="B44" s="741" t="s">
        <v>2136</v>
      </c>
      <c r="C44" s="750"/>
    </row>
    <row r="45" spans="1:9" ht="12.75" customHeight="1">
      <c r="A45" s="740"/>
      <c r="B45" s="741" t="s">
        <v>2137</v>
      </c>
      <c r="C45" s="750">
        <v>0.44800000000000001</v>
      </c>
      <c r="D45" s="750">
        <v>2.7349999999999999</v>
      </c>
      <c r="E45" s="750">
        <v>1.0449999999999999</v>
      </c>
      <c r="F45" s="821">
        <v>81.384</v>
      </c>
      <c r="G45" s="821">
        <v>12.726000000000001</v>
      </c>
      <c r="I45" s="722" t="s">
        <v>1882</v>
      </c>
    </row>
    <row r="46" spans="1:9" ht="12.75" customHeight="1">
      <c r="A46" s="740" t="s">
        <v>315</v>
      </c>
      <c r="B46" s="741" t="s">
        <v>682</v>
      </c>
      <c r="C46" s="750">
        <v>0</v>
      </c>
      <c r="D46" s="750">
        <v>0</v>
      </c>
      <c r="E46" s="737" t="s">
        <v>133</v>
      </c>
      <c r="F46" s="821" t="s">
        <v>133</v>
      </c>
      <c r="G46" s="821">
        <v>11.679</v>
      </c>
      <c r="I46" s="722" t="s">
        <v>316</v>
      </c>
    </row>
    <row r="47" spans="1:9" ht="12.75" customHeight="1">
      <c r="A47" s="740">
        <v>68</v>
      </c>
      <c r="B47" s="741" t="s">
        <v>2138</v>
      </c>
      <c r="C47" s="750"/>
    </row>
    <row r="48" spans="1:9" ht="12.75" customHeight="1">
      <c r="A48" s="740"/>
      <c r="B48" s="741" t="s">
        <v>2139</v>
      </c>
      <c r="C48" s="750">
        <v>0</v>
      </c>
      <c r="D48" s="750">
        <v>832.69799999999998</v>
      </c>
      <c r="E48" s="750">
        <v>1327.029</v>
      </c>
      <c r="F48" s="821">
        <v>1286.423</v>
      </c>
      <c r="G48" s="821">
        <v>1376.81</v>
      </c>
      <c r="I48" s="722" t="s">
        <v>2105</v>
      </c>
    </row>
    <row r="49" spans="1:9" ht="12.75" customHeight="1">
      <c r="A49" s="740" t="s">
        <v>325</v>
      </c>
      <c r="B49" s="741" t="s">
        <v>411</v>
      </c>
      <c r="C49" s="750">
        <v>0</v>
      </c>
      <c r="D49" s="750">
        <v>50.219000000000001</v>
      </c>
      <c r="E49" s="750">
        <v>282.142</v>
      </c>
      <c r="F49" s="821">
        <v>109.81</v>
      </c>
      <c r="G49" s="821">
        <v>31.754999999999999</v>
      </c>
      <c r="I49" s="722" t="s">
        <v>326</v>
      </c>
    </row>
    <row r="50" spans="1:9" ht="12.75" customHeight="1">
      <c r="A50" s="740">
        <v>71</v>
      </c>
      <c r="B50" s="741" t="s">
        <v>2140</v>
      </c>
      <c r="C50" s="750"/>
      <c r="I50" s="722" t="s">
        <v>2141</v>
      </c>
    </row>
    <row r="51" spans="1:9" ht="12.75" customHeight="1">
      <c r="A51" s="740"/>
      <c r="B51" s="741" t="s">
        <v>2142</v>
      </c>
      <c r="C51" s="750">
        <v>0</v>
      </c>
      <c r="D51" s="750">
        <v>0</v>
      </c>
      <c r="E51" s="750">
        <v>0</v>
      </c>
      <c r="F51" s="821">
        <v>596.74099999999999</v>
      </c>
      <c r="G51" s="821">
        <v>1.7000000000000001E-2</v>
      </c>
      <c r="I51" s="722" t="s">
        <v>596</v>
      </c>
    </row>
    <row r="52" spans="1:9" ht="12.75" customHeight="1">
      <c r="A52" s="740" t="s">
        <v>328</v>
      </c>
      <c r="B52" s="741" t="s">
        <v>412</v>
      </c>
      <c r="C52" s="742">
        <v>912.721</v>
      </c>
      <c r="D52" s="750">
        <v>2716.0749999999998</v>
      </c>
      <c r="E52" s="750">
        <v>1182.8820000000001</v>
      </c>
      <c r="F52" s="821">
        <v>322</v>
      </c>
      <c r="G52" s="821">
        <v>408</v>
      </c>
      <c r="I52" s="722" t="s">
        <v>329</v>
      </c>
    </row>
    <row r="53" spans="1:9" ht="12.75" customHeight="1">
      <c r="A53" s="740" t="s">
        <v>330</v>
      </c>
      <c r="B53" s="741" t="s">
        <v>428</v>
      </c>
      <c r="C53" s="737" t="s">
        <v>133</v>
      </c>
      <c r="D53" s="750">
        <v>6.1660000000000004</v>
      </c>
      <c r="E53" s="750">
        <v>93.453999999999994</v>
      </c>
      <c r="F53" s="821" t="s">
        <v>133</v>
      </c>
      <c r="G53" s="821">
        <v>18.337</v>
      </c>
      <c r="I53" s="722" t="s">
        <v>331</v>
      </c>
    </row>
    <row r="54" spans="1:9" ht="12.75" customHeight="1">
      <c r="A54" s="740" t="s">
        <v>344</v>
      </c>
      <c r="B54" s="741" t="s">
        <v>2049</v>
      </c>
      <c r="C54" s="737" t="s">
        <v>133</v>
      </c>
      <c r="D54" s="737" t="s">
        <v>133</v>
      </c>
      <c r="E54" s="737" t="s">
        <v>133</v>
      </c>
      <c r="F54" s="821" t="s">
        <v>133</v>
      </c>
      <c r="G54" s="821">
        <v>0</v>
      </c>
      <c r="I54" s="722" t="s">
        <v>2050</v>
      </c>
    </row>
    <row r="55" spans="1:9" ht="12.75" customHeight="1">
      <c r="A55" s="740" t="s">
        <v>345</v>
      </c>
      <c r="B55" s="741" t="s">
        <v>2106</v>
      </c>
      <c r="C55" s="737" t="s">
        <v>133</v>
      </c>
      <c r="D55" s="737" t="s">
        <v>133</v>
      </c>
      <c r="E55" s="737" t="s">
        <v>133</v>
      </c>
      <c r="F55" s="821" t="s">
        <v>133</v>
      </c>
      <c r="G55" s="821">
        <v>1.855</v>
      </c>
      <c r="I55" s="722" t="s">
        <v>2107</v>
      </c>
    </row>
    <row r="56" spans="1:9" ht="12.75" customHeight="1">
      <c r="A56" s="740" t="s">
        <v>346</v>
      </c>
      <c r="B56" s="741" t="s">
        <v>431</v>
      </c>
      <c r="C56" s="737" t="s">
        <v>133</v>
      </c>
      <c r="D56" s="737" t="s">
        <v>133</v>
      </c>
      <c r="E56" s="737" t="s">
        <v>133</v>
      </c>
      <c r="F56" s="821" t="s">
        <v>133</v>
      </c>
      <c r="G56" s="821">
        <v>7.37</v>
      </c>
      <c r="I56" s="722" t="s">
        <v>347</v>
      </c>
    </row>
    <row r="57" spans="1:9" ht="12.75" customHeight="1">
      <c r="A57" s="740" t="s">
        <v>348</v>
      </c>
      <c r="B57" s="741" t="s">
        <v>1785</v>
      </c>
      <c r="C57" s="750">
        <v>1636.452</v>
      </c>
      <c r="D57" s="750">
        <v>580.69399999999996</v>
      </c>
      <c r="E57" s="750">
        <v>1898.077</v>
      </c>
      <c r="F57" s="821">
        <v>1140.1780000000001</v>
      </c>
      <c r="G57" s="821">
        <v>1055.7070000000001</v>
      </c>
      <c r="I57" s="722" t="s">
        <v>1592</v>
      </c>
    </row>
    <row r="58" spans="1:9" ht="12.75" customHeight="1">
      <c r="A58" s="740" t="s">
        <v>349</v>
      </c>
      <c r="B58" s="745" t="s">
        <v>1816</v>
      </c>
      <c r="C58" s="750">
        <v>5468.3609999999999</v>
      </c>
      <c r="D58" s="750">
        <v>5243.9889999999996</v>
      </c>
      <c r="E58" s="750">
        <v>8330.4619999999995</v>
      </c>
      <c r="F58" s="821">
        <v>6252.3069999999998</v>
      </c>
      <c r="G58" s="821">
        <v>5571.7330000000002</v>
      </c>
      <c r="I58" s="722" t="s">
        <v>1918</v>
      </c>
    </row>
    <row r="59" spans="1:9" ht="12.75" customHeight="1">
      <c r="A59" s="740">
        <v>86</v>
      </c>
      <c r="B59" s="745" t="s">
        <v>2143</v>
      </c>
      <c r="C59" s="750"/>
      <c r="I59" s="722" t="s">
        <v>2144</v>
      </c>
    </row>
    <row r="60" spans="1:9" ht="12.75" customHeight="1">
      <c r="A60" s="740"/>
      <c r="B60" s="741" t="s">
        <v>2145</v>
      </c>
      <c r="C60" s="742">
        <v>0.8</v>
      </c>
      <c r="D60" s="750">
        <v>100</v>
      </c>
      <c r="E60" s="737" t="s">
        <v>133</v>
      </c>
      <c r="F60" s="821" t="s">
        <v>133</v>
      </c>
      <c r="G60" s="821">
        <v>97.055999999999997</v>
      </c>
      <c r="I60" s="749" t="s">
        <v>2058</v>
      </c>
    </row>
    <row r="61" spans="1:9" ht="12.75" customHeight="1">
      <c r="A61" s="740" t="s">
        <v>351</v>
      </c>
      <c r="B61" s="741" t="s">
        <v>2146</v>
      </c>
      <c r="C61" s="750">
        <v>1026.9000000000001</v>
      </c>
      <c r="D61" s="750">
        <v>445.72500000000002</v>
      </c>
      <c r="E61" s="750">
        <v>2256.0320000000002</v>
      </c>
      <c r="F61" s="821">
        <v>428.142</v>
      </c>
      <c r="G61" s="821">
        <v>147.68</v>
      </c>
      <c r="I61" s="722" t="s">
        <v>2060</v>
      </c>
    </row>
    <row r="62" spans="1:9" ht="12.75" customHeight="1">
      <c r="A62" s="740">
        <v>90</v>
      </c>
      <c r="B62" s="741" t="s">
        <v>2147</v>
      </c>
      <c r="C62" s="750"/>
      <c r="I62" s="722" t="s">
        <v>26</v>
      </c>
    </row>
    <row r="63" spans="1:9" ht="12.75" customHeight="1">
      <c r="A63" s="740"/>
      <c r="B63" s="741" t="s">
        <v>2148</v>
      </c>
      <c r="C63" s="827" t="s">
        <v>133</v>
      </c>
      <c r="D63" s="750">
        <v>78.991</v>
      </c>
      <c r="E63" s="750">
        <v>20.998999999999999</v>
      </c>
      <c r="F63" s="821">
        <v>173.64500000000001</v>
      </c>
      <c r="G63" s="821">
        <v>11.257999999999999</v>
      </c>
      <c r="I63" s="722" t="s">
        <v>2149</v>
      </c>
    </row>
    <row r="64" spans="1:9" ht="12.75" customHeight="1">
      <c r="A64" s="740" t="s">
        <v>359</v>
      </c>
      <c r="B64" s="741" t="s">
        <v>1786</v>
      </c>
      <c r="C64" s="827" t="s">
        <v>133</v>
      </c>
      <c r="D64" s="827" t="s">
        <v>133</v>
      </c>
      <c r="E64" s="827" t="s">
        <v>133</v>
      </c>
      <c r="F64" s="821" t="s">
        <v>133</v>
      </c>
      <c r="G64" s="821">
        <v>27.268999999999998</v>
      </c>
      <c r="I64" s="722" t="s">
        <v>1787</v>
      </c>
    </row>
    <row r="65" spans="1:9" ht="12.75" customHeight="1">
      <c r="A65" s="740" t="s">
        <v>360</v>
      </c>
      <c r="B65" s="741" t="s">
        <v>2109</v>
      </c>
      <c r="C65" s="827" t="s">
        <v>133</v>
      </c>
      <c r="D65" s="827" t="s">
        <v>133</v>
      </c>
      <c r="E65" s="827" t="s">
        <v>133</v>
      </c>
      <c r="F65" s="821" t="s">
        <v>133</v>
      </c>
      <c r="G65" s="821">
        <v>27.38</v>
      </c>
      <c r="I65" s="722" t="s">
        <v>2110</v>
      </c>
    </row>
    <row r="66" spans="1:9" ht="12.75" customHeight="1">
      <c r="A66" s="740" t="s">
        <v>361</v>
      </c>
      <c r="B66" s="741" t="s">
        <v>414</v>
      </c>
      <c r="C66" s="827" t="s">
        <v>133</v>
      </c>
      <c r="D66" s="827" t="s">
        <v>133</v>
      </c>
      <c r="E66" s="827" t="s">
        <v>133</v>
      </c>
      <c r="F66" s="821">
        <v>0.32</v>
      </c>
      <c r="G66" s="821">
        <v>185.489</v>
      </c>
      <c r="I66" s="722" t="s">
        <v>362</v>
      </c>
    </row>
    <row r="67" spans="1:9" ht="12" customHeight="1">
      <c r="A67" s="759"/>
      <c r="B67" s="828"/>
      <c r="C67" s="829"/>
      <c r="D67" s="830"/>
      <c r="E67" s="763"/>
      <c r="F67" s="831"/>
      <c r="G67" s="831"/>
      <c r="H67" s="831"/>
      <c r="I67" s="759"/>
    </row>
    <row r="69" spans="1:9" ht="15.75">
      <c r="A69" s="832"/>
      <c r="B69" s="832"/>
      <c r="C69" s="747"/>
      <c r="D69" s="747"/>
      <c r="E69" s="770"/>
      <c r="F69" s="833"/>
      <c r="G69" s="833"/>
      <c r="H69" s="833"/>
      <c r="I69" s="771"/>
    </row>
    <row r="85" spans="1:9" s="750" customFormat="1">
      <c r="A85" s="722"/>
      <c r="B85" s="736"/>
      <c r="C85" s="722"/>
      <c r="D85" s="775"/>
      <c r="F85" s="821"/>
      <c r="G85" s="821"/>
      <c r="H85" s="821"/>
      <c r="I85" s="722"/>
    </row>
    <row r="125" ht="12.75" customHeight="1"/>
    <row r="126" ht="12.75" customHeight="1"/>
  </sheetData>
  <mergeCells count="11">
    <mergeCell ref="I8:I9"/>
    <mergeCell ref="A3:I3"/>
    <mergeCell ref="A4:I4"/>
    <mergeCell ref="A5:I5"/>
    <mergeCell ref="A6:I6"/>
    <mergeCell ref="B8:B9"/>
    <mergeCell ref="C8:C9"/>
    <mergeCell ref="D8:D9"/>
    <mergeCell ref="E8:E9"/>
    <mergeCell ref="F8:F9"/>
    <mergeCell ref="G8:G9"/>
  </mergeCells>
  <hyperlinks>
    <hyperlink ref="A1" location="Содержание!A1" display="Мазмуну" xr:uid="{86079435-C0CC-458E-B947-E773842DB2F2}"/>
  </hyperlinks>
  <pageMargins left="0.51181102362204722" right="0.51181102362204722" top="0.74803149606299213" bottom="0.74803149606299213" header="0.31496062992125984" footer="0.31496062992125984"/>
  <pageSetup paperSize="9" scale="85" orientation="landscape"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1A8C5-5673-45AB-A62C-177C2B5B762E}">
  <dimension ref="A1:I167"/>
  <sheetViews>
    <sheetView zoomScale="90" zoomScaleNormal="90" zoomScaleSheetLayoutView="100" workbookViewId="0">
      <selection activeCell="A3" sqref="A3:I3"/>
    </sheetView>
  </sheetViews>
  <sheetFormatPr defaultColWidth="9.28515625" defaultRowHeight="12.75"/>
  <cols>
    <col min="1" max="1" width="9" style="775" customWidth="1"/>
    <col min="2" max="2" width="50.5703125" style="749" customWidth="1"/>
    <col min="3" max="3" width="9.42578125" style="722" customWidth="1"/>
    <col min="4" max="4" width="10.140625" style="737" customWidth="1"/>
    <col min="5" max="5" width="10" style="750" customWidth="1"/>
    <col min="6" max="6" width="11" style="708" customWidth="1"/>
    <col min="7" max="7" width="10.85546875" style="750" customWidth="1"/>
    <col min="8" max="8" width="1.28515625" style="750" customWidth="1"/>
    <col min="9" max="9" width="47.140625" style="722" customWidth="1"/>
    <col min="10" max="16384" width="9.28515625" style="722"/>
  </cols>
  <sheetData>
    <row r="1" spans="1:9" s="3" customFormat="1">
      <c r="A1" s="296" t="s">
        <v>1161</v>
      </c>
    </row>
    <row r="3" spans="1:9" s="777" customFormat="1" ht="16.5" customHeight="1">
      <c r="A3" s="1199" t="s">
        <v>2150</v>
      </c>
      <c r="B3" s="1199"/>
      <c r="C3" s="1199"/>
      <c r="D3" s="1199"/>
      <c r="E3" s="1199"/>
      <c r="F3" s="1199"/>
      <c r="G3" s="1199"/>
      <c r="H3" s="1199"/>
      <c r="I3" s="1199"/>
    </row>
    <row r="4" spans="1:9" s="777" customFormat="1" ht="13.9" customHeight="1">
      <c r="A4" s="1141" t="s">
        <v>897</v>
      </c>
      <c r="B4" s="1141"/>
      <c r="C4" s="1141"/>
      <c r="D4" s="1141"/>
      <c r="E4" s="1141"/>
      <c r="F4" s="1141"/>
      <c r="G4" s="1141"/>
      <c r="H4" s="1141"/>
      <c r="I4" s="1141"/>
    </row>
    <row r="5" spans="1:9" s="777" customFormat="1" ht="15.6" customHeight="1">
      <c r="A5" s="1199" t="s">
        <v>2151</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10.5" customHeight="1">
      <c r="A7" s="834"/>
      <c r="B7" s="205"/>
      <c r="C7" s="205"/>
      <c r="D7" s="724"/>
      <c r="E7" s="812"/>
      <c r="F7" s="835"/>
      <c r="G7" s="812"/>
      <c r="H7" s="812"/>
      <c r="I7" s="205"/>
    </row>
    <row r="8" spans="1:9" s="777" customFormat="1" ht="19.5" customHeight="1">
      <c r="A8" s="836" t="s">
        <v>492</v>
      </c>
      <c r="B8" s="1210"/>
      <c r="C8" s="1202">
        <v>2020</v>
      </c>
      <c r="D8" s="1202">
        <v>2021</v>
      </c>
      <c r="E8" s="1202">
        <v>2022</v>
      </c>
      <c r="F8" s="1202">
        <v>2023</v>
      </c>
      <c r="G8" s="1202">
        <v>2024</v>
      </c>
      <c r="H8" s="726"/>
      <c r="I8" s="1208"/>
    </row>
    <row r="9" spans="1:9" s="785" customFormat="1" ht="9.75" customHeight="1">
      <c r="A9" s="837" t="s">
        <v>130</v>
      </c>
      <c r="B9" s="1211"/>
      <c r="C9" s="1203"/>
      <c r="D9" s="1203"/>
      <c r="E9" s="1203"/>
      <c r="F9" s="1203"/>
      <c r="G9" s="1203"/>
      <c r="H9" s="729"/>
      <c r="I9" s="1209"/>
    </row>
    <row r="10" spans="1:9" s="785" customFormat="1" ht="12" customHeight="1">
      <c r="A10" s="839"/>
      <c r="B10" s="840"/>
      <c r="C10" s="775"/>
      <c r="D10" s="841"/>
      <c r="E10" s="842"/>
      <c r="F10" s="843"/>
      <c r="G10" s="842"/>
      <c r="H10" s="842"/>
      <c r="I10" s="844"/>
    </row>
    <row r="11" spans="1:9" s="790" customFormat="1" ht="13.5" customHeight="1">
      <c r="A11" s="731"/>
      <c r="B11" s="845" t="s">
        <v>531</v>
      </c>
      <c r="C11" s="818">
        <v>70898.673999999999</v>
      </c>
      <c r="D11" s="818">
        <v>131577.28899999999</v>
      </c>
      <c r="E11" s="818">
        <v>171239.79300000001</v>
      </c>
      <c r="F11" s="703">
        <v>249991.851</v>
      </c>
      <c r="G11" s="787">
        <v>215581.924</v>
      </c>
      <c r="H11" s="787"/>
      <c r="I11" s="820" t="s">
        <v>141</v>
      </c>
    </row>
    <row r="12" spans="1:9" s="777" customFormat="1" ht="13.5" customHeight="1">
      <c r="A12" s="731"/>
      <c r="B12" s="749"/>
      <c r="C12" s="750"/>
      <c r="D12" s="750"/>
      <c r="E12" s="750"/>
      <c r="F12" s="706"/>
      <c r="G12" s="742"/>
      <c r="H12" s="742"/>
      <c r="I12" s="722"/>
    </row>
    <row r="13" spans="1:9" s="777" customFormat="1" ht="13.5" customHeight="1">
      <c r="A13" s="846" t="s">
        <v>235</v>
      </c>
      <c r="B13" s="847" t="s">
        <v>927</v>
      </c>
      <c r="C13" s="742">
        <v>171.08699999999999</v>
      </c>
      <c r="D13" s="742">
        <v>163.63800000000001</v>
      </c>
      <c r="E13" s="742">
        <v>92.555999999999997</v>
      </c>
      <c r="F13" s="706">
        <v>20.747</v>
      </c>
      <c r="G13" s="742">
        <v>304.798</v>
      </c>
      <c r="H13" s="742"/>
      <c r="I13" s="722" t="s">
        <v>236</v>
      </c>
    </row>
    <row r="14" spans="1:9" s="777" customFormat="1" ht="13.5" customHeight="1">
      <c r="A14" s="846" t="s">
        <v>237</v>
      </c>
      <c r="B14" s="847" t="s">
        <v>406</v>
      </c>
      <c r="C14" s="742">
        <v>77.543999999999997</v>
      </c>
      <c r="D14" s="742">
        <v>60.106999999999999</v>
      </c>
      <c r="E14" s="742">
        <v>4.3010000000000002</v>
      </c>
      <c r="F14" s="706" t="s">
        <v>133</v>
      </c>
      <c r="G14" s="742" t="s">
        <v>133</v>
      </c>
      <c r="H14" s="742"/>
      <c r="I14" s="722" t="s">
        <v>238</v>
      </c>
    </row>
    <row r="15" spans="1:9" s="777" customFormat="1" ht="13.5" customHeight="1">
      <c r="A15" s="846" t="s">
        <v>239</v>
      </c>
      <c r="B15" s="848" t="s">
        <v>493</v>
      </c>
      <c r="C15" s="742">
        <v>145.72499999999999</v>
      </c>
      <c r="D15" s="742">
        <v>83.48</v>
      </c>
      <c r="E15" s="742">
        <v>0</v>
      </c>
      <c r="F15" s="706">
        <v>224.29599999999999</v>
      </c>
      <c r="G15" s="742">
        <v>428.358</v>
      </c>
      <c r="H15" s="742"/>
      <c r="I15" s="722" t="s">
        <v>374</v>
      </c>
    </row>
    <row r="16" spans="1:9" s="777" customFormat="1" ht="13.5" customHeight="1">
      <c r="A16" s="849" t="s">
        <v>240</v>
      </c>
      <c r="B16" s="744" t="s">
        <v>979</v>
      </c>
      <c r="C16" s="742">
        <v>9.6780000000000008</v>
      </c>
      <c r="D16" s="742">
        <v>20.856999999999999</v>
      </c>
      <c r="E16" s="742">
        <v>82.994</v>
      </c>
      <c r="F16" s="706">
        <v>13.616</v>
      </c>
      <c r="G16" s="742">
        <v>149.78700000000001</v>
      </c>
      <c r="H16" s="742"/>
      <c r="I16" s="722" t="s">
        <v>2020</v>
      </c>
    </row>
    <row r="17" spans="1:9" s="777" customFormat="1" ht="13.5" customHeight="1">
      <c r="A17" s="850" t="s">
        <v>241</v>
      </c>
      <c r="B17" s="851" t="s">
        <v>2113</v>
      </c>
      <c r="C17" s="742">
        <v>4.1020000000000003</v>
      </c>
      <c r="D17" s="742">
        <v>4.8620000000000001</v>
      </c>
      <c r="E17" s="742">
        <v>2.0750000000000002</v>
      </c>
      <c r="F17" s="706">
        <v>35.408000000000001</v>
      </c>
      <c r="G17" s="742">
        <v>10.522</v>
      </c>
      <c r="H17" s="742"/>
      <c r="I17" s="722" t="s">
        <v>1769</v>
      </c>
    </row>
    <row r="18" spans="1:9" s="777" customFormat="1" ht="13.5" customHeight="1">
      <c r="A18" s="850" t="s">
        <v>242</v>
      </c>
      <c r="B18" s="744" t="s">
        <v>945</v>
      </c>
      <c r="C18" s="742">
        <v>10.523999999999999</v>
      </c>
      <c r="D18" s="742">
        <v>3.7639999999999998</v>
      </c>
      <c r="E18" s="742">
        <v>208.97200000000001</v>
      </c>
      <c r="F18" s="706">
        <v>105.791</v>
      </c>
      <c r="G18" s="742">
        <v>62.874000000000002</v>
      </c>
      <c r="H18" s="742"/>
      <c r="I18" s="722" t="s">
        <v>2022</v>
      </c>
    </row>
    <row r="19" spans="1:9" s="777" customFormat="1" ht="13.5" customHeight="1">
      <c r="A19" s="850" t="s">
        <v>243</v>
      </c>
      <c r="B19" s="744" t="s">
        <v>703</v>
      </c>
      <c r="C19" s="742"/>
      <c r="D19" s="742"/>
      <c r="E19" s="722"/>
      <c r="F19" s="852"/>
      <c r="G19" s="742"/>
      <c r="H19" s="742"/>
      <c r="I19" s="722" t="s">
        <v>2114</v>
      </c>
    </row>
    <row r="20" spans="1:9" s="777" customFormat="1" ht="13.5" customHeight="1">
      <c r="A20" s="850"/>
      <c r="B20" s="851" t="s">
        <v>2152</v>
      </c>
      <c r="C20" s="742">
        <v>308.52100000000002</v>
      </c>
      <c r="D20" s="742">
        <v>342.58800000000002</v>
      </c>
      <c r="E20" s="742">
        <v>8.3149999999999995</v>
      </c>
      <c r="F20" s="706">
        <v>1213.8979999999999</v>
      </c>
      <c r="G20" s="742">
        <v>3279.7939999999999</v>
      </c>
      <c r="H20" s="742"/>
      <c r="I20" s="722" t="s">
        <v>2115</v>
      </c>
    </row>
    <row r="21" spans="1:9" s="777" customFormat="1" ht="13.5" customHeight="1">
      <c r="A21" s="846" t="s">
        <v>244</v>
      </c>
      <c r="B21" s="851" t="s">
        <v>979</v>
      </c>
      <c r="C21" s="742">
        <v>1235.6389999999999</v>
      </c>
      <c r="D21" s="742">
        <v>1935.6369999999999</v>
      </c>
      <c r="E21" s="742">
        <v>2487.585</v>
      </c>
      <c r="F21" s="706">
        <v>3200.2979999999998</v>
      </c>
      <c r="G21" s="742">
        <v>1990.4380000000001</v>
      </c>
      <c r="H21" s="742"/>
      <c r="I21" s="722" t="s">
        <v>245</v>
      </c>
    </row>
    <row r="22" spans="1:9" s="777" customFormat="1" ht="13.5" customHeight="1">
      <c r="A22" s="850" t="s">
        <v>246</v>
      </c>
      <c r="B22" s="851" t="s">
        <v>1773</v>
      </c>
      <c r="C22" s="742">
        <v>78.323999999999998</v>
      </c>
      <c r="D22" s="742">
        <v>321.11200000000002</v>
      </c>
      <c r="E22" s="742">
        <v>521.31299999999999</v>
      </c>
      <c r="F22" s="706">
        <v>139.1</v>
      </c>
      <c r="G22" s="742">
        <v>89.501999999999995</v>
      </c>
      <c r="H22" s="742"/>
      <c r="I22" s="823" t="s">
        <v>247</v>
      </c>
    </row>
    <row r="23" spans="1:9" s="777" customFormat="1" ht="13.5" customHeight="1">
      <c r="A23" s="846" t="s">
        <v>248</v>
      </c>
      <c r="B23" s="847" t="s">
        <v>945</v>
      </c>
      <c r="C23" s="742">
        <v>1247.3440000000001</v>
      </c>
      <c r="D23" s="742">
        <v>907.39700000000005</v>
      </c>
      <c r="E23" s="742">
        <v>1724.9870000000001</v>
      </c>
      <c r="F23" s="706">
        <v>2622.645</v>
      </c>
      <c r="G23" s="742">
        <v>685.58399999999995</v>
      </c>
      <c r="H23" s="742"/>
      <c r="I23" s="722" t="s">
        <v>249</v>
      </c>
    </row>
    <row r="24" spans="1:9" s="777" customFormat="1" ht="13.5" customHeight="1">
      <c r="A24" s="850" t="s">
        <v>250</v>
      </c>
      <c r="B24" s="851" t="s">
        <v>460</v>
      </c>
      <c r="C24" s="742">
        <v>361.36</v>
      </c>
      <c r="D24" s="742">
        <v>60.545000000000002</v>
      </c>
      <c r="E24" s="742">
        <v>24.12</v>
      </c>
      <c r="F24" s="706">
        <v>79.751000000000005</v>
      </c>
      <c r="G24" s="742">
        <v>26.367000000000001</v>
      </c>
      <c r="H24" s="742"/>
      <c r="I24" s="722" t="s">
        <v>2153</v>
      </c>
    </row>
    <row r="25" spans="1:9" s="777" customFormat="1" ht="13.5" customHeight="1">
      <c r="A25" s="850" t="s">
        <v>251</v>
      </c>
      <c r="B25" s="744" t="s">
        <v>2027</v>
      </c>
      <c r="C25" s="742"/>
      <c r="D25" s="742">
        <v>154.35400000000001</v>
      </c>
      <c r="E25" s="742">
        <v>1312.7729999999999</v>
      </c>
      <c r="F25" s="706">
        <v>1109.2190000000001</v>
      </c>
      <c r="G25" s="742">
        <v>2210.2399999999998</v>
      </c>
      <c r="H25" s="742"/>
      <c r="I25" s="722" t="s">
        <v>2028</v>
      </c>
    </row>
    <row r="26" spans="1:9" s="777" customFormat="1" ht="13.5" customHeight="1">
      <c r="A26" s="850" t="s">
        <v>252</v>
      </c>
      <c r="B26" s="744" t="s">
        <v>2029</v>
      </c>
      <c r="C26" s="742">
        <v>150.346</v>
      </c>
      <c r="D26" s="742">
        <v>50.505000000000003</v>
      </c>
      <c r="E26" s="742">
        <v>94.748999999999995</v>
      </c>
      <c r="F26" s="706">
        <v>33.637999999999998</v>
      </c>
      <c r="G26" s="742">
        <v>1.8</v>
      </c>
      <c r="H26" s="742"/>
      <c r="I26" s="722" t="s">
        <v>2030</v>
      </c>
    </row>
    <row r="27" spans="1:9" s="777" customFormat="1" ht="13.5" customHeight="1">
      <c r="A27" s="850"/>
      <c r="B27" s="744"/>
      <c r="C27" s="742"/>
      <c r="D27" s="742"/>
      <c r="E27" s="722"/>
      <c r="F27" s="706"/>
      <c r="G27" s="742"/>
      <c r="H27" s="742"/>
      <c r="I27" s="722" t="s">
        <v>143</v>
      </c>
    </row>
    <row r="28" spans="1:9" s="777" customFormat="1" ht="13.5" customHeight="1">
      <c r="A28" s="850" t="s">
        <v>254</v>
      </c>
      <c r="B28" s="744" t="s">
        <v>1665</v>
      </c>
      <c r="C28" s="742">
        <v>173.881</v>
      </c>
      <c r="D28" s="742">
        <v>14.057</v>
      </c>
      <c r="E28" s="742">
        <v>258.41199999999998</v>
      </c>
      <c r="F28" s="706">
        <v>671.50900000000001</v>
      </c>
      <c r="G28" s="742">
        <v>2438.8939999999998</v>
      </c>
      <c r="H28" s="742"/>
      <c r="I28" s="722" t="s">
        <v>2154</v>
      </c>
    </row>
    <row r="29" spans="1:9" s="777" customFormat="1" ht="13.5" customHeight="1">
      <c r="A29" s="850" t="s">
        <v>255</v>
      </c>
      <c r="B29" s="851" t="s">
        <v>2155</v>
      </c>
      <c r="C29" s="742" t="s">
        <v>133</v>
      </c>
      <c r="D29" s="742">
        <v>3.65</v>
      </c>
      <c r="E29" s="742">
        <v>4.1509999999999998</v>
      </c>
      <c r="F29" s="706">
        <v>8.64</v>
      </c>
      <c r="G29" s="742" t="s">
        <v>133</v>
      </c>
      <c r="H29" s="742"/>
      <c r="I29" s="722" t="s">
        <v>2156</v>
      </c>
    </row>
    <row r="30" spans="1:9" s="777" customFormat="1" ht="13.5" customHeight="1">
      <c r="A30" s="846" t="s">
        <v>256</v>
      </c>
      <c r="B30" s="847" t="s">
        <v>666</v>
      </c>
      <c r="C30" s="742">
        <v>56.871000000000002</v>
      </c>
      <c r="D30" s="742">
        <v>45.676000000000002</v>
      </c>
      <c r="E30" s="742">
        <v>555.85199999999998</v>
      </c>
      <c r="F30" s="706">
        <v>797.65</v>
      </c>
      <c r="G30" s="742">
        <v>989.44</v>
      </c>
      <c r="H30" s="742"/>
      <c r="I30" s="722" t="s">
        <v>644</v>
      </c>
    </row>
    <row r="31" spans="1:9" s="777" customFormat="1" ht="13.5" customHeight="1">
      <c r="A31" s="846" t="s">
        <v>257</v>
      </c>
      <c r="B31" s="847" t="s">
        <v>407</v>
      </c>
      <c r="C31" s="742">
        <v>3.33</v>
      </c>
      <c r="D31" s="742">
        <v>3.6240000000000001</v>
      </c>
      <c r="E31" s="742">
        <v>4.5670000000000002</v>
      </c>
      <c r="F31" s="706">
        <v>5.0670000000000002</v>
      </c>
      <c r="G31" s="742">
        <v>41.399000000000001</v>
      </c>
      <c r="H31" s="742"/>
      <c r="I31" s="722" t="s">
        <v>258</v>
      </c>
    </row>
    <row r="32" spans="1:9" s="777" customFormat="1" ht="13.5" customHeight="1">
      <c r="A32" s="846">
        <v>19</v>
      </c>
      <c r="B32" s="847" t="s">
        <v>2118</v>
      </c>
      <c r="C32" s="742"/>
      <c r="D32" s="742"/>
      <c r="E32" s="722"/>
      <c r="F32" s="706"/>
      <c r="G32" s="742"/>
      <c r="H32" s="742"/>
      <c r="I32" s="722" t="s">
        <v>2157</v>
      </c>
    </row>
    <row r="33" spans="1:9" s="777" customFormat="1" ht="13.5" customHeight="1">
      <c r="A33" s="846"/>
      <c r="B33" s="851" t="s">
        <v>2158</v>
      </c>
      <c r="C33" s="742">
        <v>40.698999999999998</v>
      </c>
      <c r="D33" s="742">
        <v>2.3820000000000001</v>
      </c>
      <c r="E33" s="742">
        <v>23.105</v>
      </c>
      <c r="F33" s="706">
        <v>71.037000000000006</v>
      </c>
      <c r="G33" s="742">
        <v>170.9</v>
      </c>
      <c r="H33" s="742"/>
      <c r="I33" s="722" t="s">
        <v>2159</v>
      </c>
    </row>
    <row r="34" spans="1:9" s="777" customFormat="1" ht="13.5" customHeight="1">
      <c r="A34" s="846">
        <v>20</v>
      </c>
      <c r="B34" s="851" t="s">
        <v>2122</v>
      </c>
      <c r="C34" s="742"/>
      <c r="D34" s="742"/>
      <c r="E34" s="722"/>
      <c r="F34" s="706"/>
      <c r="G34" s="742"/>
      <c r="H34" s="742"/>
      <c r="I34" s="722" t="s">
        <v>2123</v>
      </c>
    </row>
    <row r="35" spans="1:9" s="777" customFormat="1" ht="13.5" customHeight="1">
      <c r="A35" s="850"/>
      <c r="B35" s="744" t="s">
        <v>2160</v>
      </c>
      <c r="C35" s="742">
        <v>880.36800000000005</v>
      </c>
      <c r="D35" s="742">
        <v>1525.4680000000001</v>
      </c>
      <c r="E35" s="742">
        <v>468.089</v>
      </c>
      <c r="F35" s="706">
        <v>551.87099999999998</v>
      </c>
      <c r="G35" s="742">
        <v>353.04700000000003</v>
      </c>
      <c r="H35" s="742"/>
      <c r="I35" s="722" t="s">
        <v>2125</v>
      </c>
    </row>
    <row r="36" spans="1:9" s="777" customFormat="1" ht="13.5" customHeight="1">
      <c r="A36" s="846" t="s">
        <v>261</v>
      </c>
      <c r="B36" s="851" t="s">
        <v>422</v>
      </c>
      <c r="C36" s="742">
        <v>61.302999999999997</v>
      </c>
      <c r="D36" s="742">
        <v>123.971</v>
      </c>
      <c r="E36" s="742">
        <v>6.101</v>
      </c>
      <c r="F36" s="706">
        <v>70.103999999999999</v>
      </c>
      <c r="G36" s="742">
        <v>73.471999999999994</v>
      </c>
      <c r="H36" s="742"/>
      <c r="I36" s="722" t="s">
        <v>262</v>
      </c>
    </row>
    <row r="37" spans="1:9" s="777" customFormat="1" ht="13.5" customHeight="1">
      <c r="A37" s="850" t="s">
        <v>264</v>
      </c>
      <c r="B37" s="744" t="s">
        <v>2069</v>
      </c>
      <c r="C37" s="742">
        <v>136.69300000000001</v>
      </c>
      <c r="D37" s="742">
        <v>502.10700000000003</v>
      </c>
      <c r="E37" s="742">
        <v>647.73900000000003</v>
      </c>
      <c r="F37" s="706">
        <v>694.46100000000001</v>
      </c>
      <c r="G37" s="742">
        <v>386.50900000000001</v>
      </c>
      <c r="H37" s="742"/>
      <c r="I37" s="722" t="s">
        <v>2070</v>
      </c>
    </row>
    <row r="38" spans="1:9" s="777" customFormat="1" ht="13.5" customHeight="1">
      <c r="A38" s="850" t="s">
        <v>267</v>
      </c>
      <c r="B38" s="744" t="s">
        <v>2071</v>
      </c>
      <c r="C38" s="742">
        <v>124.703</v>
      </c>
      <c r="D38" s="742">
        <v>152.34100000000001</v>
      </c>
      <c r="E38" s="742">
        <v>670.78899999999999</v>
      </c>
      <c r="F38" s="706">
        <v>814.49</v>
      </c>
      <c r="G38" s="742">
        <v>2012.703</v>
      </c>
      <c r="H38" s="742"/>
      <c r="I38" s="722" t="s">
        <v>2072</v>
      </c>
    </row>
    <row r="39" spans="1:9" s="777" customFormat="1" ht="13.5" customHeight="1">
      <c r="A39" s="846" t="s">
        <v>268</v>
      </c>
      <c r="B39" s="851" t="s">
        <v>930</v>
      </c>
      <c r="C39" s="742">
        <v>0.23799999999999999</v>
      </c>
      <c r="D39" s="742">
        <v>0</v>
      </c>
      <c r="E39" s="742">
        <v>2.1720000000000002</v>
      </c>
      <c r="F39" s="706">
        <v>34.442999999999998</v>
      </c>
      <c r="G39" s="742">
        <v>77.715999999999994</v>
      </c>
      <c r="H39" s="742"/>
      <c r="I39" s="722" t="s">
        <v>269</v>
      </c>
    </row>
    <row r="40" spans="1:9" s="777" customFormat="1" ht="13.5" customHeight="1">
      <c r="A40" s="850" t="s">
        <v>270</v>
      </c>
      <c r="B40" s="744" t="s">
        <v>1806</v>
      </c>
      <c r="C40" s="742">
        <v>2076.7040000000002</v>
      </c>
      <c r="D40" s="742">
        <v>4030.4560000000001</v>
      </c>
      <c r="E40" s="742">
        <v>12894.32</v>
      </c>
      <c r="F40" s="706">
        <v>79187.732000000004</v>
      </c>
      <c r="G40" s="742">
        <v>53571.184000000001</v>
      </c>
      <c r="H40" s="742"/>
      <c r="I40" s="722" t="s">
        <v>2038</v>
      </c>
    </row>
    <row r="41" spans="1:9" s="777" customFormat="1" ht="13.5" customHeight="1">
      <c r="A41" s="850" t="s">
        <v>271</v>
      </c>
      <c r="B41" s="853" t="s">
        <v>1668</v>
      </c>
      <c r="C41" s="742">
        <v>477.99700000000001</v>
      </c>
      <c r="D41" s="742">
        <v>675.51400000000001</v>
      </c>
      <c r="E41" s="742">
        <v>2908.098</v>
      </c>
      <c r="F41" s="706">
        <v>6426.3140000000003</v>
      </c>
      <c r="G41" s="742">
        <v>8267.3629999999994</v>
      </c>
      <c r="H41" s="742"/>
      <c r="I41" s="722" t="s">
        <v>1694</v>
      </c>
    </row>
    <row r="42" spans="1:9" s="777" customFormat="1" ht="13.5" customHeight="1">
      <c r="A42" s="850" t="s">
        <v>272</v>
      </c>
      <c r="B42" s="851" t="s">
        <v>408</v>
      </c>
      <c r="C42" s="742">
        <v>1416.846</v>
      </c>
      <c r="D42" s="742">
        <v>1716.193</v>
      </c>
      <c r="E42" s="742">
        <v>2379.44</v>
      </c>
      <c r="F42" s="706">
        <v>2819.7020000000002</v>
      </c>
      <c r="G42" s="742">
        <v>3943.3609999999999</v>
      </c>
      <c r="H42" s="742"/>
      <c r="I42" s="722" t="s">
        <v>273</v>
      </c>
    </row>
    <row r="43" spans="1:9" s="777" customFormat="1" ht="13.5" customHeight="1">
      <c r="A43" s="850" t="s">
        <v>274</v>
      </c>
      <c r="B43" s="851" t="s">
        <v>409</v>
      </c>
      <c r="C43" s="742">
        <v>1887.693</v>
      </c>
      <c r="D43" s="742">
        <v>973.04100000000005</v>
      </c>
      <c r="E43" s="742">
        <v>1542.1669999999999</v>
      </c>
      <c r="F43" s="706">
        <v>834.91899999999998</v>
      </c>
      <c r="G43" s="742">
        <v>867.221</v>
      </c>
      <c r="H43" s="742"/>
      <c r="I43" s="722" t="s">
        <v>219</v>
      </c>
    </row>
    <row r="44" spans="1:9" s="777" customFormat="1" ht="13.5" customHeight="1">
      <c r="A44" s="850" t="s">
        <v>275</v>
      </c>
      <c r="B44" s="851" t="s">
        <v>672</v>
      </c>
      <c r="C44" s="742">
        <v>40.335000000000001</v>
      </c>
      <c r="D44" s="742">
        <v>52.993000000000002</v>
      </c>
      <c r="E44" s="854">
        <v>600.92999999999995</v>
      </c>
      <c r="F44" s="706">
        <v>306.10000000000002</v>
      </c>
      <c r="G44" s="742">
        <v>374.00299999999999</v>
      </c>
      <c r="H44" s="742"/>
      <c r="I44" s="722" t="s">
        <v>186</v>
      </c>
    </row>
    <row r="45" spans="1:9" s="777" customFormat="1" ht="13.5" customHeight="1">
      <c r="A45" s="850" t="s">
        <v>276</v>
      </c>
      <c r="B45" s="851" t="s">
        <v>2161</v>
      </c>
      <c r="C45" s="742">
        <v>532.96299999999997</v>
      </c>
      <c r="D45" s="742">
        <v>827.55399999999997</v>
      </c>
      <c r="E45" s="742">
        <v>654.98500000000001</v>
      </c>
      <c r="F45" s="706">
        <v>1613.4010000000001</v>
      </c>
      <c r="G45" s="742">
        <v>1629.229</v>
      </c>
      <c r="H45" s="742"/>
      <c r="I45" s="722" t="s">
        <v>2162</v>
      </c>
    </row>
    <row r="46" spans="1:9" s="777" customFormat="1" ht="13.5" customHeight="1">
      <c r="A46" s="850" t="s">
        <v>277</v>
      </c>
      <c r="B46" s="744" t="s">
        <v>2074</v>
      </c>
      <c r="C46" s="742">
        <v>587.17999999999995</v>
      </c>
      <c r="D46" s="742">
        <v>34.386000000000003</v>
      </c>
      <c r="E46" s="742">
        <v>10.202999999999999</v>
      </c>
      <c r="F46" s="706">
        <v>89.787999999999997</v>
      </c>
      <c r="G46" s="742">
        <v>41.418999999999997</v>
      </c>
      <c r="H46" s="742"/>
      <c r="I46" s="722" t="s">
        <v>2075</v>
      </c>
    </row>
    <row r="47" spans="1:9" s="777" customFormat="1" ht="13.5" customHeight="1">
      <c r="A47" s="850">
        <v>34</v>
      </c>
      <c r="B47" s="744" t="s">
        <v>955</v>
      </c>
      <c r="C47" s="742"/>
      <c r="D47" s="742"/>
      <c r="E47" s="854"/>
      <c r="F47" s="706"/>
      <c r="G47" s="742"/>
      <c r="H47" s="742"/>
      <c r="I47" s="722" t="s">
        <v>2163</v>
      </c>
    </row>
    <row r="48" spans="1:9" s="777" customFormat="1" ht="13.5" customHeight="1">
      <c r="A48" s="850"/>
      <c r="B48" s="744" t="s">
        <v>2164</v>
      </c>
      <c r="C48" s="742">
        <v>74.578000000000003</v>
      </c>
      <c r="D48" s="742">
        <v>20.818000000000001</v>
      </c>
      <c r="E48" s="854">
        <v>85.823999999999998</v>
      </c>
      <c r="F48" s="706">
        <v>438.44600000000003</v>
      </c>
      <c r="G48" s="742">
        <v>363.02300000000002</v>
      </c>
      <c r="H48" s="742"/>
      <c r="I48" s="722" t="s">
        <v>2165</v>
      </c>
    </row>
    <row r="49" spans="1:9" s="777" customFormat="1" ht="13.5" customHeight="1">
      <c r="A49" s="850" t="s">
        <v>279</v>
      </c>
      <c r="B49" s="851" t="s">
        <v>2078</v>
      </c>
      <c r="C49" s="742">
        <v>80.082999999999998</v>
      </c>
      <c r="D49" s="742">
        <v>122.79600000000001</v>
      </c>
      <c r="E49" s="742">
        <v>117.273</v>
      </c>
      <c r="F49" s="706">
        <v>163.04900000000001</v>
      </c>
      <c r="G49" s="742">
        <v>72.465000000000003</v>
      </c>
      <c r="H49" s="742"/>
      <c r="I49" s="722" t="s">
        <v>2079</v>
      </c>
    </row>
    <row r="50" spans="1:9" s="777" customFormat="1" ht="13.5" customHeight="1">
      <c r="A50" s="752" t="s">
        <v>280</v>
      </c>
      <c r="B50" s="851" t="s">
        <v>2080</v>
      </c>
      <c r="C50" s="742" t="s">
        <v>133</v>
      </c>
      <c r="D50" s="742">
        <v>78.625</v>
      </c>
      <c r="E50" s="742">
        <v>7.9000000000000001E-2</v>
      </c>
      <c r="F50" s="706">
        <v>151.40199999999999</v>
      </c>
      <c r="G50" s="742">
        <v>389.88600000000002</v>
      </c>
      <c r="H50" s="742"/>
      <c r="I50" s="722" t="s">
        <v>2166</v>
      </c>
    </row>
    <row r="51" spans="1:9" s="777" customFormat="1" ht="13.5" customHeight="1">
      <c r="A51" s="855" t="s">
        <v>281</v>
      </c>
      <c r="B51" s="851" t="s">
        <v>676</v>
      </c>
      <c r="C51" s="742" t="s">
        <v>133</v>
      </c>
      <c r="D51" s="742" t="s">
        <v>133</v>
      </c>
      <c r="E51" s="742" t="s">
        <v>133</v>
      </c>
      <c r="F51" s="706">
        <v>2.1459999999999999</v>
      </c>
      <c r="G51" s="742">
        <v>5.0000000000000001E-3</v>
      </c>
      <c r="H51" s="742"/>
      <c r="I51" s="722" t="s">
        <v>282</v>
      </c>
    </row>
    <row r="52" spans="1:9" s="777" customFormat="1" ht="13.5" customHeight="1">
      <c r="A52" s="752" t="s">
        <v>283</v>
      </c>
      <c r="B52" s="856" t="s">
        <v>1747</v>
      </c>
      <c r="C52" s="742">
        <v>1090.778</v>
      </c>
      <c r="D52" s="742">
        <v>1475.3889999999999</v>
      </c>
      <c r="E52" s="742">
        <v>3098.759</v>
      </c>
      <c r="F52" s="706">
        <v>1906.6659999999999</v>
      </c>
      <c r="G52" s="742">
        <v>4789.62</v>
      </c>
      <c r="H52" s="742"/>
      <c r="I52" s="758" t="s">
        <v>2082</v>
      </c>
    </row>
    <row r="53" spans="1:9" s="777" customFormat="1" ht="13.5" customHeight="1">
      <c r="A53" s="752" t="s">
        <v>284</v>
      </c>
      <c r="B53" s="856" t="s">
        <v>2134</v>
      </c>
      <c r="C53" s="742">
        <v>1711.5920000000001</v>
      </c>
      <c r="D53" s="742">
        <v>1708.106</v>
      </c>
      <c r="E53" s="742">
        <v>3828.0390000000002</v>
      </c>
      <c r="F53" s="706">
        <v>5717.01</v>
      </c>
      <c r="G53" s="742">
        <v>4889.82</v>
      </c>
      <c r="H53" s="742"/>
      <c r="I53" s="758" t="s">
        <v>1875</v>
      </c>
    </row>
    <row r="54" spans="1:9" s="777" customFormat="1" ht="13.5" customHeight="1">
      <c r="A54" s="752" t="s">
        <v>285</v>
      </c>
      <c r="B54" s="851" t="s">
        <v>448</v>
      </c>
      <c r="C54" s="742">
        <v>1651.1279999999999</v>
      </c>
      <c r="D54" s="742">
        <v>3826.1790000000001</v>
      </c>
      <c r="E54" s="742">
        <v>3129.2640000000001</v>
      </c>
      <c r="F54" s="706">
        <v>3537.06</v>
      </c>
      <c r="G54" s="742">
        <v>1946.6880000000001</v>
      </c>
      <c r="H54" s="742"/>
      <c r="I54" s="722" t="s">
        <v>286</v>
      </c>
    </row>
    <row r="55" spans="1:9" s="777" customFormat="1" ht="13.5" customHeight="1">
      <c r="A55" s="752">
        <v>42</v>
      </c>
      <c r="B55" s="851" t="s">
        <v>2167</v>
      </c>
      <c r="C55" s="742"/>
      <c r="D55" s="742"/>
      <c r="E55" s="742"/>
      <c r="F55" s="852"/>
      <c r="G55" s="857"/>
      <c r="H55" s="857"/>
      <c r="I55" s="722" t="s">
        <v>2168</v>
      </c>
    </row>
    <row r="56" spans="1:9" s="777" customFormat="1" ht="13.5" customHeight="1">
      <c r="A56" s="752"/>
      <c r="B56" s="744" t="s">
        <v>2169</v>
      </c>
      <c r="C56" s="742">
        <v>4.6120000000000001</v>
      </c>
      <c r="D56" s="742">
        <v>10.779</v>
      </c>
      <c r="E56" s="742">
        <v>8.3170000000000002</v>
      </c>
      <c r="F56" s="743">
        <v>156.80000000000001</v>
      </c>
      <c r="G56" s="742">
        <v>53.795000000000002</v>
      </c>
      <c r="H56" s="742"/>
      <c r="I56" s="722" t="s">
        <v>2170</v>
      </c>
    </row>
    <row r="57" spans="1:9" s="777" customFormat="1" ht="13.5" customHeight="1">
      <c r="A57" s="855" t="s">
        <v>290</v>
      </c>
      <c r="B57" s="851" t="s">
        <v>956</v>
      </c>
      <c r="C57" s="742">
        <v>746.72199999999998</v>
      </c>
      <c r="D57" s="742">
        <v>257.83100000000002</v>
      </c>
      <c r="E57" s="742">
        <v>1124.518</v>
      </c>
      <c r="F57" s="743">
        <v>1568.902</v>
      </c>
      <c r="G57" s="742">
        <v>1706.8219999999999</v>
      </c>
      <c r="H57" s="742"/>
      <c r="I57" s="722" t="s">
        <v>291</v>
      </c>
    </row>
    <row r="58" spans="1:9" s="777" customFormat="1" ht="13.5" customHeight="1">
      <c r="A58" s="752">
        <v>46</v>
      </c>
      <c r="B58" s="858" t="s">
        <v>2171</v>
      </c>
      <c r="C58" s="742" t="s">
        <v>133</v>
      </c>
      <c r="D58" s="742" t="s">
        <v>133</v>
      </c>
      <c r="E58" s="742">
        <v>1.8280000000000001</v>
      </c>
      <c r="F58" s="743">
        <v>0.75</v>
      </c>
      <c r="G58" s="742">
        <v>0.47199999999999998</v>
      </c>
      <c r="H58" s="742"/>
      <c r="I58" s="722" t="s">
        <v>2087</v>
      </c>
    </row>
    <row r="59" spans="1:9" s="777" customFormat="1" ht="13.5" customHeight="1">
      <c r="A59" s="752">
        <v>48</v>
      </c>
      <c r="B59" s="851" t="s">
        <v>1728</v>
      </c>
      <c r="C59" s="742">
        <v>738.50900000000001</v>
      </c>
      <c r="D59" s="742">
        <v>596.67499999999995</v>
      </c>
      <c r="E59" s="742">
        <v>964.10699999999997</v>
      </c>
      <c r="F59" s="743">
        <v>684.96799999999996</v>
      </c>
      <c r="G59" s="742">
        <v>630.125</v>
      </c>
      <c r="H59" s="742"/>
      <c r="I59" s="722" t="s">
        <v>2135</v>
      </c>
    </row>
    <row r="60" spans="1:9" s="777" customFormat="1" ht="13.5" customHeight="1">
      <c r="A60" s="752">
        <v>49</v>
      </c>
      <c r="B60" s="851" t="s">
        <v>2172</v>
      </c>
      <c r="C60" s="742"/>
      <c r="D60" s="742"/>
      <c r="E60" s="742"/>
      <c r="F60" s="743"/>
      <c r="G60" s="742"/>
      <c r="H60" s="742"/>
      <c r="I60" s="722" t="s">
        <v>2173</v>
      </c>
    </row>
    <row r="61" spans="1:9" s="777" customFormat="1" ht="13.5" customHeight="1">
      <c r="A61" s="752"/>
      <c r="B61" s="744" t="s">
        <v>2174</v>
      </c>
      <c r="C61" s="742">
        <v>5.0789999999999997</v>
      </c>
      <c r="D61" s="742">
        <v>27.068000000000001</v>
      </c>
      <c r="E61" s="742">
        <v>2.6259999999999999</v>
      </c>
      <c r="F61" s="743">
        <v>0.14699999999999999</v>
      </c>
      <c r="G61" s="742">
        <v>0.58899999999999997</v>
      </c>
      <c r="H61" s="742"/>
      <c r="I61" s="722" t="s">
        <v>2175</v>
      </c>
    </row>
    <row r="62" spans="1:9" s="777" customFormat="1" ht="13.5" customHeight="1">
      <c r="A62" s="855" t="s">
        <v>297</v>
      </c>
      <c r="B62" s="851" t="s">
        <v>423</v>
      </c>
      <c r="C62" s="742">
        <v>175.977</v>
      </c>
      <c r="D62" s="742">
        <v>26.942</v>
      </c>
      <c r="E62" s="742">
        <v>33.4</v>
      </c>
      <c r="F62" s="743">
        <v>462.52</v>
      </c>
      <c r="G62" s="742">
        <v>458.81700000000001</v>
      </c>
      <c r="H62" s="742"/>
      <c r="I62" s="722" t="s">
        <v>298</v>
      </c>
    </row>
    <row r="63" spans="1:9" s="777" customFormat="1" ht="13.5" customHeight="1">
      <c r="A63" s="855" t="s">
        <v>299</v>
      </c>
      <c r="B63" s="851" t="s">
        <v>958</v>
      </c>
      <c r="C63" s="742" t="s">
        <v>133</v>
      </c>
      <c r="D63" s="742" t="s">
        <v>133</v>
      </c>
      <c r="E63" s="742">
        <v>0.56599999999999995</v>
      </c>
      <c r="F63" s="743" t="s">
        <v>133</v>
      </c>
      <c r="G63" s="742">
        <v>3.323</v>
      </c>
      <c r="H63" s="742"/>
      <c r="I63" s="722" t="s">
        <v>300</v>
      </c>
    </row>
    <row r="64" spans="1:9" s="777" customFormat="1" ht="13.5" customHeight="1">
      <c r="A64" s="855" t="s">
        <v>301</v>
      </c>
      <c r="B64" s="851" t="s">
        <v>418</v>
      </c>
      <c r="C64" s="742">
        <v>50.2</v>
      </c>
      <c r="D64" s="742">
        <v>2.125</v>
      </c>
      <c r="E64" s="742">
        <v>437.02499999999998</v>
      </c>
      <c r="F64" s="743">
        <v>1238.7629999999999</v>
      </c>
      <c r="G64" s="742">
        <v>13.432</v>
      </c>
      <c r="H64" s="742"/>
      <c r="I64" s="722" t="s">
        <v>302</v>
      </c>
    </row>
    <row r="65" spans="1:9" s="777" customFormat="1" ht="13.5" customHeight="1">
      <c r="A65" s="855" t="s">
        <v>303</v>
      </c>
      <c r="B65" s="851" t="s">
        <v>419</v>
      </c>
      <c r="C65" s="742">
        <v>20.344000000000001</v>
      </c>
      <c r="D65" s="742">
        <v>17.88</v>
      </c>
      <c r="E65" s="742">
        <v>16.811</v>
      </c>
      <c r="F65" s="743">
        <v>846.73599999999999</v>
      </c>
      <c r="G65" s="742">
        <v>120.264</v>
      </c>
      <c r="H65" s="742"/>
      <c r="I65" s="722" t="s">
        <v>304</v>
      </c>
    </row>
    <row r="66" spans="1:9" s="777" customFormat="1" ht="13.5" customHeight="1">
      <c r="A66" s="752" t="s">
        <v>305</v>
      </c>
      <c r="B66" s="851" t="s">
        <v>2176</v>
      </c>
      <c r="C66" s="742">
        <v>234.744</v>
      </c>
      <c r="D66" s="742">
        <v>556.41499999999996</v>
      </c>
      <c r="E66" s="742">
        <v>290.923</v>
      </c>
      <c r="F66" s="743">
        <v>357.50200000000001</v>
      </c>
      <c r="G66" s="742">
        <v>467.50900000000001</v>
      </c>
      <c r="H66" s="742"/>
      <c r="I66" s="823" t="s">
        <v>2177</v>
      </c>
    </row>
    <row r="67" spans="1:9" s="777" customFormat="1" ht="13.5" customHeight="1">
      <c r="A67" s="855" t="s">
        <v>306</v>
      </c>
      <c r="B67" s="851" t="s">
        <v>1698</v>
      </c>
      <c r="C67" s="742">
        <v>72.173000000000002</v>
      </c>
      <c r="D67" s="742"/>
      <c r="E67" s="742">
        <v>139.154</v>
      </c>
      <c r="F67" s="706">
        <v>74.909000000000006</v>
      </c>
      <c r="G67" s="742">
        <v>74.957999999999998</v>
      </c>
      <c r="H67" s="742"/>
      <c r="I67" s="823" t="s">
        <v>1699</v>
      </c>
    </row>
    <row r="68" spans="1:9" s="777" customFormat="1" ht="13.5" customHeight="1">
      <c r="A68" s="752" t="s">
        <v>307</v>
      </c>
      <c r="B68" s="851" t="s">
        <v>435</v>
      </c>
      <c r="C68" s="742">
        <v>4.7160000000000002</v>
      </c>
      <c r="D68" s="742">
        <v>61.423000000000002</v>
      </c>
      <c r="E68" s="742">
        <v>22.132999999999999</v>
      </c>
      <c r="F68" s="706">
        <v>2.5670000000000002</v>
      </c>
      <c r="G68" s="742">
        <v>16.579000000000001</v>
      </c>
      <c r="H68" s="742"/>
      <c r="I68" s="722" t="s">
        <v>308</v>
      </c>
    </row>
    <row r="69" spans="1:9" s="777" customFormat="1" ht="13.5" customHeight="1">
      <c r="A69" s="752" t="s">
        <v>309</v>
      </c>
      <c r="B69" s="744" t="s">
        <v>2097</v>
      </c>
      <c r="C69" s="742">
        <v>69.872</v>
      </c>
      <c r="D69" s="742">
        <v>173.44200000000001</v>
      </c>
      <c r="E69" s="742">
        <v>225.79900000000001</v>
      </c>
      <c r="F69" s="706">
        <v>199.16399999999999</v>
      </c>
      <c r="G69" s="742">
        <v>103.645</v>
      </c>
      <c r="H69" s="742"/>
      <c r="I69" s="722" t="s">
        <v>2098</v>
      </c>
    </row>
    <row r="70" spans="1:9" s="777" customFormat="1" ht="13.5" customHeight="1">
      <c r="A70" s="752">
        <v>60</v>
      </c>
      <c r="B70" s="851" t="s">
        <v>2099</v>
      </c>
      <c r="C70" s="742">
        <v>1397.4760000000001</v>
      </c>
      <c r="D70" s="742">
        <v>25.042999999999999</v>
      </c>
      <c r="E70" s="742">
        <v>190.26300000000001</v>
      </c>
      <c r="F70" s="706">
        <v>147.87</v>
      </c>
      <c r="G70" s="742">
        <v>28.388000000000002</v>
      </c>
      <c r="H70" s="742"/>
      <c r="I70" s="722" t="s">
        <v>2100</v>
      </c>
    </row>
    <row r="71" spans="1:9" s="777" customFormat="1" ht="13.5" customHeight="1">
      <c r="A71" s="752" t="s">
        <v>311</v>
      </c>
      <c r="B71" s="744" t="s">
        <v>2045</v>
      </c>
      <c r="C71" s="742">
        <v>60.366</v>
      </c>
      <c r="D71" s="742">
        <v>49.67</v>
      </c>
      <c r="E71" s="742">
        <v>68.084999999999994</v>
      </c>
      <c r="F71" s="706">
        <v>242.733</v>
      </c>
      <c r="G71" s="742">
        <v>47.664000000000001</v>
      </c>
      <c r="H71" s="742"/>
      <c r="I71" s="722" t="s">
        <v>2046</v>
      </c>
    </row>
    <row r="72" spans="1:9" s="777" customFormat="1" ht="13.5" customHeight="1">
      <c r="A72" s="752" t="s">
        <v>312</v>
      </c>
      <c r="B72" s="851" t="s">
        <v>935</v>
      </c>
      <c r="C72" s="742">
        <v>118.84399999999999</v>
      </c>
      <c r="D72" s="742">
        <v>48.997999999999998</v>
      </c>
      <c r="E72" s="742">
        <v>77.572000000000003</v>
      </c>
      <c r="F72" s="706">
        <v>43.709000000000003</v>
      </c>
      <c r="G72" s="742">
        <v>62.002000000000002</v>
      </c>
      <c r="H72" s="742"/>
      <c r="I72" s="722" t="s">
        <v>313</v>
      </c>
    </row>
    <row r="73" spans="1:9" s="777" customFormat="1" ht="13.5" customHeight="1">
      <c r="A73" s="752">
        <v>63</v>
      </c>
      <c r="B73" s="851" t="s">
        <v>2136</v>
      </c>
      <c r="C73" s="742"/>
      <c r="D73" s="742"/>
      <c r="E73" s="722"/>
      <c r="F73" s="852"/>
      <c r="G73" s="742"/>
      <c r="H73" s="742"/>
      <c r="I73" s="722" t="s">
        <v>626</v>
      </c>
    </row>
    <row r="74" spans="1:9" s="777" customFormat="1" ht="13.5" customHeight="1">
      <c r="A74" s="752"/>
      <c r="B74" s="851" t="s">
        <v>2178</v>
      </c>
      <c r="C74" s="742">
        <v>398.42</v>
      </c>
      <c r="D74" s="742">
        <v>262.00400000000002</v>
      </c>
      <c r="E74" s="742">
        <v>212.505</v>
      </c>
      <c r="F74" s="706">
        <v>1046.704</v>
      </c>
      <c r="G74" s="742">
        <v>372.46100000000001</v>
      </c>
      <c r="H74" s="742"/>
      <c r="I74" s="722" t="s">
        <v>627</v>
      </c>
    </row>
    <row r="75" spans="1:9" s="777" customFormat="1" ht="13.5" customHeight="1">
      <c r="A75" s="752" t="s">
        <v>315</v>
      </c>
      <c r="B75" s="851" t="s">
        <v>682</v>
      </c>
      <c r="C75" s="742">
        <v>381.952</v>
      </c>
      <c r="D75" s="742">
        <v>152.24600000000001</v>
      </c>
      <c r="E75" s="742">
        <v>116.71599999999999</v>
      </c>
      <c r="F75" s="706">
        <v>90.808999999999997</v>
      </c>
      <c r="G75" s="742">
        <v>80.867000000000004</v>
      </c>
      <c r="H75" s="742"/>
      <c r="I75" s="722" t="s">
        <v>316</v>
      </c>
    </row>
    <row r="76" spans="1:9" s="777" customFormat="1" ht="13.5" customHeight="1">
      <c r="A76" s="752" t="s">
        <v>317</v>
      </c>
      <c r="B76" s="851" t="s">
        <v>962</v>
      </c>
      <c r="C76" s="742">
        <v>1.748</v>
      </c>
      <c r="D76" s="742">
        <v>2.387</v>
      </c>
      <c r="E76" s="742">
        <v>25.21</v>
      </c>
      <c r="F76" s="706">
        <v>7.9969999999999999</v>
      </c>
      <c r="G76" s="742">
        <v>9.3580000000000005</v>
      </c>
      <c r="H76" s="742"/>
      <c r="I76" s="722" t="s">
        <v>318</v>
      </c>
    </row>
    <row r="77" spans="1:9" s="777" customFormat="1" ht="13.5" customHeight="1">
      <c r="A77" s="752" t="s">
        <v>319</v>
      </c>
      <c r="B77" s="851" t="s">
        <v>936</v>
      </c>
      <c r="C77" s="742" t="s">
        <v>133</v>
      </c>
      <c r="D77" s="742" t="s">
        <v>133</v>
      </c>
      <c r="E77" s="742">
        <v>441.90499999999997</v>
      </c>
      <c r="F77" s="706">
        <v>5.4370000000000003</v>
      </c>
      <c r="G77" s="742" t="s">
        <v>133</v>
      </c>
      <c r="H77" s="742"/>
      <c r="I77" s="722" t="s">
        <v>320</v>
      </c>
    </row>
    <row r="78" spans="1:9" s="777" customFormat="1" ht="13.5" customHeight="1">
      <c r="A78" s="752" t="s">
        <v>321</v>
      </c>
      <c r="B78" s="851" t="s">
        <v>2179</v>
      </c>
      <c r="C78" s="742" t="s">
        <v>133</v>
      </c>
      <c r="D78" s="742" t="s">
        <v>133</v>
      </c>
      <c r="E78" s="742">
        <v>731.25900000000001</v>
      </c>
      <c r="F78" s="706">
        <v>0.496</v>
      </c>
      <c r="G78" s="742">
        <v>0.69699999999999995</v>
      </c>
      <c r="H78" s="742"/>
      <c r="I78" s="722" t="s">
        <v>2180</v>
      </c>
    </row>
    <row r="79" spans="1:9" s="777" customFormat="1" ht="13.5" customHeight="1">
      <c r="A79" s="752" t="s">
        <v>322</v>
      </c>
      <c r="B79" s="741" t="s">
        <v>2104</v>
      </c>
      <c r="C79" s="742">
        <v>437.339</v>
      </c>
      <c r="D79" s="742">
        <v>620.93799999999999</v>
      </c>
      <c r="E79" s="742">
        <v>271.935</v>
      </c>
      <c r="F79" s="706">
        <v>604.95899999999995</v>
      </c>
      <c r="G79" s="742">
        <v>2090.4380000000001</v>
      </c>
      <c r="H79" s="742"/>
      <c r="I79" s="722" t="s">
        <v>2105</v>
      </c>
    </row>
    <row r="80" spans="1:9" s="777" customFormat="1" ht="13.5" customHeight="1">
      <c r="A80" s="752" t="s">
        <v>323</v>
      </c>
      <c r="B80" s="851" t="s">
        <v>413</v>
      </c>
      <c r="C80" s="742">
        <v>515.06100000000004</v>
      </c>
      <c r="D80" s="742">
        <v>1270.635</v>
      </c>
      <c r="E80" s="742">
        <v>731.25900000000001</v>
      </c>
      <c r="F80" s="706">
        <v>3800.261</v>
      </c>
      <c r="G80" s="742">
        <v>2216.3969999999999</v>
      </c>
      <c r="H80" s="742"/>
      <c r="I80" s="722" t="s">
        <v>324</v>
      </c>
    </row>
    <row r="81" spans="1:9" s="777" customFormat="1" ht="13.5" customHeight="1">
      <c r="A81" s="752" t="s">
        <v>325</v>
      </c>
      <c r="B81" s="851" t="s">
        <v>411</v>
      </c>
      <c r="C81" s="742">
        <v>350.17</v>
      </c>
      <c r="D81" s="742">
        <v>741.78099999999995</v>
      </c>
      <c r="E81" s="742">
        <v>271.935</v>
      </c>
      <c r="F81" s="706">
        <v>469.76</v>
      </c>
      <c r="G81" s="742">
        <v>1542.84</v>
      </c>
      <c r="H81" s="742"/>
      <c r="I81" s="722" t="s">
        <v>326</v>
      </c>
    </row>
    <row r="82" spans="1:9" s="777" customFormat="1" ht="13.5" customHeight="1">
      <c r="A82" s="752"/>
      <c r="B82" s="851"/>
      <c r="C82" s="742"/>
      <c r="D82" s="742"/>
      <c r="E82" s="742"/>
      <c r="F82" s="706"/>
      <c r="G82" s="742"/>
      <c r="H82" s="742"/>
      <c r="I82" s="722" t="s">
        <v>2181</v>
      </c>
    </row>
    <row r="83" spans="1:9" s="777" customFormat="1" ht="13.5" customHeight="1">
      <c r="A83" s="799" t="s">
        <v>327</v>
      </c>
      <c r="B83" s="744" t="s">
        <v>2047</v>
      </c>
      <c r="C83" s="742">
        <v>329.36200000000002</v>
      </c>
      <c r="D83" s="742">
        <v>20437.597000000002</v>
      </c>
      <c r="E83" s="742">
        <v>25458.005000000001</v>
      </c>
      <c r="F83" s="706">
        <v>18134.971000000001</v>
      </c>
      <c r="G83" s="742">
        <v>4811.2470000000003</v>
      </c>
      <c r="H83" s="742"/>
      <c r="I83" s="722" t="s">
        <v>596</v>
      </c>
    </row>
    <row r="84" spans="1:9" s="777" customFormat="1" ht="13.5" customHeight="1">
      <c r="A84" s="752" t="s">
        <v>328</v>
      </c>
      <c r="B84" s="851" t="s">
        <v>412</v>
      </c>
      <c r="C84" s="742">
        <v>371.77300000000002</v>
      </c>
      <c r="D84" s="742">
        <v>352.90499999999997</v>
      </c>
      <c r="E84" s="742">
        <v>634.46</v>
      </c>
      <c r="F84" s="706">
        <v>839.88</v>
      </c>
      <c r="G84" s="742">
        <v>2914.6080000000002</v>
      </c>
      <c r="H84" s="742"/>
      <c r="I84" s="722" t="s">
        <v>329</v>
      </c>
    </row>
    <row r="85" spans="1:9" s="777" customFormat="1" ht="13.5" customHeight="1">
      <c r="A85" s="855" t="s">
        <v>330</v>
      </c>
      <c r="B85" s="851" t="s">
        <v>428</v>
      </c>
      <c r="C85" s="742">
        <v>9224.6929999999993</v>
      </c>
      <c r="D85" s="742">
        <v>10628.09</v>
      </c>
      <c r="E85" s="742">
        <v>8443.5310000000009</v>
      </c>
      <c r="F85" s="706">
        <v>14731.387000000001</v>
      </c>
      <c r="G85" s="742">
        <v>12628.355</v>
      </c>
      <c r="H85" s="742"/>
      <c r="I85" s="722" t="s">
        <v>331</v>
      </c>
    </row>
    <row r="86" spans="1:9" s="777" customFormat="1" ht="13.5" customHeight="1">
      <c r="A86" s="855" t="s">
        <v>332</v>
      </c>
      <c r="B86" s="851" t="s">
        <v>434</v>
      </c>
      <c r="C86" s="742">
        <v>151.113</v>
      </c>
      <c r="D86" s="742">
        <v>121.491</v>
      </c>
      <c r="E86" s="742">
        <v>126.849</v>
      </c>
      <c r="F86" s="706">
        <v>91.698999999999998</v>
      </c>
      <c r="G86" s="742">
        <v>129.833</v>
      </c>
      <c r="H86" s="742"/>
      <c r="I86" s="722" t="s">
        <v>333</v>
      </c>
    </row>
    <row r="87" spans="1:9" s="777" customFormat="1" ht="13.5" customHeight="1">
      <c r="A87" s="752" t="s">
        <v>334</v>
      </c>
      <c r="B87" s="851" t="s">
        <v>425</v>
      </c>
      <c r="C87" s="742">
        <v>16.213999999999999</v>
      </c>
      <c r="D87" s="742">
        <v>15.17</v>
      </c>
      <c r="E87" s="742">
        <v>44.036999999999999</v>
      </c>
      <c r="F87" s="706">
        <v>45.296999999999997</v>
      </c>
      <c r="G87" s="742">
        <v>19.782</v>
      </c>
      <c r="H87" s="742"/>
      <c r="I87" s="722" t="s">
        <v>335</v>
      </c>
    </row>
    <row r="88" spans="1:9" s="777" customFormat="1" ht="13.5" customHeight="1">
      <c r="A88" s="752" t="s">
        <v>336</v>
      </c>
      <c r="B88" s="851" t="s">
        <v>430</v>
      </c>
      <c r="C88" s="742">
        <v>645.90099999999995</v>
      </c>
      <c r="D88" s="742">
        <v>548.17499999999995</v>
      </c>
      <c r="E88" s="742">
        <v>723.65300000000002</v>
      </c>
      <c r="F88" s="706">
        <v>985.67100000000005</v>
      </c>
      <c r="G88" s="742">
        <v>1143.316</v>
      </c>
      <c r="H88" s="742"/>
      <c r="I88" s="722" t="s">
        <v>337</v>
      </c>
    </row>
    <row r="89" spans="1:9" s="777" customFormat="1" ht="13.5" customHeight="1">
      <c r="A89" s="752" t="s">
        <v>338</v>
      </c>
      <c r="B89" s="851" t="s">
        <v>427</v>
      </c>
      <c r="C89" s="742">
        <v>2.4420000000000002</v>
      </c>
      <c r="D89" s="742">
        <v>23.152000000000001</v>
      </c>
      <c r="E89" s="742">
        <v>80.772999999999996</v>
      </c>
      <c r="F89" s="706">
        <v>61.075000000000003</v>
      </c>
      <c r="G89" s="742">
        <v>51.896000000000001</v>
      </c>
      <c r="H89" s="742"/>
      <c r="I89" s="722" t="s">
        <v>339</v>
      </c>
    </row>
    <row r="90" spans="1:9" s="777" customFormat="1" ht="13.5" customHeight="1">
      <c r="A90" s="799" t="s">
        <v>344</v>
      </c>
      <c r="B90" s="744" t="s">
        <v>2049</v>
      </c>
      <c r="C90" s="742">
        <v>668.37400000000002</v>
      </c>
      <c r="D90" s="742">
        <v>542.31299999999999</v>
      </c>
      <c r="E90" s="742">
        <v>806.59400000000005</v>
      </c>
      <c r="F90" s="706">
        <v>798.05499999999995</v>
      </c>
      <c r="G90" s="742">
        <v>776.89400000000001</v>
      </c>
      <c r="H90" s="742"/>
      <c r="I90" s="722" t="s">
        <v>2050</v>
      </c>
    </row>
    <row r="91" spans="1:9" s="777" customFormat="1" ht="13.5" customHeight="1">
      <c r="A91" s="799" t="s">
        <v>345</v>
      </c>
      <c r="B91" s="744" t="s">
        <v>2106</v>
      </c>
      <c r="C91" s="742">
        <v>251.75</v>
      </c>
      <c r="D91" s="742">
        <v>333.27800000000002</v>
      </c>
      <c r="E91" s="742">
        <v>375.94200000000001</v>
      </c>
      <c r="F91" s="706">
        <v>489.11399999999998</v>
      </c>
      <c r="G91" s="742">
        <v>340.959</v>
      </c>
      <c r="H91" s="742"/>
      <c r="I91" s="722" t="s">
        <v>2107</v>
      </c>
    </row>
    <row r="92" spans="1:9" s="777" customFormat="1" ht="13.5" customHeight="1">
      <c r="A92" s="799" t="s">
        <v>346</v>
      </c>
      <c r="B92" s="744" t="s">
        <v>431</v>
      </c>
      <c r="C92" s="742">
        <v>94.718000000000004</v>
      </c>
      <c r="D92" s="742">
        <v>329.45499999999998</v>
      </c>
      <c r="E92" s="742">
        <v>309.52999999999997</v>
      </c>
      <c r="F92" s="706">
        <v>282.83100000000002</v>
      </c>
      <c r="G92" s="742">
        <v>513.28300000000002</v>
      </c>
      <c r="H92" s="742"/>
      <c r="I92" s="722" t="s">
        <v>347</v>
      </c>
    </row>
    <row r="93" spans="1:9" s="777" customFormat="1" ht="13.5" customHeight="1">
      <c r="A93" s="799" t="s">
        <v>348</v>
      </c>
      <c r="B93" s="744" t="s">
        <v>1785</v>
      </c>
      <c r="C93" s="742">
        <v>20268.593000000001</v>
      </c>
      <c r="D93" s="742">
        <v>42980.353999999999</v>
      </c>
      <c r="E93" s="742">
        <v>63840.023999999998</v>
      </c>
      <c r="F93" s="706">
        <v>38948.773999999998</v>
      </c>
      <c r="G93" s="742">
        <v>44639.5</v>
      </c>
      <c r="H93" s="742"/>
      <c r="I93" s="722" t="s">
        <v>1592</v>
      </c>
    </row>
    <row r="94" spans="1:9" s="777" customFormat="1" ht="13.5" customHeight="1">
      <c r="A94" s="799" t="s">
        <v>349</v>
      </c>
      <c r="B94" s="859" t="s">
        <v>1816</v>
      </c>
      <c r="C94" s="742">
        <v>5253.607</v>
      </c>
      <c r="D94" s="742">
        <v>15784.441000000001</v>
      </c>
      <c r="E94" s="742">
        <v>10735.328</v>
      </c>
      <c r="F94" s="706">
        <v>25977.876</v>
      </c>
      <c r="G94" s="742">
        <v>18673.316999999999</v>
      </c>
      <c r="H94" s="742"/>
      <c r="I94" s="722" t="s">
        <v>1918</v>
      </c>
    </row>
    <row r="95" spans="1:9" s="777" customFormat="1" ht="13.5" customHeight="1">
      <c r="A95" s="799" t="s">
        <v>351</v>
      </c>
      <c r="B95" s="744" t="s">
        <v>2146</v>
      </c>
      <c r="C95" s="742">
        <v>7185.7420000000002</v>
      </c>
      <c r="D95" s="742">
        <v>9441.8009999999995</v>
      </c>
      <c r="E95" s="742">
        <v>467.19</v>
      </c>
      <c r="F95" s="706">
        <v>16928.457999999999</v>
      </c>
      <c r="G95" s="742">
        <v>16937.579000000002</v>
      </c>
      <c r="H95" s="742"/>
      <c r="I95" s="722" t="s">
        <v>2060</v>
      </c>
    </row>
    <row r="96" spans="1:9" s="777" customFormat="1" ht="13.5" customHeight="1">
      <c r="A96" s="860" t="s">
        <v>353</v>
      </c>
      <c r="B96" s="851" t="s">
        <v>986</v>
      </c>
      <c r="C96" s="742">
        <v>10.590999999999999</v>
      </c>
      <c r="D96" s="742">
        <v>35</v>
      </c>
      <c r="E96" s="742" t="s">
        <v>133</v>
      </c>
      <c r="F96" s="706">
        <v>23.931000000000001</v>
      </c>
      <c r="G96" s="742" t="s">
        <v>133</v>
      </c>
      <c r="H96" s="742"/>
      <c r="I96" s="722" t="s">
        <v>354</v>
      </c>
    </row>
    <row r="97" spans="1:9" s="777" customFormat="1" ht="13.5" customHeight="1">
      <c r="A97" s="860">
        <v>90</v>
      </c>
      <c r="B97" s="851" t="s">
        <v>2182</v>
      </c>
      <c r="C97" s="742"/>
      <c r="D97" s="742"/>
      <c r="E97" s="742"/>
      <c r="F97" s="706"/>
      <c r="G97" s="742"/>
      <c r="H97" s="742"/>
      <c r="I97" s="722" t="s">
        <v>1920</v>
      </c>
    </row>
    <row r="98" spans="1:9" s="777" customFormat="1" ht="13.5" customHeight="1">
      <c r="A98" s="799"/>
      <c r="B98" s="744" t="s">
        <v>2148</v>
      </c>
      <c r="C98" s="742">
        <v>825.24599999999998</v>
      </c>
      <c r="D98" s="742">
        <v>2066.5749999999998</v>
      </c>
      <c r="E98" s="742">
        <v>858.66200000000003</v>
      </c>
      <c r="F98" s="706">
        <v>1631.6279999999999</v>
      </c>
      <c r="G98" s="742">
        <v>2110.0639999999999</v>
      </c>
      <c r="H98" s="742"/>
      <c r="I98" s="722" t="s">
        <v>2183</v>
      </c>
    </row>
    <row r="99" spans="1:9" s="777" customFormat="1" ht="13.5" customHeight="1">
      <c r="A99" s="752" t="s">
        <v>356</v>
      </c>
      <c r="B99" s="851" t="s">
        <v>971</v>
      </c>
      <c r="C99" s="742">
        <v>8.7070000000000007</v>
      </c>
      <c r="D99" s="742">
        <v>0.73899999999999999</v>
      </c>
      <c r="E99" s="742">
        <v>4.2999999999999997E-2</v>
      </c>
      <c r="F99" s="706">
        <v>0.58399999999999996</v>
      </c>
      <c r="G99" s="742">
        <v>1.355</v>
      </c>
      <c r="H99" s="742"/>
      <c r="I99" s="722" t="s">
        <v>357</v>
      </c>
    </row>
    <row r="100" spans="1:9" s="777" customFormat="1" ht="13.5" customHeight="1">
      <c r="A100" s="752">
        <v>92</v>
      </c>
      <c r="B100" s="851" t="s">
        <v>2184</v>
      </c>
      <c r="C100" s="742"/>
      <c r="D100" s="742"/>
      <c r="E100" s="722"/>
      <c r="F100" s="852"/>
      <c r="G100" s="742"/>
      <c r="H100" s="742"/>
      <c r="I100" s="722" t="s">
        <v>2185</v>
      </c>
    </row>
    <row r="101" spans="1:9" s="777" customFormat="1" ht="13.5" customHeight="1">
      <c r="A101" s="752"/>
      <c r="B101" s="851" t="s">
        <v>941</v>
      </c>
      <c r="C101" s="742" t="s">
        <v>133</v>
      </c>
      <c r="D101" s="742">
        <v>0.44500000000000001</v>
      </c>
      <c r="E101" s="742">
        <v>12.097</v>
      </c>
      <c r="F101" s="706">
        <v>0.26</v>
      </c>
      <c r="G101" s="742">
        <v>4.0000000000000001E-3</v>
      </c>
      <c r="H101" s="742"/>
      <c r="I101" s="722" t="s">
        <v>2186</v>
      </c>
    </row>
    <row r="102" spans="1:9" s="777" customFormat="1" ht="13.5" customHeight="1">
      <c r="A102" s="799" t="s">
        <v>359</v>
      </c>
      <c r="B102" s="744" t="s">
        <v>1786</v>
      </c>
      <c r="C102" s="742">
        <v>1997.0119999999999</v>
      </c>
      <c r="D102" s="742">
        <v>391.43700000000001</v>
      </c>
      <c r="E102" s="742">
        <v>202.71199999999999</v>
      </c>
      <c r="F102" s="706">
        <v>407.93900000000002</v>
      </c>
      <c r="G102" s="742">
        <v>889.75699999999995</v>
      </c>
      <c r="H102" s="742"/>
      <c r="I102" s="722" t="s">
        <v>1787</v>
      </c>
    </row>
    <row r="103" spans="1:9" s="777" customFormat="1" ht="13.5" customHeight="1">
      <c r="A103" s="799" t="s">
        <v>360</v>
      </c>
      <c r="B103" s="744" t="s">
        <v>2109</v>
      </c>
      <c r="C103" s="742">
        <v>23.48</v>
      </c>
      <c r="D103" s="742">
        <v>179.45599999999999</v>
      </c>
      <c r="E103" s="742">
        <v>822.45500000000004</v>
      </c>
      <c r="F103" s="706">
        <v>525.65599999999995</v>
      </c>
      <c r="G103" s="742">
        <v>588.70899999999995</v>
      </c>
      <c r="H103" s="742"/>
      <c r="I103" s="722" t="s">
        <v>2110</v>
      </c>
    </row>
    <row r="104" spans="1:9" s="777" customFormat="1" ht="13.5" customHeight="1">
      <c r="A104" s="752" t="s">
        <v>361</v>
      </c>
      <c r="B104" s="851" t="s">
        <v>414</v>
      </c>
      <c r="C104" s="742">
        <v>50.058</v>
      </c>
      <c r="D104" s="742">
        <v>19.760000000000002</v>
      </c>
      <c r="E104" s="742">
        <v>119.94199999999999</v>
      </c>
      <c r="F104" s="706">
        <v>415.25599999999997</v>
      </c>
      <c r="G104" s="742">
        <v>182.86500000000001</v>
      </c>
      <c r="H104" s="742"/>
      <c r="I104" s="722" t="s">
        <v>362</v>
      </c>
    </row>
    <row r="105" spans="1:9" s="777" customFormat="1" ht="13.5" customHeight="1">
      <c r="A105" s="752">
        <v>97</v>
      </c>
      <c r="B105" s="851" t="s">
        <v>2187</v>
      </c>
      <c r="C105" s="742"/>
      <c r="D105" s="742"/>
      <c r="E105" s="742"/>
      <c r="F105" s="706"/>
      <c r="G105" s="742"/>
      <c r="H105" s="742"/>
      <c r="I105" s="722" t="s">
        <v>2188</v>
      </c>
    </row>
    <row r="106" spans="1:9" s="777" customFormat="1" ht="13.5" customHeight="1">
      <c r="A106" s="752"/>
      <c r="B106" s="851" t="s">
        <v>2189</v>
      </c>
      <c r="C106" s="742">
        <v>20.609000000000002</v>
      </c>
      <c r="D106" s="742">
        <v>0.90900000000000003</v>
      </c>
      <c r="E106" s="742" t="s">
        <v>133</v>
      </c>
      <c r="F106" s="706">
        <v>0</v>
      </c>
      <c r="G106" s="742">
        <v>1.1200000000000001</v>
      </c>
      <c r="H106" s="742"/>
      <c r="I106" s="722" t="s">
        <v>2190</v>
      </c>
    </row>
    <row r="107" spans="1:9" s="777" customFormat="1" ht="13.5" customHeight="1">
      <c r="A107" s="759"/>
      <c r="B107" s="760"/>
      <c r="C107" s="762"/>
      <c r="D107" s="763"/>
      <c r="E107" s="763"/>
      <c r="F107" s="861"/>
      <c r="G107" s="862"/>
      <c r="H107" s="862"/>
      <c r="I107" s="863"/>
    </row>
    <row r="108" spans="1:9" s="777" customFormat="1" ht="13.5" customHeight="1">
      <c r="A108" s="775"/>
      <c r="B108" s="749"/>
      <c r="C108" s="722"/>
      <c r="D108" s="737"/>
      <c r="E108" s="750"/>
      <c r="F108" s="821"/>
      <c r="G108" s="737"/>
      <c r="H108" s="737"/>
      <c r="I108" s="722"/>
    </row>
    <row r="109" spans="1:9" s="777" customFormat="1" ht="13.5" customHeight="1">
      <c r="A109" s="765"/>
      <c r="B109" s="765"/>
      <c r="C109" s="766"/>
      <c r="D109" s="766"/>
      <c r="E109" s="767"/>
      <c r="F109" s="833"/>
      <c r="G109" s="833"/>
      <c r="H109" s="833"/>
      <c r="I109" s="864"/>
    </row>
    <row r="110" spans="1:9" s="777" customFormat="1" ht="13.5" customHeight="1">
      <c r="A110" s="832"/>
      <c r="B110" s="832"/>
      <c r="C110" s="747"/>
      <c r="D110" s="747"/>
      <c r="E110" s="770"/>
      <c r="F110" s="833"/>
      <c r="G110" s="833"/>
      <c r="H110" s="833"/>
      <c r="I110" s="865"/>
    </row>
    <row r="111" spans="1:9" s="777" customFormat="1" ht="13.5" customHeight="1">
      <c r="A111" s="775"/>
      <c r="B111" s="749"/>
      <c r="C111" s="772"/>
      <c r="D111" s="737"/>
      <c r="E111" s="773"/>
      <c r="F111" s="821"/>
      <c r="G111" s="866"/>
      <c r="H111" s="866"/>
      <c r="I111" s="774"/>
    </row>
    <row r="112" spans="1:9" s="777" customFormat="1" ht="13.5" customHeight="1">
      <c r="A112" s="775"/>
      <c r="B112" s="749"/>
      <c r="C112" s="722"/>
      <c r="D112" s="737"/>
      <c r="E112" s="750"/>
      <c r="F112" s="821"/>
      <c r="G112" s="737"/>
      <c r="H112" s="737"/>
      <c r="I112" s="774"/>
    </row>
    <row r="113" spans="1:9" s="777" customFormat="1" ht="13.5" customHeight="1">
      <c r="A113" s="775"/>
      <c r="B113" s="749"/>
      <c r="C113" s="722"/>
      <c r="D113" s="737"/>
      <c r="E113" s="750"/>
      <c r="F113" s="821"/>
      <c r="G113" s="737"/>
      <c r="H113" s="737"/>
      <c r="I113" s="774"/>
    </row>
    <row r="114" spans="1:9" s="777" customFormat="1" ht="13.5" customHeight="1">
      <c r="A114" s="775"/>
      <c r="B114" s="749"/>
      <c r="C114" s="722"/>
      <c r="D114" s="737"/>
      <c r="E114" s="750"/>
      <c r="F114" s="821"/>
      <c r="G114" s="737"/>
      <c r="H114" s="737"/>
      <c r="I114" s="774"/>
    </row>
    <row r="115" spans="1:9" s="777" customFormat="1" ht="13.5" customHeight="1">
      <c r="A115" s="775"/>
      <c r="B115" s="749"/>
      <c r="C115" s="722"/>
      <c r="D115" s="737"/>
      <c r="E115" s="750"/>
      <c r="F115" s="821"/>
      <c r="G115" s="737"/>
      <c r="H115" s="737"/>
      <c r="I115" s="774"/>
    </row>
    <row r="116" spans="1:9" s="777" customFormat="1" ht="13.5" customHeight="1">
      <c r="A116" s="775"/>
      <c r="B116" s="749"/>
      <c r="C116" s="722"/>
      <c r="D116" s="737"/>
      <c r="E116" s="750"/>
      <c r="F116" s="821"/>
      <c r="G116" s="737"/>
      <c r="H116" s="737"/>
      <c r="I116" s="774"/>
    </row>
    <row r="117" spans="1:9" s="777" customFormat="1" ht="13.5" customHeight="1">
      <c r="A117" s="775"/>
      <c r="B117" s="749"/>
      <c r="C117" s="722"/>
      <c r="D117" s="737"/>
      <c r="E117" s="750"/>
      <c r="F117" s="821"/>
      <c r="G117" s="737"/>
      <c r="H117" s="737"/>
      <c r="I117" s="722"/>
    </row>
    <row r="118" spans="1:9" s="777" customFormat="1" ht="13.5" customHeight="1">
      <c r="A118" s="775"/>
      <c r="B118" s="749"/>
      <c r="C118" s="722"/>
      <c r="D118" s="737"/>
      <c r="E118" s="750"/>
      <c r="F118" s="821"/>
      <c r="G118" s="737"/>
      <c r="H118" s="737"/>
      <c r="I118" s="722"/>
    </row>
    <row r="119" spans="1:9" s="777" customFormat="1" ht="13.5" customHeight="1">
      <c r="A119" s="775"/>
      <c r="B119" s="749"/>
      <c r="C119" s="722"/>
      <c r="D119" s="737"/>
      <c r="E119" s="750"/>
      <c r="F119" s="821"/>
      <c r="G119" s="737"/>
      <c r="H119" s="737"/>
      <c r="I119" s="722"/>
    </row>
    <row r="120" spans="1:9" s="777" customFormat="1" ht="13.5" customHeight="1">
      <c r="A120" s="775"/>
      <c r="B120" s="749"/>
      <c r="C120" s="722"/>
      <c r="D120" s="737"/>
      <c r="E120" s="750"/>
      <c r="F120" s="821"/>
      <c r="G120" s="737"/>
      <c r="H120" s="737"/>
      <c r="I120" s="722"/>
    </row>
    <row r="121" spans="1:9" s="777" customFormat="1" ht="13.5" customHeight="1">
      <c r="A121" s="775"/>
      <c r="B121" s="867"/>
      <c r="C121" s="722"/>
      <c r="D121" s="737"/>
      <c r="E121" s="750"/>
      <c r="F121" s="821"/>
      <c r="G121" s="737"/>
      <c r="H121" s="737"/>
      <c r="I121" s="722"/>
    </row>
    <row r="122" spans="1:9" s="777" customFormat="1" ht="13.5" customHeight="1">
      <c r="A122" s="775"/>
      <c r="B122" s="749"/>
      <c r="C122" s="722"/>
      <c r="D122" s="737"/>
      <c r="E122" s="750"/>
      <c r="F122" s="821"/>
      <c r="G122" s="737"/>
      <c r="H122" s="737"/>
      <c r="I122" s="722"/>
    </row>
    <row r="123" spans="1:9" s="777" customFormat="1" ht="13.5" customHeight="1">
      <c r="A123" s="775"/>
      <c r="B123" s="749"/>
      <c r="C123" s="722"/>
      <c r="D123" s="737"/>
      <c r="E123" s="750"/>
      <c r="F123" s="821"/>
      <c r="G123" s="737"/>
      <c r="H123" s="737"/>
      <c r="I123" s="722"/>
    </row>
    <row r="124" spans="1:9" s="777" customFormat="1" ht="13.5" customHeight="1">
      <c r="A124" s="775"/>
      <c r="B124" s="749"/>
      <c r="C124" s="722"/>
      <c r="D124" s="737"/>
      <c r="E124" s="750"/>
      <c r="F124" s="821"/>
      <c r="G124" s="737"/>
      <c r="H124" s="737"/>
      <c r="I124" s="722"/>
    </row>
    <row r="125" spans="1:9" s="777" customFormat="1" ht="13.5" customHeight="1">
      <c r="A125" s="775"/>
      <c r="B125" s="749"/>
      <c r="C125" s="722"/>
      <c r="D125" s="737"/>
      <c r="E125" s="750"/>
      <c r="F125" s="821"/>
      <c r="G125" s="737"/>
      <c r="H125" s="737"/>
      <c r="I125" s="722"/>
    </row>
    <row r="126" spans="1:9" s="777" customFormat="1" ht="13.5" customHeight="1">
      <c r="A126" s="775"/>
      <c r="B126" s="749"/>
      <c r="C126" s="722"/>
      <c r="D126" s="737"/>
      <c r="E126" s="750"/>
      <c r="F126" s="821"/>
      <c r="G126" s="737"/>
      <c r="H126" s="737"/>
      <c r="I126" s="722"/>
    </row>
    <row r="127" spans="1:9" s="777" customFormat="1" ht="13.5" customHeight="1">
      <c r="A127" s="775"/>
      <c r="B127" s="749"/>
      <c r="C127" s="722"/>
      <c r="D127" s="737"/>
      <c r="E127" s="750"/>
      <c r="F127" s="821"/>
      <c r="G127" s="737"/>
      <c r="H127" s="737"/>
      <c r="I127" s="722"/>
    </row>
    <row r="128" spans="1:9" s="777" customFormat="1" ht="13.5" customHeight="1">
      <c r="A128" s="775"/>
      <c r="B128" s="749"/>
      <c r="C128" s="722"/>
      <c r="D128" s="737"/>
      <c r="E128" s="750"/>
      <c r="F128" s="821"/>
      <c r="G128" s="737"/>
      <c r="H128" s="737"/>
      <c r="I128" s="722"/>
    </row>
    <row r="129" spans="1:9" s="777" customFormat="1" ht="13.5" customHeight="1">
      <c r="A129" s="775"/>
      <c r="B129" s="749"/>
      <c r="C129" s="722"/>
      <c r="D129" s="737"/>
      <c r="E129" s="750"/>
      <c r="F129" s="821"/>
      <c r="G129" s="737"/>
      <c r="H129" s="737"/>
      <c r="I129" s="722"/>
    </row>
    <row r="130" spans="1:9" s="777" customFormat="1" ht="13.5" customHeight="1">
      <c r="A130" s="775"/>
      <c r="B130" s="749"/>
      <c r="C130" s="775"/>
      <c r="D130" s="868"/>
      <c r="E130" s="750"/>
      <c r="F130" s="821"/>
      <c r="G130" s="737"/>
      <c r="H130" s="737"/>
      <c r="I130" s="722"/>
    </row>
    <row r="131" spans="1:9" s="777" customFormat="1" ht="13.5" customHeight="1">
      <c r="A131" s="775"/>
      <c r="B131" s="749"/>
      <c r="C131" s="722"/>
      <c r="D131" s="737"/>
      <c r="E131" s="750"/>
      <c r="F131" s="821"/>
      <c r="G131" s="737"/>
      <c r="H131" s="737"/>
      <c r="I131" s="722"/>
    </row>
    <row r="132" spans="1:9" s="777" customFormat="1" ht="13.5" customHeight="1">
      <c r="A132" s="775"/>
      <c r="B132" s="749"/>
      <c r="C132" s="722"/>
      <c r="D132" s="737"/>
      <c r="E132" s="750"/>
      <c r="F132" s="821"/>
      <c r="G132" s="737"/>
      <c r="H132" s="737"/>
      <c r="I132" s="722"/>
    </row>
    <row r="133" spans="1:9" s="777" customFormat="1" ht="13.5" customHeight="1">
      <c r="A133" s="775"/>
      <c r="B133" s="749"/>
      <c r="C133" s="722"/>
      <c r="D133" s="737"/>
      <c r="E133" s="750"/>
      <c r="F133" s="821"/>
      <c r="G133" s="737"/>
      <c r="H133" s="737"/>
      <c r="I133" s="722"/>
    </row>
    <row r="134" spans="1:9" s="777" customFormat="1" ht="13.5" customHeight="1">
      <c r="A134" s="775"/>
      <c r="B134" s="749"/>
      <c r="C134" s="722"/>
      <c r="D134" s="737"/>
      <c r="E134" s="750"/>
      <c r="F134" s="821"/>
      <c r="G134" s="737"/>
      <c r="H134" s="737"/>
      <c r="I134" s="722"/>
    </row>
    <row r="135" spans="1:9" s="777" customFormat="1" ht="13.5" customHeight="1">
      <c r="A135" s="775"/>
      <c r="B135" s="749"/>
      <c r="C135" s="722"/>
      <c r="D135" s="737"/>
      <c r="E135" s="750"/>
      <c r="F135" s="821"/>
      <c r="G135" s="737"/>
      <c r="H135" s="737"/>
      <c r="I135" s="722"/>
    </row>
    <row r="136" spans="1:9" s="777" customFormat="1" ht="13.5" customHeight="1">
      <c r="A136" s="775"/>
      <c r="B136" s="749"/>
      <c r="C136" s="722"/>
      <c r="D136" s="737"/>
      <c r="E136" s="750"/>
      <c r="F136" s="821"/>
      <c r="G136" s="737"/>
      <c r="H136" s="737"/>
      <c r="I136" s="722"/>
    </row>
    <row r="137" spans="1:9" s="777" customFormat="1" ht="12" customHeight="1">
      <c r="A137" s="775"/>
      <c r="B137" s="749"/>
      <c r="C137" s="722"/>
      <c r="D137" s="737"/>
      <c r="E137" s="750"/>
      <c r="F137" s="821"/>
      <c r="G137" s="737"/>
      <c r="H137" s="737"/>
      <c r="I137" s="722"/>
    </row>
    <row r="138" spans="1:9" s="777" customFormat="1" ht="12" customHeight="1">
      <c r="A138" s="775"/>
      <c r="B138" s="749"/>
      <c r="C138" s="722"/>
      <c r="D138" s="737"/>
      <c r="E138" s="750"/>
      <c r="F138" s="821"/>
      <c r="G138" s="737"/>
      <c r="H138" s="737"/>
      <c r="I138" s="722"/>
    </row>
    <row r="139" spans="1:9" s="777" customFormat="1" ht="12" customHeight="1">
      <c r="A139" s="775"/>
      <c r="B139" s="749"/>
      <c r="C139" s="722"/>
      <c r="D139" s="737"/>
      <c r="E139" s="750"/>
      <c r="F139" s="821"/>
      <c r="G139" s="737"/>
      <c r="H139" s="737"/>
      <c r="I139" s="722"/>
    </row>
    <row r="140" spans="1:9" s="777" customFormat="1" ht="12" customHeight="1">
      <c r="A140" s="775"/>
      <c r="B140" s="749"/>
      <c r="C140" s="722"/>
      <c r="D140" s="737"/>
      <c r="E140" s="750"/>
      <c r="F140" s="821"/>
      <c r="G140" s="737"/>
      <c r="H140" s="737"/>
      <c r="I140" s="722"/>
    </row>
    <row r="141" spans="1:9" s="777" customFormat="1" ht="12" customHeight="1">
      <c r="A141" s="775"/>
      <c r="B141" s="749"/>
      <c r="C141" s="722"/>
      <c r="D141" s="737"/>
      <c r="E141" s="750"/>
      <c r="F141" s="821"/>
      <c r="G141" s="737"/>
      <c r="H141" s="737"/>
      <c r="I141" s="722"/>
    </row>
    <row r="142" spans="1:9" s="777" customFormat="1" ht="12" customHeight="1">
      <c r="A142" s="775"/>
      <c r="B142" s="749"/>
      <c r="C142" s="722"/>
      <c r="D142" s="737"/>
      <c r="E142" s="750"/>
      <c r="F142" s="821"/>
      <c r="G142" s="737"/>
      <c r="H142" s="737"/>
      <c r="I142" s="722"/>
    </row>
    <row r="143" spans="1:9" s="777" customFormat="1" ht="12" customHeight="1">
      <c r="A143" s="775"/>
      <c r="B143" s="749"/>
      <c r="C143" s="722"/>
      <c r="D143" s="737"/>
      <c r="E143" s="750"/>
      <c r="F143" s="821"/>
      <c r="G143" s="737"/>
      <c r="H143" s="737"/>
      <c r="I143" s="722"/>
    </row>
    <row r="144" spans="1:9" s="777" customFormat="1" ht="12" customHeight="1">
      <c r="A144" s="775"/>
      <c r="B144" s="749"/>
      <c r="C144" s="722"/>
      <c r="D144" s="737"/>
      <c r="E144" s="750"/>
      <c r="F144" s="821"/>
      <c r="G144" s="737"/>
      <c r="H144" s="737"/>
      <c r="I144" s="722"/>
    </row>
    <row r="145" spans="1:9" s="777" customFormat="1" ht="12" customHeight="1">
      <c r="A145" s="775"/>
      <c r="B145" s="749"/>
      <c r="C145" s="722"/>
      <c r="D145" s="737"/>
      <c r="E145" s="750"/>
      <c r="F145" s="821"/>
      <c r="G145" s="737"/>
      <c r="H145" s="737"/>
      <c r="I145" s="722"/>
    </row>
    <row r="146" spans="1:9" s="777" customFormat="1" ht="12" customHeight="1">
      <c r="A146" s="775"/>
      <c r="B146" s="749"/>
      <c r="C146" s="722"/>
      <c r="D146" s="737"/>
      <c r="E146" s="750"/>
      <c r="F146" s="821"/>
      <c r="G146" s="737"/>
      <c r="H146" s="737"/>
      <c r="I146" s="722"/>
    </row>
    <row r="147" spans="1:9" s="777" customFormat="1" ht="12" customHeight="1">
      <c r="A147" s="775"/>
      <c r="B147" s="749"/>
      <c r="C147" s="722"/>
      <c r="D147" s="737"/>
      <c r="E147" s="750"/>
      <c r="F147" s="821"/>
      <c r="G147" s="737"/>
      <c r="H147" s="737"/>
      <c r="I147" s="722"/>
    </row>
    <row r="148" spans="1:9" s="777" customFormat="1" ht="12" customHeight="1">
      <c r="A148" s="775"/>
      <c r="B148" s="749"/>
      <c r="C148" s="722"/>
      <c r="D148" s="737"/>
      <c r="E148" s="750"/>
      <c r="F148" s="821"/>
      <c r="G148" s="737"/>
      <c r="H148" s="737"/>
      <c r="I148" s="722"/>
    </row>
    <row r="149" spans="1:9" s="777" customFormat="1" ht="12" customHeight="1">
      <c r="A149" s="775"/>
      <c r="B149" s="749"/>
      <c r="C149" s="722"/>
      <c r="D149" s="737"/>
      <c r="E149" s="750"/>
      <c r="F149" s="821"/>
      <c r="G149" s="737"/>
      <c r="H149" s="737"/>
      <c r="I149" s="722"/>
    </row>
    <row r="150" spans="1:9" s="777" customFormat="1" ht="12" customHeight="1">
      <c r="A150" s="775"/>
      <c r="B150" s="749"/>
      <c r="C150" s="722"/>
      <c r="D150" s="737"/>
      <c r="E150" s="750"/>
      <c r="F150" s="821"/>
      <c r="G150" s="737"/>
      <c r="H150" s="737"/>
      <c r="I150" s="722"/>
    </row>
    <row r="151" spans="1:9" s="777" customFormat="1" ht="12" customHeight="1">
      <c r="A151" s="775"/>
      <c r="B151" s="749"/>
      <c r="C151" s="722"/>
      <c r="D151" s="737"/>
      <c r="E151" s="750"/>
      <c r="F151" s="821"/>
      <c r="G151" s="737"/>
      <c r="H151" s="737"/>
      <c r="I151" s="722"/>
    </row>
    <row r="152" spans="1:9" s="777" customFormat="1" ht="12" customHeight="1">
      <c r="A152" s="775"/>
      <c r="B152" s="749"/>
      <c r="C152" s="722"/>
      <c r="D152" s="737"/>
      <c r="E152" s="750"/>
      <c r="F152" s="821"/>
      <c r="G152" s="737"/>
      <c r="H152" s="737"/>
      <c r="I152" s="722"/>
    </row>
    <row r="153" spans="1:9" s="777" customFormat="1" ht="12" customHeight="1">
      <c r="A153" s="775"/>
      <c r="B153" s="749"/>
      <c r="C153" s="722"/>
      <c r="D153" s="737"/>
      <c r="E153" s="750"/>
      <c r="F153" s="821"/>
      <c r="G153" s="737"/>
      <c r="H153" s="737"/>
      <c r="I153" s="722"/>
    </row>
    <row r="154" spans="1:9" s="777" customFormat="1" ht="12" customHeight="1">
      <c r="A154" s="775"/>
      <c r="B154" s="749"/>
      <c r="C154" s="722"/>
      <c r="D154" s="737"/>
      <c r="E154" s="750"/>
      <c r="F154" s="821"/>
      <c r="G154" s="737"/>
      <c r="H154" s="737"/>
      <c r="I154" s="722"/>
    </row>
    <row r="155" spans="1:9" s="777" customFormat="1" ht="12" customHeight="1">
      <c r="A155" s="775"/>
      <c r="B155" s="749"/>
      <c r="C155" s="722"/>
      <c r="D155" s="737"/>
      <c r="E155" s="750"/>
      <c r="F155" s="821"/>
      <c r="G155" s="737"/>
      <c r="H155" s="737"/>
      <c r="I155" s="722"/>
    </row>
    <row r="156" spans="1:9" s="777" customFormat="1" ht="12" customHeight="1">
      <c r="A156" s="775"/>
      <c r="B156" s="749"/>
      <c r="C156" s="722"/>
      <c r="D156" s="737"/>
      <c r="E156" s="750"/>
      <c r="F156" s="821"/>
      <c r="G156" s="737"/>
      <c r="H156" s="737"/>
      <c r="I156" s="722"/>
    </row>
    <row r="157" spans="1:9" s="777" customFormat="1" ht="12" customHeight="1">
      <c r="A157" s="775"/>
      <c r="B157" s="749"/>
      <c r="C157" s="722"/>
      <c r="D157" s="737"/>
      <c r="E157" s="750"/>
      <c r="F157" s="821"/>
      <c r="G157" s="737"/>
      <c r="H157" s="737"/>
      <c r="I157" s="722"/>
    </row>
    <row r="158" spans="1:9" s="777" customFormat="1" ht="12" customHeight="1">
      <c r="A158" s="775"/>
      <c r="B158" s="749"/>
      <c r="C158" s="722"/>
      <c r="D158" s="737"/>
      <c r="E158" s="750"/>
      <c r="F158" s="821"/>
      <c r="G158" s="737"/>
      <c r="H158" s="737"/>
      <c r="I158" s="722"/>
    </row>
    <row r="159" spans="1:9" s="777" customFormat="1" ht="11.25" customHeight="1">
      <c r="A159" s="775"/>
      <c r="B159" s="749"/>
      <c r="C159" s="722"/>
      <c r="D159" s="737"/>
      <c r="E159" s="750"/>
      <c r="F159" s="821"/>
      <c r="G159" s="737"/>
      <c r="H159" s="737"/>
      <c r="I159" s="722"/>
    </row>
    <row r="160" spans="1:9" ht="12" customHeight="1"/>
    <row r="161" ht="11.25" customHeight="1"/>
    <row r="162" ht="12" customHeight="1"/>
    <row r="163" ht="20.25" customHeight="1"/>
    <row r="166" ht="19.5" customHeight="1"/>
    <row r="167" ht="17.25" customHeight="1"/>
  </sheetData>
  <mergeCells count="11">
    <mergeCell ref="I8:I9"/>
    <mergeCell ref="A3:I3"/>
    <mergeCell ref="A4:I4"/>
    <mergeCell ref="A5:I5"/>
    <mergeCell ref="A6:I6"/>
    <mergeCell ref="B8:B9"/>
    <mergeCell ref="C8:C9"/>
    <mergeCell ref="D8:D9"/>
    <mergeCell ref="E8:E9"/>
    <mergeCell ref="F8:F9"/>
    <mergeCell ref="G8:G9"/>
  </mergeCells>
  <hyperlinks>
    <hyperlink ref="A1" location="Содержание!A1" display="Мазмуну" xr:uid="{267D5BE0-713C-43CD-8E91-D55E742BA14A}"/>
  </hyperlinks>
  <pageMargins left="0.51181102362204722" right="0.51181102362204722" top="0.74803149606299213" bottom="0.74803149606299213" header="0.31496062992125984" footer="0.31496062992125984"/>
  <pageSetup paperSize="9" scale="85" orientation="landscape"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FAB3D-DBDD-4223-B1A9-F37B3DDBB6C0}">
  <dimension ref="A1:I102"/>
  <sheetViews>
    <sheetView zoomScale="90" zoomScaleNormal="90" zoomScaleSheetLayoutView="90" workbookViewId="0">
      <selection activeCell="A3" sqref="A3:I3"/>
    </sheetView>
  </sheetViews>
  <sheetFormatPr defaultColWidth="9.28515625" defaultRowHeight="12.75"/>
  <cols>
    <col min="1" max="1" width="8.7109375" style="722" customWidth="1"/>
    <col min="2" max="2" width="50.42578125" style="749" customWidth="1"/>
    <col min="3" max="3" width="9.85546875" style="722" customWidth="1"/>
    <col min="4" max="4" width="9.85546875" style="883" customWidth="1"/>
    <col min="5" max="5" width="9.85546875" style="722" customWidth="1"/>
    <col min="6" max="6" width="9.85546875" style="758" customWidth="1"/>
    <col min="7" max="7" width="9.85546875" style="722" customWidth="1"/>
    <col min="8" max="8" width="1.42578125" style="722" customWidth="1"/>
    <col min="9" max="9" width="51.140625" style="722" customWidth="1"/>
    <col min="10" max="16384" width="9.28515625" style="722"/>
  </cols>
  <sheetData>
    <row r="1" spans="1:9" s="3" customFormat="1">
      <c r="A1" s="296" t="s">
        <v>1161</v>
      </c>
    </row>
    <row r="3" spans="1:9" s="777" customFormat="1" ht="23.45" customHeight="1">
      <c r="A3" s="1199" t="s">
        <v>2191</v>
      </c>
      <c r="B3" s="1199"/>
      <c r="C3" s="1199"/>
      <c r="D3" s="1199"/>
      <c r="E3" s="1199"/>
      <c r="F3" s="1199"/>
      <c r="G3" s="1199"/>
      <c r="H3" s="1199"/>
      <c r="I3" s="1199"/>
    </row>
    <row r="4" spans="1:9" s="777" customFormat="1" ht="13.9" customHeight="1">
      <c r="A4" s="1134" t="s">
        <v>897</v>
      </c>
      <c r="B4" s="1134"/>
      <c r="C4" s="1134"/>
      <c r="D4" s="1134"/>
      <c r="E4" s="1134"/>
      <c r="F4" s="1134"/>
      <c r="G4" s="1134"/>
      <c r="H4" s="1134"/>
      <c r="I4" s="1134"/>
    </row>
    <row r="5" spans="1:9" s="777" customFormat="1" ht="15.6" customHeight="1">
      <c r="A5" s="1199" t="s">
        <v>2192</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10.5" customHeight="1">
      <c r="A7" s="723"/>
      <c r="B7" s="205"/>
      <c r="C7" s="205"/>
      <c r="D7" s="869"/>
      <c r="E7" s="205"/>
      <c r="F7" s="205"/>
      <c r="G7" s="205"/>
      <c r="H7" s="205"/>
      <c r="I7" s="205"/>
    </row>
    <row r="8" spans="1:9" s="777" customFormat="1" ht="20.25" customHeight="1">
      <c r="A8" s="870" t="s">
        <v>492</v>
      </c>
      <c r="B8" s="1212"/>
      <c r="C8" s="726">
        <v>2020</v>
      </c>
      <c r="D8" s="726">
        <v>2021</v>
      </c>
      <c r="E8" s="871">
        <v>2022</v>
      </c>
      <c r="F8" s="871">
        <v>2023</v>
      </c>
      <c r="G8" s="871">
        <v>2024</v>
      </c>
      <c r="H8" s="871"/>
      <c r="I8" s="1214"/>
    </row>
    <row r="9" spans="1:9" s="785" customFormat="1" ht="9.75" customHeight="1">
      <c r="A9" s="728" t="s">
        <v>130</v>
      </c>
      <c r="B9" s="1213"/>
      <c r="C9" s="729"/>
      <c r="D9" s="729"/>
      <c r="E9" s="872"/>
      <c r="F9" s="872"/>
      <c r="G9" s="872"/>
      <c r="H9" s="872"/>
      <c r="I9" s="1215"/>
    </row>
    <row r="10" spans="1:9" s="785" customFormat="1" ht="16.5" customHeight="1">
      <c r="A10" s="817"/>
      <c r="B10" s="845" t="s">
        <v>531</v>
      </c>
      <c r="C10" s="787">
        <v>20781.795999999998</v>
      </c>
      <c r="D10" s="787">
        <v>13868.448</v>
      </c>
      <c r="E10" s="787">
        <v>11302.701999999999</v>
      </c>
      <c r="F10" s="703">
        <v>24713.361000000001</v>
      </c>
      <c r="G10" s="873">
        <v>47636.983999999997</v>
      </c>
      <c r="H10" s="873"/>
      <c r="I10" s="820" t="s">
        <v>141</v>
      </c>
    </row>
    <row r="11" spans="1:9" s="790" customFormat="1" ht="5.25" customHeight="1">
      <c r="A11" s="731"/>
      <c r="B11" s="749"/>
      <c r="C11" s="874"/>
      <c r="D11" s="750"/>
      <c r="E11" s="750"/>
      <c r="F11" s="708"/>
      <c r="G11" s="750"/>
      <c r="H11" s="750"/>
      <c r="I11" s="722"/>
    </row>
    <row r="12" spans="1:9" s="777" customFormat="1" ht="12.75" customHeight="1">
      <c r="A12" s="757" t="s">
        <v>235</v>
      </c>
      <c r="B12" s="744" t="s">
        <v>927</v>
      </c>
      <c r="C12" s="742">
        <v>21.5</v>
      </c>
      <c r="D12" s="742">
        <v>52.116</v>
      </c>
      <c r="E12" s="742">
        <v>34.5</v>
      </c>
      <c r="F12" s="706">
        <v>35.875</v>
      </c>
      <c r="G12" s="755">
        <v>0.17399999999999999</v>
      </c>
      <c r="H12" s="755"/>
      <c r="I12" s="722" t="s">
        <v>236</v>
      </c>
    </row>
    <row r="13" spans="1:9" s="777" customFormat="1" ht="12.75" customHeight="1">
      <c r="A13" s="740" t="s">
        <v>240</v>
      </c>
      <c r="B13" s="744" t="s">
        <v>2019</v>
      </c>
      <c r="C13" s="742">
        <v>3357.2089999999998</v>
      </c>
      <c r="D13" s="742">
        <v>4738.7969999999996</v>
      </c>
      <c r="E13" s="742">
        <v>2442.6289999999999</v>
      </c>
      <c r="F13" s="706">
        <v>2246.5239999999999</v>
      </c>
      <c r="G13" s="755">
        <v>2522.5940000000001</v>
      </c>
      <c r="H13" s="755"/>
      <c r="I13" s="722" t="s">
        <v>2020</v>
      </c>
    </row>
    <row r="14" spans="1:9" s="777" customFormat="1" ht="12.75" customHeight="1">
      <c r="A14" s="756" t="s">
        <v>241</v>
      </c>
      <c r="B14" s="744" t="s">
        <v>2113</v>
      </c>
      <c r="C14" s="742">
        <v>0.7</v>
      </c>
      <c r="D14" s="742">
        <v>0</v>
      </c>
      <c r="E14" s="742">
        <v>0</v>
      </c>
      <c r="F14" s="706">
        <v>0</v>
      </c>
      <c r="G14" s="755">
        <v>0</v>
      </c>
      <c r="H14" s="755"/>
      <c r="I14" s="722" t="s">
        <v>1769</v>
      </c>
    </row>
    <row r="15" spans="1:9" s="777" customFormat="1" ht="12.75" customHeight="1">
      <c r="A15" s="756" t="s">
        <v>242</v>
      </c>
      <c r="B15" s="744" t="s">
        <v>2021</v>
      </c>
      <c r="C15" s="742">
        <v>4.7160000000000002</v>
      </c>
      <c r="D15" s="742">
        <v>5.8780000000000001</v>
      </c>
      <c r="E15" s="742">
        <v>19.210999999999999</v>
      </c>
      <c r="F15" s="706">
        <v>22.312999999999999</v>
      </c>
      <c r="G15" s="755">
        <v>3.54</v>
      </c>
      <c r="H15" s="755"/>
      <c r="I15" s="722" t="s">
        <v>2022</v>
      </c>
    </row>
    <row r="16" spans="1:9" s="777" customFormat="1" ht="12.75" customHeight="1">
      <c r="A16" s="756" t="s">
        <v>243</v>
      </c>
      <c r="B16" s="744" t="s">
        <v>979</v>
      </c>
      <c r="C16" s="742"/>
      <c r="D16" s="742"/>
      <c r="E16" s="722"/>
      <c r="F16" s="875"/>
      <c r="I16" s="722" t="s">
        <v>2114</v>
      </c>
    </row>
    <row r="17" spans="1:9" s="777" customFormat="1" ht="12.75" customHeight="1">
      <c r="A17" s="756"/>
      <c r="B17" s="744" t="s">
        <v>502</v>
      </c>
      <c r="C17" s="742">
        <v>44.253999999999998</v>
      </c>
      <c r="D17" s="742">
        <v>121.27</v>
      </c>
      <c r="E17" s="742">
        <v>113.459</v>
      </c>
      <c r="F17" s="705">
        <v>14.065</v>
      </c>
      <c r="G17" s="751">
        <v>105.199</v>
      </c>
      <c r="H17" s="751"/>
      <c r="I17" s="722" t="s">
        <v>2193</v>
      </c>
    </row>
    <row r="18" spans="1:9" s="777" customFormat="1" ht="12.75" customHeight="1">
      <c r="A18" s="757" t="s">
        <v>244</v>
      </c>
      <c r="B18" s="744" t="s">
        <v>945</v>
      </c>
      <c r="C18" s="742">
        <v>8.8089999999999993</v>
      </c>
      <c r="D18" s="742">
        <v>141.14099999999999</v>
      </c>
      <c r="E18" s="742">
        <v>70.566999999999993</v>
      </c>
      <c r="F18" s="706">
        <v>12.473000000000001</v>
      </c>
      <c r="G18" s="755">
        <v>4.8369999999999997</v>
      </c>
      <c r="H18" s="755"/>
      <c r="I18" s="722" t="s">
        <v>245</v>
      </c>
    </row>
    <row r="19" spans="1:9" s="777" customFormat="1" ht="12.75" customHeight="1">
      <c r="A19" s="756" t="s">
        <v>251</v>
      </c>
      <c r="B19" s="744" t="s">
        <v>2027</v>
      </c>
      <c r="C19" s="742">
        <v>1.696</v>
      </c>
      <c r="D19" s="742">
        <v>12.007999999999999</v>
      </c>
      <c r="E19" s="742">
        <v>236.61699999999999</v>
      </c>
      <c r="F19" s="706">
        <v>357.22399999999999</v>
      </c>
      <c r="G19" s="755">
        <v>246.767</v>
      </c>
      <c r="H19" s="755"/>
      <c r="I19" s="722" t="s">
        <v>2028</v>
      </c>
    </row>
    <row r="20" spans="1:9" s="777" customFormat="1" ht="12.75" customHeight="1">
      <c r="A20" s="756" t="s">
        <v>254</v>
      </c>
      <c r="B20" s="744" t="s">
        <v>1665</v>
      </c>
      <c r="C20" s="742">
        <v>0</v>
      </c>
      <c r="D20" s="742" t="s">
        <v>133</v>
      </c>
      <c r="E20" s="742" t="s">
        <v>133</v>
      </c>
      <c r="F20" s="706">
        <v>5.6000000000000001E-2</v>
      </c>
      <c r="G20" s="755">
        <v>0</v>
      </c>
      <c r="H20" s="755"/>
      <c r="I20" s="722" t="s">
        <v>1666</v>
      </c>
    </row>
    <row r="21" spans="1:9" s="777" customFormat="1" ht="12.75" customHeight="1">
      <c r="A21" s="846">
        <v>19</v>
      </c>
      <c r="B21" s="744" t="s">
        <v>2118</v>
      </c>
      <c r="C21" s="742"/>
      <c r="D21" s="742"/>
      <c r="E21" s="742"/>
      <c r="F21" s="706"/>
      <c r="G21" s="755"/>
      <c r="H21" s="755"/>
      <c r="I21" s="722" t="s">
        <v>2119</v>
      </c>
    </row>
    <row r="22" spans="1:9" s="777" customFormat="1" ht="12.75" customHeight="1">
      <c r="A22" s="846"/>
      <c r="B22" s="744" t="s">
        <v>2158</v>
      </c>
      <c r="C22" s="742" t="s">
        <v>133</v>
      </c>
      <c r="D22" s="742">
        <v>0.39900000000000002</v>
      </c>
      <c r="E22" s="742">
        <v>4.1719999999999997</v>
      </c>
      <c r="F22" s="706">
        <v>4.5869999999999997</v>
      </c>
      <c r="G22" s="755">
        <v>0.94799999999999995</v>
      </c>
      <c r="H22" s="755"/>
      <c r="I22" s="722" t="s">
        <v>2121</v>
      </c>
    </row>
    <row r="23" spans="1:9" s="777" customFormat="1" ht="12.75" customHeight="1">
      <c r="A23" s="846">
        <v>20</v>
      </c>
      <c r="B23" s="744" t="s">
        <v>2122</v>
      </c>
      <c r="C23" s="742"/>
      <c r="D23" s="742"/>
      <c r="E23" s="742"/>
      <c r="F23" s="706"/>
      <c r="G23" s="755"/>
      <c r="H23" s="755"/>
      <c r="I23" s="722" t="s">
        <v>2194</v>
      </c>
    </row>
    <row r="24" spans="1:9" s="777" customFormat="1" ht="12.75" customHeight="1">
      <c r="A24" s="850"/>
      <c r="B24" s="744" t="s">
        <v>2160</v>
      </c>
      <c r="C24" s="742">
        <v>95.058999999999997</v>
      </c>
      <c r="D24" s="742">
        <v>161.44300000000001</v>
      </c>
      <c r="E24" s="742">
        <v>138.96700000000001</v>
      </c>
      <c r="F24" s="706">
        <v>68.58</v>
      </c>
      <c r="G24" s="755">
        <v>96.197999999999993</v>
      </c>
      <c r="H24" s="755"/>
      <c r="I24" s="722" t="s">
        <v>2125</v>
      </c>
    </row>
    <row r="25" spans="1:9" s="777" customFormat="1" ht="12.75" customHeight="1">
      <c r="A25" s="756" t="s">
        <v>263</v>
      </c>
      <c r="B25" s="744" t="s">
        <v>1744</v>
      </c>
      <c r="C25" s="742"/>
      <c r="D25" s="742">
        <v>0.11</v>
      </c>
      <c r="E25" s="742">
        <v>23.091999999999999</v>
      </c>
      <c r="F25" s="706">
        <v>39.595999999999997</v>
      </c>
      <c r="G25" s="742" t="s">
        <v>133</v>
      </c>
      <c r="H25" s="742"/>
      <c r="I25" s="722" t="s">
        <v>1554</v>
      </c>
    </row>
    <row r="26" spans="1:9" s="777" customFormat="1" ht="12.75" customHeight="1">
      <c r="A26" s="757">
        <v>25</v>
      </c>
      <c r="B26" s="744" t="s">
        <v>2195</v>
      </c>
      <c r="C26" s="742"/>
      <c r="D26" s="742"/>
      <c r="E26" s="742"/>
      <c r="F26" s="706"/>
      <c r="G26" s="755"/>
      <c r="H26" s="755"/>
      <c r="I26" s="722" t="s">
        <v>2196</v>
      </c>
    </row>
    <row r="27" spans="1:9" s="777" customFormat="1" ht="12.75" customHeight="1">
      <c r="A27" s="756"/>
      <c r="B27" s="744" t="s">
        <v>2197</v>
      </c>
      <c r="C27" s="742" t="s">
        <v>133</v>
      </c>
      <c r="D27" s="742">
        <v>0.253</v>
      </c>
      <c r="E27" s="742">
        <v>3.1E-2</v>
      </c>
      <c r="F27" s="706">
        <v>0.14699999999999999</v>
      </c>
      <c r="G27" s="742" t="s">
        <v>133</v>
      </c>
      <c r="H27" s="742"/>
      <c r="I27" s="722" t="s">
        <v>2037</v>
      </c>
    </row>
    <row r="28" spans="1:9" s="777" customFormat="1" ht="12.75" customHeight="1">
      <c r="A28" s="757" t="s">
        <v>268</v>
      </c>
      <c r="B28" s="744" t="s">
        <v>930</v>
      </c>
      <c r="C28" s="742" t="s">
        <v>133</v>
      </c>
      <c r="D28" s="742">
        <v>0.41</v>
      </c>
      <c r="E28" s="742">
        <v>2606.127</v>
      </c>
      <c r="F28" s="706">
        <v>3775.08</v>
      </c>
      <c r="G28" s="876">
        <v>9576.2790000000005</v>
      </c>
      <c r="H28" s="876"/>
      <c r="I28" s="722" t="s">
        <v>269</v>
      </c>
    </row>
    <row r="29" spans="1:9" s="777" customFormat="1" ht="12.75" customHeight="1">
      <c r="A29" s="757">
        <v>27</v>
      </c>
      <c r="B29" s="744" t="s">
        <v>2130</v>
      </c>
      <c r="C29" s="742"/>
      <c r="D29" s="742"/>
      <c r="E29" s="742"/>
      <c r="F29" s="706"/>
      <c r="G29" s="755"/>
      <c r="H29" s="755"/>
      <c r="I29" s="722" t="s">
        <v>2131</v>
      </c>
    </row>
    <row r="30" spans="1:9" s="777" customFormat="1" ht="12.75" customHeight="1">
      <c r="A30" s="756"/>
      <c r="B30" s="744" t="s">
        <v>2198</v>
      </c>
      <c r="C30" s="742" t="s">
        <v>133</v>
      </c>
      <c r="D30" s="742" t="s">
        <v>133</v>
      </c>
      <c r="E30" s="742" t="s">
        <v>133</v>
      </c>
      <c r="F30" s="706">
        <v>461.017</v>
      </c>
      <c r="G30" s="755">
        <v>583.16300000000001</v>
      </c>
      <c r="H30" s="755"/>
      <c r="I30" s="722" t="s">
        <v>2133</v>
      </c>
    </row>
    <row r="31" spans="1:9" s="777" customFormat="1" ht="12.75" customHeight="1">
      <c r="A31" s="756">
        <v>33</v>
      </c>
      <c r="B31" s="744" t="s">
        <v>2199</v>
      </c>
      <c r="C31" s="742"/>
      <c r="D31" s="742"/>
      <c r="E31" s="742"/>
      <c r="F31" s="706"/>
      <c r="G31" s="755"/>
      <c r="H31" s="755"/>
      <c r="I31" s="722" t="s">
        <v>2200</v>
      </c>
    </row>
    <row r="32" spans="1:9" s="777" customFormat="1" ht="12.75" customHeight="1">
      <c r="A32" s="756"/>
      <c r="B32" s="744" t="s">
        <v>2201</v>
      </c>
      <c r="C32" s="742" t="s">
        <v>133</v>
      </c>
      <c r="D32" s="742">
        <v>0.76900000000000002</v>
      </c>
      <c r="E32" s="742">
        <v>0.86299999999999999</v>
      </c>
      <c r="F32" s="706">
        <v>0.70799999999999996</v>
      </c>
      <c r="G32" s="755">
        <v>0.55500000000000005</v>
      </c>
      <c r="H32" s="755"/>
      <c r="I32" s="722" t="s">
        <v>2202</v>
      </c>
    </row>
    <row r="33" spans="1:9" s="777" customFormat="1" ht="12.75" customHeight="1">
      <c r="A33" s="756">
        <v>34</v>
      </c>
      <c r="B33" s="744" t="s">
        <v>2203</v>
      </c>
      <c r="C33" s="742"/>
      <c r="D33" s="742"/>
      <c r="E33" s="742"/>
      <c r="F33" s="706"/>
      <c r="G33" s="755"/>
      <c r="H33" s="755"/>
      <c r="I33" s="722" t="s">
        <v>2163</v>
      </c>
    </row>
    <row r="34" spans="1:9" s="777" customFormat="1" ht="12.75" customHeight="1">
      <c r="A34" s="756"/>
      <c r="B34" s="744" t="s">
        <v>2164</v>
      </c>
      <c r="C34" s="742">
        <v>0.41899999999999998</v>
      </c>
      <c r="D34" s="742">
        <v>0.20599999999999999</v>
      </c>
      <c r="E34" s="742">
        <v>6.1429999999999998</v>
      </c>
      <c r="F34" s="706">
        <v>3.2519999999999998</v>
      </c>
      <c r="G34" s="755">
        <v>12.077999999999999</v>
      </c>
      <c r="H34" s="755"/>
      <c r="I34" s="722" t="s">
        <v>2165</v>
      </c>
    </row>
    <row r="35" spans="1:9" s="777" customFormat="1" ht="12.75" customHeight="1">
      <c r="A35" s="756" t="s">
        <v>284</v>
      </c>
      <c r="B35" s="877" t="s">
        <v>2134</v>
      </c>
      <c r="C35" s="742">
        <v>0.33200000000000002</v>
      </c>
      <c r="D35" s="742">
        <v>1.2729999999999999</v>
      </c>
      <c r="E35" s="742" t="s">
        <v>133</v>
      </c>
      <c r="F35" s="706">
        <v>2.8460000000000001</v>
      </c>
      <c r="G35" s="755">
        <v>4.258</v>
      </c>
      <c r="H35" s="755"/>
      <c r="I35" s="758" t="s">
        <v>1875</v>
      </c>
    </row>
    <row r="36" spans="1:9" s="777" customFormat="1" ht="12.75" customHeight="1">
      <c r="A36" s="756" t="s">
        <v>285</v>
      </c>
      <c r="B36" s="744" t="s">
        <v>448</v>
      </c>
      <c r="C36" s="742">
        <v>1.847</v>
      </c>
      <c r="D36" s="742">
        <v>30.079000000000001</v>
      </c>
      <c r="E36" s="742">
        <v>188.876</v>
      </c>
      <c r="F36" s="706">
        <v>15.808999999999999</v>
      </c>
      <c r="G36" s="755">
        <v>31.45</v>
      </c>
      <c r="H36" s="755"/>
      <c r="I36" s="722" t="s">
        <v>286</v>
      </c>
    </row>
    <row r="37" spans="1:9" s="777" customFormat="1" ht="12.75" customHeight="1">
      <c r="A37" s="752">
        <v>42</v>
      </c>
      <c r="B37" s="744" t="s">
        <v>2167</v>
      </c>
      <c r="C37" s="742"/>
      <c r="D37" s="742"/>
      <c r="E37" s="742"/>
      <c r="F37" s="706"/>
      <c r="G37" s="755"/>
      <c r="H37" s="755"/>
      <c r="I37" s="722" t="s">
        <v>2168</v>
      </c>
    </row>
    <row r="38" spans="1:9" s="777" customFormat="1" ht="12.75" customHeight="1">
      <c r="A38" s="752"/>
      <c r="B38" s="744" t="s">
        <v>2169</v>
      </c>
      <c r="C38" s="742">
        <v>19.048999999999999</v>
      </c>
      <c r="D38" s="742">
        <v>1.986</v>
      </c>
      <c r="E38" s="742">
        <v>9.2249999999999996</v>
      </c>
      <c r="F38" s="706">
        <v>2.069</v>
      </c>
      <c r="G38" s="755">
        <v>1.4059999999999999</v>
      </c>
      <c r="H38" s="755"/>
      <c r="I38" s="722" t="s">
        <v>2170</v>
      </c>
    </row>
    <row r="39" spans="1:9" s="777" customFormat="1" ht="12.75" customHeight="1">
      <c r="A39" s="756">
        <v>48</v>
      </c>
      <c r="B39" s="744" t="s">
        <v>1728</v>
      </c>
      <c r="C39" s="742">
        <v>0.65700000000000003</v>
      </c>
      <c r="D39" s="742">
        <v>0.66100000000000003</v>
      </c>
      <c r="E39" s="742">
        <v>1.302</v>
      </c>
      <c r="F39" s="706">
        <v>1.421</v>
      </c>
      <c r="G39" s="742" t="s">
        <v>133</v>
      </c>
      <c r="H39" s="742"/>
      <c r="I39" s="722" t="s">
        <v>2135</v>
      </c>
    </row>
    <row r="40" spans="1:9" s="777" customFormat="1" ht="12" customHeight="1">
      <c r="A40" s="756">
        <v>57</v>
      </c>
      <c r="B40" s="744" t="s">
        <v>2204</v>
      </c>
      <c r="C40" s="802"/>
      <c r="D40" s="742"/>
      <c r="E40" s="750"/>
      <c r="F40" s="708"/>
      <c r="G40" s="750"/>
      <c r="H40" s="750"/>
      <c r="I40" s="722" t="s">
        <v>2205</v>
      </c>
    </row>
    <row r="41" spans="1:9" s="777" customFormat="1" ht="12" customHeight="1">
      <c r="A41" s="757"/>
      <c r="B41" s="744" t="s">
        <v>2206</v>
      </c>
      <c r="C41" s="742">
        <v>31.212</v>
      </c>
      <c r="D41" s="742" t="s">
        <v>133</v>
      </c>
      <c r="E41" s="742" t="s">
        <v>133</v>
      </c>
      <c r="F41" s="706" t="s">
        <v>133</v>
      </c>
      <c r="G41" s="755" t="s">
        <v>133</v>
      </c>
      <c r="H41" s="755"/>
      <c r="I41" s="722" t="s">
        <v>2207</v>
      </c>
    </row>
    <row r="42" spans="1:9" s="777" customFormat="1" ht="12" customHeight="1">
      <c r="A42" s="756" t="s">
        <v>311</v>
      </c>
      <c r="B42" s="744" t="s">
        <v>2045</v>
      </c>
      <c r="C42" s="742" t="s">
        <v>133</v>
      </c>
      <c r="D42" s="742">
        <v>30.734000000000002</v>
      </c>
      <c r="E42" s="742">
        <v>332.82400000000001</v>
      </c>
      <c r="F42" s="875">
        <v>178.53700000000001</v>
      </c>
      <c r="G42" s="878">
        <v>449.39299999999997</v>
      </c>
      <c r="H42" s="878"/>
      <c r="I42" s="722" t="s">
        <v>2046</v>
      </c>
    </row>
    <row r="43" spans="1:9" s="777" customFormat="1" ht="12" customHeight="1">
      <c r="A43" s="756" t="s">
        <v>312</v>
      </c>
      <c r="B43" s="744" t="s">
        <v>935</v>
      </c>
      <c r="C43" s="742">
        <v>305.661</v>
      </c>
      <c r="D43" s="742">
        <v>0.24199999999999999</v>
      </c>
      <c r="E43" s="742">
        <v>67.966999999999999</v>
      </c>
      <c r="F43" s="875">
        <v>1624.106</v>
      </c>
      <c r="G43" s="878">
        <v>1718.4780000000001</v>
      </c>
      <c r="H43" s="878"/>
      <c r="I43" s="722" t="s">
        <v>313</v>
      </c>
    </row>
    <row r="44" spans="1:9" s="777" customFormat="1" ht="12" customHeight="1">
      <c r="A44" s="756">
        <v>63</v>
      </c>
      <c r="B44" s="744" t="s">
        <v>2136</v>
      </c>
      <c r="C44" s="742"/>
      <c r="D44" s="742"/>
      <c r="E44" s="722"/>
      <c r="F44" s="875"/>
      <c r="G44" s="878"/>
      <c r="H44" s="878"/>
      <c r="I44" s="722" t="s">
        <v>626</v>
      </c>
    </row>
    <row r="45" spans="1:9" s="777" customFormat="1" ht="12" customHeight="1">
      <c r="A45" s="756"/>
      <c r="B45" s="744" t="s">
        <v>2178</v>
      </c>
      <c r="C45" s="742">
        <v>366.43</v>
      </c>
      <c r="D45" s="742">
        <v>287.99599999999998</v>
      </c>
      <c r="E45" s="742">
        <v>484.62299999999999</v>
      </c>
      <c r="F45" s="875">
        <v>690.88599999999997</v>
      </c>
      <c r="G45" s="878">
        <v>779.83199999999999</v>
      </c>
      <c r="H45" s="878"/>
      <c r="I45" s="722" t="s">
        <v>627</v>
      </c>
    </row>
    <row r="46" spans="1:9" s="777" customFormat="1" ht="12" customHeight="1">
      <c r="A46" s="756" t="s">
        <v>315</v>
      </c>
      <c r="B46" s="744" t="s">
        <v>682</v>
      </c>
      <c r="C46" s="742">
        <v>33.445</v>
      </c>
      <c r="D46" s="742">
        <v>5.69</v>
      </c>
      <c r="E46" s="742">
        <v>8.6920000000000002</v>
      </c>
      <c r="F46" s="875">
        <v>3.5630000000000002</v>
      </c>
      <c r="G46" s="878">
        <v>4.8620000000000001</v>
      </c>
      <c r="H46" s="878"/>
      <c r="I46" s="722" t="s">
        <v>316</v>
      </c>
    </row>
    <row r="47" spans="1:9" s="777" customFormat="1" ht="12" customHeight="1">
      <c r="A47" s="756" t="s">
        <v>325</v>
      </c>
      <c r="B47" s="744" t="s">
        <v>411</v>
      </c>
      <c r="C47" s="742" t="s">
        <v>133</v>
      </c>
      <c r="D47" s="742" t="s">
        <v>133</v>
      </c>
      <c r="E47" s="742" t="s">
        <v>133</v>
      </c>
      <c r="F47" s="706" t="s">
        <v>133</v>
      </c>
      <c r="G47" s="755" t="s">
        <v>133</v>
      </c>
      <c r="H47" s="755"/>
      <c r="I47" s="722" t="s">
        <v>326</v>
      </c>
    </row>
    <row r="48" spans="1:9" s="777" customFormat="1" ht="12" customHeight="1">
      <c r="A48" s="756">
        <v>71</v>
      </c>
      <c r="B48" s="744" t="s">
        <v>2208</v>
      </c>
      <c r="C48" s="742"/>
      <c r="D48" s="742"/>
      <c r="E48" s="742"/>
      <c r="F48" s="875"/>
      <c r="G48" s="878"/>
      <c r="H48" s="878"/>
      <c r="I48" s="722" t="s">
        <v>2181</v>
      </c>
    </row>
    <row r="49" spans="1:9" s="777" customFormat="1" ht="12" customHeight="1">
      <c r="A49" s="740"/>
      <c r="B49" s="744" t="s">
        <v>2209</v>
      </c>
      <c r="C49" s="742">
        <v>2011.412</v>
      </c>
      <c r="D49" s="742" t="s">
        <v>133</v>
      </c>
      <c r="E49" s="742" t="s">
        <v>133</v>
      </c>
      <c r="F49" s="706" t="s">
        <v>133</v>
      </c>
      <c r="G49" s="755">
        <v>1.6E-2</v>
      </c>
      <c r="H49" s="755"/>
      <c r="I49" s="722" t="s">
        <v>596</v>
      </c>
    </row>
    <row r="50" spans="1:9" s="777" customFormat="1" ht="12" customHeight="1">
      <c r="A50" s="756" t="s">
        <v>328</v>
      </c>
      <c r="B50" s="744" t="s">
        <v>412</v>
      </c>
      <c r="C50" s="742" t="s">
        <v>133</v>
      </c>
      <c r="D50" s="742" t="s">
        <v>133</v>
      </c>
      <c r="E50" s="742">
        <v>173.26300000000001</v>
      </c>
      <c r="F50" s="875">
        <v>768.04899999999998</v>
      </c>
      <c r="G50" s="878">
        <v>1012.42</v>
      </c>
      <c r="H50" s="878"/>
      <c r="I50" s="722" t="s">
        <v>329</v>
      </c>
    </row>
    <row r="51" spans="1:9" s="777" customFormat="1" ht="12" customHeight="1">
      <c r="A51" s="757" t="s">
        <v>330</v>
      </c>
      <c r="B51" s="744" t="s">
        <v>428</v>
      </c>
      <c r="C51" s="742">
        <v>61.777000000000001</v>
      </c>
      <c r="D51" s="742">
        <v>33.716000000000001</v>
      </c>
      <c r="E51" s="742">
        <v>27.050999999999998</v>
      </c>
      <c r="F51" s="875">
        <v>43.262</v>
      </c>
      <c r="G51" s="878">
        <v>0.77500000000000002</v>
      </c>
      <c r="H51" s="878"/>
      <c r="I51" s="722" t="s">
        <v>331</v>
      </c>
    </row>
    <row r="52" spans="1:9" s="777" customFormat="1" ht="12" customHeight="1">
      <c r="A52" s="756" t="s">
        <v>336</v>
      </c>
      <c r="B52" s="744" t="s">
        <v>430</v>
      </c>
      <c r="C52" s="742" t="s">
        <v>133</v>
      </c>
      <c r="D52" s="742" t="s">
        <v>133</v>
      </c>
      <c r="E52" s="742" t="s">
        <v>133</v>
      </c>
      <c r="F52" s="875">
        <v>115.542</v>
      </c>
      <c r="G52" s="878">
        <v>44.411000000000001</v>
      </c>
      <c r="H52" s="878"/>
      <c r="I52" s="722" t="s">
        <v>337</v>
      </c>
    </row>
    <row r="53" spans="1:9" s="777" customFormat="1" ht="12" customHeight="1">
      <c r="A53" s="740" t="s">
        <v>345</v>
      </c>
      <c r="B53" s="744" t="s">
        <v>2106</v>
      </c>
      <c r="C53" s="742">
        <v>3.2589999999999999</v>
      </c>
      <c r="D53" s="742">
        <v>2.4</v>
      </c>
      <c r="E53" s="742">
        <v>1.6950000000000001</v>
      </c>
      <c r="F53" s="875">
        <v>3.3740000000000001</v>
      </c>
      <c r="G53" s="879" t="s">
        <v>133</v>
      </c>
      <c r="H53" s="879"/>
      <c r="I53" s="722" t="s">
        <v>2107</v>
      </c>
    </row>
    <row r="54" spans="1:9" s="777" customFormat="1" ht="12" customHeight="1">
      <c r="A54" s="740" t="s">
        <v>348</v>
      </c>
      <c r="B54" s="744" t="s">
        <v>1785</v>
      </c>
      <c r="C54" s="742">
        <v>8706.1640000000007</v>
      </c>
      <c r="D54" s="742">
        <v>4313.8040000000001</v>
      </c>
      <c r="E54" s="742">
        <v>1782.501</v>
      </c>
      <c r="F54" s="875">
        <v>3934.875</v>
      </c>
      <c r="G54" s="878">
        <v>12277.421</v>
      </c>
      <c r="H54" s="878"/>
      <c r="I54" s="722" t="s">
        <v>1592</v>
      </c>
    </row>
    <row r="55" spans="1:9" s="777" customFormat="1" ht="12" customHeight="1">
      <c r="A55" s="740" t="s">
        <v>349</v>
      </c>
      <c r="B55" s="744" t="s">
        <v>1816</v>
      </c>
      <c r="C55" s="742">
        <v>132.65199999999999</v>
      </c>
      <c r="D55" s="742">
        <v>175.11500000000001</v>
      </c>
      <c r="E55" s="742">
        <v>85.248000000000005</v>
      </c>
      <c r="F55" s="875">
        <v>750.173</v>
      </c>
      <c r="G55" s="878">
        <v>118.691</v>
      </c>
      <c r="H55" s="878"/>
      <c r="I55" s="722" t="s">
        <v>1918</v>
      </c>
    </row>
    <row r="56" spans="1:9" s="777" customFormat="1" ht="12" customHeight="1">
      <c r="A56" s="740">
        <v>86</v>
      </c>
      <c r="B56" s="744" t="s">
        <v>2108</v>
      </c>
      <c r="C56" s="742"/>
      <c r="D56" s="742"/>
      <c r="E56" s="722"/>
      <c r="F56" s="875"/>
      <c r="G56" s="878"/>
      <c r="H56" s="878"/>
      <c r="I56" s="739" t="s">
        <v>2056</v>
      </c>
    </row>
    <row r="57" spans="1:9" s="777" customFormat="1" ht="12.75" customHeight="1">
      <c r="A57" s="740"/>
      <c r="B57" s="744" t="s">
        <v>2057</v>
      </c>
      <c r="C57" s="742">
        <v>245.059</v>
      </c>
      <c r="D57" s="742">
        <v>281.81799999999998</v>
      </c>
      <c r="E57" s="742">
        <v>210.93199999999999</v>
      </c>
      <c r="F57" s="875">
        <v>305.85700000000003</v>
      </c>
      <c r="G57" s="878">
        <v>411.98</v>
      </c>
      <c r="H57" s="878"/>
      <c r="I57" s="736" t="s">
        <v>2058</v>
      </c>
    </row>
    <row r="58" spans="1:9" s="777" customFormat="1" ht="12" customHeight="1">
      <c r="A58" s="740" t="s">
        <v>351</v>
      </c>
      <c r="B58" s="744" t="s">
        <v>2146</v>
      </c>
      <c r="C58" s="742">
        <v>3822.94</v>
      </c>
      <c r="D58" s="742">
        <v>2175.598</v>
      </c>
      <c r="E58" s="742">
        <v>2084.5450000000001</v>
      </c>
      <c r="F58" s="875">
        <v>4401.5519999999997</v>
      </c>
      <c r="G58" s="878">
        <v>12923.415000000001</v>
      </c>
      <c r="H58" s="878"/>
      <c r="I58" s="736" t="s">
        <v>2060</v>
      </c>
    </row>
    <row r="59" spans="1:9" s="777" customFormat="1" ht="12" customHeight="1">
      <c r="A59" s="860">
        <v>90</v>
      </c>
      <c r="B59" s="744" t="s">
        <v>2182</v>
      </c>
      <c r="C59" s="742"/>
      <c r="D59" s="742"/>
      <c r="E59" s="742"/>
      <c r="F59" s="875"/>
      <c r="G59" s="878"/>
      <c r="H59" s="878"/>
      <c r="I59" s="736" t="s">
        <v>1920</v>
      </c>
    </row>
    <row r="60" spans="1:9" s="777" customFormat="1" ht="12" customHeight="1">
      <c r="A60" s="799"/>
      <c r="B60" s="744" t="s">
        <v>2148</v>
      </c>
      <c r="C60" s="742">
        <v>292.48099999999999</v>
      </c>
      <c r="D60" s="742">
        <v>576.64099999999996</v>
      </c>
      <c r="E60" s="742">
        <v>77.655000000000001</v>
      </c>
      <c r="F60" s="875">
        <v>164.65600000000001</v>
      </c>
      <c r="G60" s="878">
        <v>84.93</v>
      </c>
      <c r="H60" s="878"/>
      <c r="I60" s="736" t="s">
        <v>2183</v>
      </c>
    </row>
    <row r="61" spans="1:9" s="777" customFormat="1" ht="12" customHeight="1">
      <c r="A61" s="740" t="s">
        <v>359</v>
      </c>
      <c r="B61" s="744" t="s">
        <v>1786</v>
      </c>
      <c r="C61" s="742">
        <v>7.0590000000000002</v>
      </c>
      <c r="D61" s="742" t="s">
        <v>133</v>
      </c>
      <c r="E61" s="742">
        <v>5.6150000000000002</v>
      </c>
      <c r="F61" s="875">
        <v>43.912999999999997</v>
      </c>
      <c r="G61" s="878">
        <v>6.7</v>
      </c>
      <c r="H61" s="878"/>
      <c r="I61" s="736" t="s">
        <v>1787</v>
      </c>
    </row>
    <row r="62" spans="1:9" s="777" customFormat="1" ht="12" customHeight="1">
      <c r="A62" s="740" t="s">
        <v>360</v>
      </c>
      <c r="B62" s="744" t="s">
        <v>2109</v>
      </c>
      <c r="C62" s="742">
        <v>0</v>
      </c>
      <c r="D62" s="742" t="s">
        <v>133</v>
      </c>
      <c r="E62" s="742" t="s">
        <v>133</v>
      </c>
      <c r="F62" s="706" t="s">
        <v>133</v>
      </c>
      <c r="G62" s="755">
        <v>6.03</v>
      </c>
      <c r="H62" s="755"/>
      <c r="I62" s="736" t="s">
        <v>2110</v>
      </c>
    </row>
    <row r="63" spans="1:9" s="777" customFormat="1" ht="12" customHeight="1">
      <c r="A63" s="756" t="s">
        <v>361</v>
      </c>
      <c r="B63" s="744" t="s">
        <v>414</v>
      </c>
      <c r="C63" s="742">
        <v>0</v>
      </c>
      <c r="D63" s="742" t="s">
        <v>133</v>
      </c>
      <c r="E63" s="742">
        <v>1.6459999999999999</v>
      </c>
      <c r="F63" s="706" t="s">
        <v>133</v>
      </c>
      <c r="G63" s="755">
        <v>4.3049999999999997</v>
      </c>
      <c r="H63" s="755"/>
      <c r="I63" s="736" t="s">
        <v>362</v>
      </c>
    </row>
    <row r="64" spans="1:9" s="777" customFormat="1" ht="12" customHeight="1">
      <c r="A64" s="752">
        <v>97</v>
      </c>
      <c r="B64" s="744" t="s">
        <v>2187</v>
      </c>
      <c r="C64" s="742"/>
      <c r="D64" s="742"/>
      <c r="E64" s="742"/>
      <c r="F64" s="875"/>
      <c r="G64" s="878"/>
      <c r="H64" s="878"/>
      <c r="I64" s="736" t="s">
        <v>2188</v>
      </c>
    </row>
    <row r="65" spans="1:9" s="777" customFormat="1" ht="12" customHeight="1">
      <c r="A65" s="752"/>
      <c r="B65" s="851" t="s">
        <v>2189</v>
      </c>
      <c r="C65" s="742">
        <v>29.818999999999999</v>
      </c>
      <c r="D65" s="742">
        <v>24.661000000000001</v>
      </c>
      <c r="E65" s="742">
        <v>44.466000000000001</v>
      </c>
      <c r="F65" s="875">
        <v>168.50399999999999</v>
      </c>
      <c r="G65" s="878">
        <v>62.173999999999999</v>
      </c>
      <c r="H65" s="878"/>
      <c r="I65" s="736" t="s">
        <v>2190</v>
      </c>
    </row>
    <row r="66" spans="1:9" s="777" customFormat="1" ht="12" customHeight="1">
      <c r="A66" s="863"/>
      <c r="B66" s="760"/>
      <c r="C66" s="829"/>
      <c r="D66" s="880"/>
      <c r="E66" s="881"/>
      <c r="F66" s="882"/>
      <c r="G66" s="881"/>
      <c r="H66" s="881"/>
      <c r="I66" s="863"/>
    </row>
    <row r="67" spans="1:9" s="777" customFormat="1" ht="12" customHeight="1">
      <c r="A67" s="722"/>
      <c r="B67" s="749"/>
      <c r="C67" s="722"/>
      <c r="D67" s="883"/>
      <c r="E67" s="750"/>
      <c r="F67" s="708"/>
      <c r="G67" s="750"/>
      <c r="H67" s="750"/>
      <c r="I67" s="722"/>
    </row>
    <row r="68" spans="1:9" s="777" customFormat="1" ht="12" customHeight="1">
      <c r="A68" s="722"/>
      <c r="B68" s="749"/>
      <c r="C68" s="722"/>
      <c r="D68" s="883"/>
      <c r="E68" s="750"/>
      <c r="F68" s="708"/>
      <c r="G68" s="750"/>
      <c r="H68" s="750"/>
      <c r="I68" s="722"/>
    </row>
    <row r="69" spans="1:9" s="777" customFormat="1" ht="12" customHeight="1">
      <c r="A69" s="722"/>
      <c r="B69" s="749"/>
      <c r="C69" s="722"/>
      <c r="D69" s="883"/>
      <c r="E69" s="750"/>
      <c r="F69" s="708"/>
      <c r="G69" s="750"/>
      <c r="H69" s="750"/>
      <c r="I69" s="722"/>
    </row>
    <row r="70" spans="1:9" s="777" customFormat="1" ht="12" customHeight="1">
      <c r="A70" s="722"/>
      <c r="B70" s="749"/>
      <c r="C70" s="722"/>
      <c r="D70" s="883"/>
      <c r="E70" s="750"/>
      <c r="F70" s="708"/>
      <c r="G70" s="750"/>
      <c r="H70" s="750"/>
      <c r="I70" s="722"/>
    </row>
    <row r="71" spans="1:9" s="777" customFormat="1" ht="12" customHeight="1">
      <c r="A71" s="722"/>
      <c r="B71" s="749"/>
      <c r="C71" s="722"/>
      <c r="D71" s="883"/>
      <c r="E71" s="750"/>
      <c r="F71" s="708"/>
      <c r="G71" s="750"/>
      <c r="H71" s="750"/>
      <c r="I71" s="722"/>
    </row>
    <row r="72" spans="1:9" s="777" customFormat="1" ht="12" customHeight="1">
      <c r="A72" s="722"/>
      <c r="B72" s="749"/>
      <c r="C72" s="722"/>
      <c r="D72" s="883"/>
      <c r="E72" s="750"/>
      <c r="F72" s="708"/>
      <c r="G72" s="750"/>
      <c r="H72" s="750"/>
      <c r="I72" s="722"/>
    </row>
    <row r="73" spans="1:9" s="777" customFormat="1" ht="12" customHeight="1">
      <c r="A73" s="722"/>
      <c r="B73" s="749"/>
      <c r="C73" s="722"/>
      <c r="D73" s="883"/>
      <c r="E73" s="750"/>
      <c r="F73" s="708"/>
      <c r="G73" s="750"/>
      <c r="H73" s="750"/>
      <c r="I73" s="722"/>
    </row>
    <row r="74" spans="1:9" s="777" customFormat="1" ht="12" customHeight="1">
      <c r="A74" s="722"/>
      <c r="B74" s="749"/>
      <c r="C74" s="722"/>
      <c r="D74" s="883"/>
      <c r="E74" s="750"/>
      <c r="F74" s="708"/>
      <c r="G74" s="750"/>
      <c r="H74" s="750"/>
      <c r="I74" s="722"/>
    </row>
    <row r="75" spans="1:9" s="777" customFormat="1" ht="12" customHeight="1">
      <c r="A75" s="722"/>
      <c r="B75" s="749"/>
      <c r="C75" s="722"/>
      <c r="D75" s="883"/>
      <c r="E75" s="750"/>
      <c r="F75" s="708"/>
      <c r="G75" s="750"/>
      <c r="H75" s="750"/>
      <c r="I75" s="722"/>
    </row>
    <row r="76" spans="1:9" s="777" customFormat="1" ht="12" customHeight="1">
      <c r="A76" s="722"/>
      <c r="B76" s="749"/>
      <c r="C76" s="722"/>
      <c r="D76" s="883"/>
      <c r="E76" s="750"/>
      <c r="F76" s="708"/>
      <c r="G76" s="750"/>
      <c r="H76" s="750"/>
      <c r="I76" s="722"/>
    </row>
    <row r="77" spans="1:9" s="777" customFormat="1" ht="12" customHeight="1">
      <c r="A77" s="722"/>
      <c r="B77" s="749"/>
      <c r="C77" s="722"/>
      <c r="D77" s="883"/>
      <c r="E77" s="750"/>
      <c r="F77" s="708"/>
      <c r="G77" s="750"/>
      <c r="H77" s="750"/>
      <c r="I77" s="722"/>
    </row>
    <row r="78" spans="1:9" s="777" customFormat="1" ht="12" customHeight="1">
      <c r="A78" s="722"/>
      <c r="B78" s="749"/>
      <c r="C78" s="722"/>
      <c r="D78" s="883"/>
      <c r="E78" s="750"/>
      <c r="F78" s="708"/>
      <c r="G78" s="750"/>
      <c r="H78" s="750"/>
      <c r="I78" s="722"/>
    </row>
    <row r="79" spans="1:9" s="777" customFormat="1" ht="12" customHeight="1">
      <c r="A79" s="722"/>
      <c r="B79" s="749"/>
      <c r="C79" s="722"/>
      <c r="D79" s="883"/>
      <c r="E79" s="750"/>
      <c r="F79" s="708"/>
      <c r="G79" s="750"/>
      <c r="H79" s="750"/>
      <c r="I79" s="722"/>
    </row>
    <row r="80" spans="1:9" s="777" customFormat="1" ht="12" customHeight="1">
      <c r="A80" s="722"/>
      <c r="B80" s="749"/>
      <c r="C80" s="722"/>
      <c r="D80" s="883"/>
      <c r="E80" s="750"/>
      <c r="F80" s="708"/>
      <c r="G80" s="750"/>
      <c r="H80" s="750"/>
      <c r="I80" s="722"/>
    </row>
    <row r="81" spans="1:9" s="777" customFormat="1" ht="12" customHeight="1">
      <c r="A81" s="722"/>
      <c r="B81" s="749"/>
      <c r="C81" s="722"/>
      <c r="D81" s="883"/>
      <c r="E81" s="750"/>
      <c r="F81" s="708"/>
      <c r="G81" s="750"/>
      <c r="H81" s="750"/>
      <c r="I81" s="722"/>
    </row>
    <row r="82" spans="1:9" s="777" customFormat="1" ht="12" customHeight="1">
      <c r="A82" s="722"/>
      <c r="B82" s="749"/>
      <c r="C82" s="722"/>
      <c r="D82" s="883"/>
      <c r="E82" s="750"/>
      <c r="F82" s="708"/>
      <c r="G82" s="750"/>
      <c r="H82" s="750"/>
      <c r="I82" s="722"/>
    </row>
    <row r="83" spans="1:9" s="777" customFormat="1" ht="12" customHeight="1">
      <c r="A83" s="722"/>
      <c r="B83" s="749"/>
      <c r="C83" s="722"/>
      <c r="D83" s="883"/>
      <c r="E83" s="750"/>
      <c r="F83" s="708"/>
      <c r="G83" s="750"/>
      <c r="H83" s="750"/>
      <c r="I83" s="722"/>
    </row>
    <row r="84" spans="1:9" s="777" customFormat="1" ht="12" customHeight="1">
      <c r="A84" s="722"/>
      <c r="B84" s="749"/>
      <c r="C84" s="722"/>
      <c r="D84" s="883"/>
      <c r="E84" s="750"/>
      <c r="F84" s="708"/>
      <c r="G84" s="750"/>
      <c r="H84" s="750"/>
      <c r="I84" s="722"/>
    </row>
    <row r="85" spans="1:9" s="777" customFormat="1" ht="12" customHeight="1">
      <c r="A85" s="722"/>
      <c r="B85" s="749"/>
      <c r="C85" s="722"/>
      <c r="E85" s="775"/>
      <c r="F85" s="708"/>
      <c r="G85" s="750"/>
      <c r="H85" s="750"/>
      <c r="I85" s="722"/>
    </row>
    <row r="86" spans="1:9" s="777" customFormat="1" ht="12" customHeight="1">
      <c r="A86" s="722"/>
      <c r="B86" s="749"/>
      <c r="C86" s="722"/>
      <c r="D86" s="883"/>
      <c r="E86" s="750"/>
      <c r="F86" s="708"/>
      <c r="G86" s="750"/>
      <c r="H86" s="750"/>
      <c r="I86" s="722"/>
    </row>
    <row r="87" spans="1:9" s="777" customFormat="1" ht="12" customHeight="1">
      <c r="A87" s="722"/>
      <c r="B87" s="749"/>
      <c r="C87" s="722"/>
      <c r="D87" s="883"/>
      <c r="E87" s="750"/>
      <c r="F87" s="708"/>
      <c r="G87" s="750"/>
      <c r="H87" s="750"/>
      <c r="I87" s="722"/>
    </row>
    <row r="88" spans="1:9" s="777" customFormat="1" ht="12" customHeight="1">
      <c r="A88" s="722"/>
      <c r="B88" s="749"/>
      <c r="C88" s="722"/>
      <c r="D88" s="883"/>
      <c r="E88" s="750"/>
      <c r="F88" s="708"/>
      <c r="G88" s="750"/>
      <c r="H88" s="750"/>
      <c r="I88" s="722"/>
    </row>
    <row r="89" spans="1:9" s="777" customFormat="1" ht="12" customHeight="1">
      <c r="A89" s="722"/>
      <c r="B89" s="749"/>
      <c r="C89" s="722"/>
      <c r="D89" s="883"/>
      <c r="E89" s="750"/>
      <c r="F89" s="708"/>
      <c r="G89" s="750"/>
      <c r="H89" s="750"/>
      <c r="I89" s="722"/>
    </row>
    <row r="90" spans="1:9" s="777" customFormat="1" ht="12" customHeight="1">
      <c r="A90" s="722"/>
      <c r="B90" s="749"/>
      <c r="C90" s="722"/>
      <c r="D90" s="883"/>
      <c r="E90" s="750"/>
      <c r="F90" s="708"/>
      <c r="G90" s="750"/>
      <c r="H90" s="750"/>
      <c r="I90" s="722"/>
    </row>
    <row r="91" spans="1:9" s="777" customFormat="1" ht="12" customHeight="1">
      <c r="A91" s="722"/>
      <c r="B91" s="749"/>
      <c r="C91" s="722"/>
      <c r="D91" s="883"/>
      <c r="E91" s="750"/>
      <c r="F91" s="708"/>
      <c r="G91" s="750"/>
      <c r="H91" s="750"/>
      <c r="I91" s="722"/>
    </row>
    <row r="92" spans="1:9" s="777" customFormat="1" ht="12" customHeight="1">
      <c r="A92" s="722"/>
      <c r="B92" s="749"/>
      <c r="C92" s="722"/>
      <c r="D92" s="883"/>
      <c r="E92" s="750"/>
      <c r="F92" s="708"/>
      <c r="G92" s="750"/>
      <c r="H92" s="750"/>
      <c r="I92" s="722"/>
    </row>
    <row r="93" spans="1:9" s="777" customFormat="1" ht="12" customHeight="1">
      <c r="A93" s="722"/>
      <c r="B93" s="749"/>
      <c r="C93" s="722"/>
      <c r="D93" s="883"/>
      <c r="E93" s="750"/>
      <c r="F93" s="708"/>
      <c r="G93" s="750"/>
      <c r="H93" s="750"/>
      <c r="I93" s="722"/>
    </row>
    <row r="94" spans="1:9" s="777" customFormat="1" ht="12" customHeight="1">
      <c r="A94" s="722"/>
      <c r="B94" s="749"/>
      <c r="C94" s="722"/>
      <c r="D94" s="883"/>
      <c r="E94" s="750"/>
      <c r="F94" s="708"/>
      <c r="G94" s="750"/>
      <c r="H94" s="750"/>
      <c r="I94" s="722"/>
    </row>
    <row r="95" spans="1:9" s="777" customFormat="1" ht="11.25" customHeight="1">
      <c r="A95" s="722"/>
      <c r="B95" s="749"/>
      <c r="C95" s="722"/>
      <c r="D95" s="883"/>
      <c r="E95" s="750"/>
      <c r="F95" s="708"/>
      <c r="G95" s="750"/>
      <c r="H95" s="750"/>
      <c r="I95" s="722"/>
    </row>
    <row r="96" spans="1:9" ht="12" customHeight="1">
      <c r="E96" s="750"/>
      <c r="F96" s="708"/>
      <c r="G96" s="750"/>
      <c r="H96" s="750"/>
    </row>
    <row r="97" ht="11.25" customHeight="1"/>
    <row r="98" ht="12" customHeight="1"/>
    <row r="99" ht="20.25" customHeight="1"/>
    <row r="102" ht="19.5" customHeight="1"/>
  </sheetData>
  <mergeCells count="6">
    <mergeCell ref="A3:I3"/>
    <mergeCell ref="A4:I4"/>
    <mergeCell ref="A5:I5"/>
    <mergeCell ref="A6:I6"/>
    <mergeCell ref="B8:B9"/>
    <mergeCell ref="I8:I9"/>
  </mergeCells>
  <hyperlinks>
    <hyperlink ref="A1" location="Содержание!A1" display="Мазмуну" xr:uid="{1BE28802-D9CD-4613-AB2E-A173ACD26772}"/>
  </hyperlinks>
  <pageMargins left="0.51181102362204722" right="0.51181102362204722" top="0.74803149606299213" bottom="0.74803149606299213" header="0.31496062992125984" footer="0.31496062992125984"/>
  <pageSetup paperSize="9" scale="83"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B21A6-3E6C-4259-9630-8B5DF9D5096D}">
  <dimension ref="A1:I149"/>
  <sheetViews>
    <sheetView zoomScale="90" zoomScaleNormal="90" zoomScaleSheetLayoutView="100" workbookViewId="0">
      <selection activeCell="A3" sqref="A3:I3"/>
    </sheetView>
  </sheetViews>
  <sheetFormatPr defaultColWidth="9.28515625" defaultRowHeight="12.75"/>
  <cols>
    <col min="1" max="1" width="9" style="722" customWidth="1"/>
    <col min="2" max="2" width="50.42578125" style="749" customWidth="1"/>
    <col min="3" max="3" width="9.7109375" style="854" customWidth="1"/>
    <col min="4" max="4" width="9.7109375" style="750" customWidth="1"/>
    <col min="5" max="5" width="9.7109375" style="883" customWidth="1"/>
    <col min="6" max="6" width="9.7109375" style="887" customWidth="1"/>
    <col min="7" max="7" width="9.7109375" style="883" customWidth="1"/>
    <col min="8" max="8" width="1.28515625" style="883" customWidth="1"/>
    <col min="9" max="9" width="49.28515625" style="722" customWidth="1"/>
    <col min="10" max="10" width="2.42578125" style="722" customWidth="1"/>
    <col min="11" max="16384" width="9.28515625" style="722"/>
  </cols>
  <sheetData>
    <row r="1" spans="1:9" s="3" customFormat="1">
      <c r="A1" s="296" t="s">
        <v>1161</v>
      </c>
    </row>
    <row r="3" spans="1:9" s="777" customFormat="1" ht="19.5" customHeight="1">
      <c r="A3" s="1199" t="s">
        <v>2210</v>
      </c>
      <c r="B3" s="1199"/>
      <c r="C3" s="1199"/>
      <c r="D3" s="1199"/>
      <c r="E3" s="1199"/>
      <c r="F3" s="1199"/>
      <c r="G3" s="1199"/>
      <c r="H3" s="1199"/>
      <c r="I3" s="1199"/>
    </row>
    <row r="4" spans="1:9" s="777" customFormat="1" ht="13.9" customHeight="1">
      <c r="A4" s="1134" t="s">
        <v>897</v>
      </c>
      <c r="B4" s="1134"/>
      <c r="C4" s="1134"/>
      <c r="D4" s="1134"/>
      <c r="E4" s="1134"/>
      <c r="F4" s="1134"/>
      <c r="G4" s="1134"/>
      <c r="H4" s="1134"/>
      <c r="I4" s="1134"/>
    </row>
    <row r="5" spans="1:9" s="777" customFormat="1" ht="15.6" customHeight="1">
      <c r="A5" s="1199" t="s">
        <v>2211</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10.5" customHeight="1">
      <c r="A7" s="723"/>
      <c r="B7" s="205"/>
      <c r="C7" s="884"/>
      <c r="D7" s="812"/>
      <c r="E7" s="869"/>
      <c r="F7" s="869"/>
      <c r="G7" s="869"/>
      <c r="H7" s="869"/>
      <c r="I7" s="148"/>
    </row>
    <row r="8" spans="1:9" s="777" customFormat="1" ht="17.25" customHeight="1">
      <c r="A8" s="870" t="s">
        <v>492</v>
      </c>
      <c r="B8" s="1210"/>
      <c r="C8" s="885">
        <v>2020</v>
      </c>
      <c r="D8" s="726">
        <v>2021</v>
      </c>
      <c r="E8" s="871">
        <v>2022</v>
      </c>
      <c r="F8" s="726">
        <v>2023</v>
      </c>
      <c r="G8" s="726">
        <v>2024</v>
      </c>
      <c r="H8" s="726"/>
      <c r="I8" s="1208"/>
    </row>
    <row r="9" spans="1:9" s="785" customFormat="1" ht="9.75" customHeight="1">
      <c r="A9" s="728" t="s">
        <v>130</v>
      </c>
      <c r="B9" s="1211"/>
      <c r="C9" s="886"/>
      <c r="D9" s="729"/>
      <c r="E9" s="872"/>
      <c r="F9" s="729"/>
      <c r="G9" s="729"/>
      <c r="H9" s="729"/>
      <c r="I9" s="1209"/>
    </row>
    <row r="10" spans="1:9" s="785" customFormat="1" ht="12" customHeight="1">
      <c r="A10" s="839"/>
      <c r="B10" s="840"/>
      <c r="C10" s="842"/>
      <c r="D10" s="883"/>
      <c r="E10" s="883"/>
      <c r="F10" s="887"/>
      <c r="G10" s="883"/>
      <c r="H10" s="883"/>
      <c r="I10" s="844"/>
    </row>
    <row r="11" spans="1:9" s="790" customFormat="1" ht="12" customHeight="1">
      <c r="A11" s="731"/>
      <c r="B11" s="845" t="s">
        <v>531</v>
      </c>
      <c r="C11" s="873">
        <v>231967.28700000001</v>
      </c>
      <c r="D11" s="733">
        <v>223617.48699999999</v>
      </c>
      <c r="E11" s="733">
        <v>378765.52</v>
      </c>
      <c r="F11" s="819">
        <v>360798.63099999999</v>
      </c>
      <c r="G11" s="733">
        <v>493092.28499999997</v>
      </c>
      <c r="H11" s="733"/>
      <c r="I11" s="820" t="s">
        <v>141</v>
      </c>
    </row>
    <row r="12" spans="1:9" s="777" customFormat="1" ht="12" customHeight="1">
      <c r="A12" s="731"/>
      <c r="B12" s="749"/>
      <c r="C12" s="737"/>
      <c r="D12" s="737"/>
      <c r="E12" s="737"/>
      <c r="F12" s="821"/>
      <c r="G12" s="737"/>
      <c r="H12" s="737"/>
      <c r="I12" s="722"/>
    </row>
    <row r="13" spans="1:9" s="777" customFormat="1" ht="12" customHeight="1">
      <c r="A13" s="757" t="s">
        <v>235</v>
      </c>
      <c r="B13" s="847" t="s">
        <v>927</v>
      </c>
      <c r="C13" s="742">
        <v>37.649000000000001</v>
      </c>
      <c r="D13" s="737">
        <v>2.7</v>
      </c>
      <c r="E13" s="737">
        <v>9.2420000000000009</v>
      </c>
      <c r="F13" s="821">
        <v>386.74700000000001</v>
      </c>
      <c r="G13" s="737">
        <v>35.229999999999997</v>
      </c>
      <c r="H13" s="737"/>
      <c r="I13" s="722" t="s">
        <v>236</v>
      </c>
    </row>
    <row r="14" spans="1:9" s="777" customFormat="1" ht="12" customHeight="1">
      <c r="A14" s="757" t="s">
        <v>237</v>
      </c>
      <c r="B14" s="847" t="s">
        <v>406</v>
      </c>
      <c r="C14" s="755">
        <v>15381.951999999999</v>
      </c>
      <c r="D14" s="737">
        <v>23112.425999999999</v>
      </c>
      <c r="E14" s="737">
        <v>19477.379000000001</v>
      </c>
      <c r="F14" s="821">
        <v>17654.292000000001</v>
      </c>
      <c r="G14" s="737">
        <v>18075.717000000001</v>
      </c>
      <c r="H14" s="737"/>
      <c r="I14" s="722" t="s">
        <v>238</v>
      </c>
    </row>
    <row r="15" spans="1:9" s="777" customFormat="1" ht="12" customHeight="1">
      <c r="A15" s="757" t="s">
        <v>239</v>
      </c>
      <c r="B15" s="848" t="s">
        <v>493</v>
      </c>
      <c r="C15" s="755">
        <v>321.95299999999997</v>
      </c>
      <c r="D15" s="737">
        <v>412.39699999999999</v>
      </c>
      <c r="E15" s="737">
        <v>657.93</v>
      </c>
      <c r="F15" s="821">
        <v>969.38499999999999</v>
      </c>
      <c r="G15" s="737">
        <v>859.48</v>
      </c>
      <c r="H15" s="737"/>
      <c r="I15" s="722" t="s">
        <v>374</v>
      </c>
    </row>
    <row r="16" spans="1:9" s="777" customFormat="1" ht="12" customHeight="1">
      <c r="A16" s="740" t="s">
        <v>240</v>
      </c>
      <c r="B16" s="744" t="s">
        <v>979</v>
      </c>
      <c r="C16" s="755">
        <v>0</v>
      </c>
      <c r="D16" s="737">
        <v>1139.674</v>
      </c>
      <c r="E16" s="737">
        <v>2280.9679999999998</v>
      </c>
      <c r="F16" s="821">
        <v>1116.18</v>
      </c>
      <c r="G16" s="737">
        <v>3533.752</v>
      </c>
      <c r="H16" s="737"/>
      <c r="I16" s="722" t="s">
        <v>2020</v>
      </c>
    </row>
    <row r="17" spans="1:9" s="777" customFormat="1" ht="13.5" customHeight="1">
      <c r="A17" s="756" t="s">
        <v>241</v>
      </c>
      <c r="B17" s="851" t="s">
        <v>2113</v>
      </c>
      <c r="C17" s="755">
        <v>125.834</v>
      </c>
      <c r="D17" s="737">
        <v>437.16800000000001</v>
      </c>
      <c r="E17" s="737">
        <v>120.212</v>
      </c>
      <c r="F17" s="821">
        <v>33.683999999999997</v>
      </c>
      <c r="G17" s="737">
        <v>185.79400000000001</v>
      </c>
      <c r="H17" s="737"/>
      <c r="I17" s="722" t="s">
        <v>1769</v>
      </c>
    </row>
    <row r="18" spans="1:9" s="777" customFormat="1" ht="12" customHeight="1">
      <c r="A18" s="756" t="s">
        <v>242</v>
      </c>
      <c r="B18" s="744" t="s">
        <v>945</v>
      </c>
      <c r="C18" s="755">
        <v>39.734999999999999</v>
      </c>
      <c r="D18" s="737">
        <v>97.04</v>
      </c>
      <c r="E18" s="737">
        <v>71.866</v>
      </c>
      <c r="F18" s="821">
        <v>219.89099999999999</v>
      </c>
      <c r="G18" s="737">
        <v>225.458</v>
      </c>
      <c r="H18" s="737"/>
      <c r="I18" s="722" t="s">
        <v>2022</v>
      </c>
    </row>
    <row r="19" spans="1:9" s="777" customFormat="1" ht="12" customHeight="1">
      <c r="A19" s="756" t="s">
        <v>243</v>
      </c>
      <c r="B19" s="744" t="s">
        <v>703</v>
      </c>
      <c r="C19" s="722"/>
      <c r="D19" s="737"/>
      <c r="E19" s="722"/>
      <c r="F19" s="706"/>
      <c r="I19" s="722" t="s">
        <v>2114</v>
      </c>
    </row>
    <row r="20" spans="1:9" s="777" customFormat="1" ht="12" customHeight="1">
      <c r="A20" s="756"/>
      <c r="B20" s="744" t="s">
        <v>502</v>
      </c>
      <c r="C20" s="755">
        <v>101.66800000000001</v>
      </c>
      <c r="D20" s="737">
        <v>706.30100000000004</v>
      </c>
      <c r="E20" s="737">
        <v>1311.2370000000001</v>
      </c>
      <c r="F20" s="706">
        <v>184.28899999999999</v>
      </c>
      <c r="G20" s="738">
        <v>131.71199999999999</v>
      </c>
      <c r="H20" s="738"/>
      <c r="I20" s="722" t="s">
        <v>2193</v>
      </c>
    </row>
    <row r="21" spans="1:9" s="777" customFormat="1" ht="12" customHeight="1">
      <c r="A21" s="757" t="s">
        <v>244</v>
      </c>
      <c r="B21" s="851" t="s">
        <v>979</v>
      </c>
      <c r="C21" s="755">
        <v>36.164000000000001</v>
      </c>
      <c r="D21" s="737">
        <v>9.452</v>
      </c>
      <c r="E21" s="737">
        <v>31.094000000000001</v>
      </c>
      <c r="F21" s="821">
        <v>21.673999999999999</v>
      </c>
      <c r="G21" s="737">
        <v>1.046</v>
      </c>
      <c r="H21" s="737"/>
      <c r="I21" s="722" t="s">
        <v>245</v>
      </c>
    </row>
    <row r="22" spans="1:9" s="777" customFormat="1" ht="12" customHeight="1">
      <c r="A22" s="756" t="s">
        <v>246</v>
      </c>
      <c r="B22" s="851" t="s">
        <v>1773</v>
      </c>
      <c r="C22" s="755">
        <v>8.8469999999999995</v>
      </c>
      <c r="D22" s="737" t="s">
        <v>133</v>
      </c>
      <c r="E22" s="737">
        <v>8.9190000000000005</v>
      </c>
      <c r="F22" s="821" t="s">
        <v>133</v>
      </c>
      <c r="G22" s="737">
        <v>5.5019999999999998</v>
      </c>
      <c r="H22" s="737"/>
      <c r="I22" s="823" t="s">
        <v>247</v>
      </c>
    </row>
    <row r="23" spans="1:9" s="777" customFormat="1" ht="12" customHeight="1">
      <c r="A23" s="757" t="s">
        <v>248</v>
      </c>
      <c r="B23" s="847" t="s">
        <v>945</v>
      </c>
      <c r="C23" s="755">
        <v>1663.2380000000001</v>
      </c>
      <c r="D23" s="737">
        <v>1092.059</v>
      </c>
      <c r="E23" s="737">
        <v>1011.896</v>
      </c>
      <c r="F23" s="821">
        <v>8037.6130000000003</v>
      </c>
      <c r="G23" s="737">
        <v>3375.9380000000001</v>
      </c>
      <c r="H23" s="737"/>
      <c r="I23" s="722" t="s">
        <v>249</v>
      </c>
    </row>
    <row r="24" spans="1:9" s="777" customFormat="1" ht="12" customHeight="1">
      <c r="A24" s="756" t="s">
        <v>250</v>
      </c>
      <c r="B24" s="851" t="s">
        <v>460</v>
      </c>
      <c r="C24" s="755">
        <v>128.58099999999999</v>
      </c>
      <c r="D24" s="737" t="s">
        <v>133</v>
      </c>
      <c r="E24" s="737">
        <v>0.62</v>
      </c>
      <c r="F24" s="821">
        <v>4.1159999999999997</v>
      </c>
      <c r="G24" s="737" t="s">
        <v>133</v>
      </c>
      <c r="H24" s="737"/>
      <c r="I24" s="722" t="s">
        <v>2153</v>
      </c>
    </row>
    <row r="25" spans="1:9" s="777" customFormat="1" ht="12" customHeight="1">
      <c r="A25" s="756" t="s">
        <v>251</v>
      </c>
      <c r="B25" s="744" t="s">
        <v>2027</v>
      </c>
      <c r="C25" s="755"/>
      <c r="D25" s="737">
        <v>160.49799999999999</v>
      </c>
      <c r="E25" s="737">
        <v>4.7E-2</v>
      </c>
      <c r="F25" s="821">
        <v>1.899</v>
      </c>
      <c r="G25" s="737">
        <v>220.03100000000001</v>
      </c>
      <c r="H25" s="737"/>
      <c r="I25" s="722" t="s">
        <v>2028</v>
      </c>
    </row>
    <row r="26" spans="1:9" s="777" customFormat="1" ht="12" customHeight="1">
      <c r="A26" s="756" t="s">
        <v>252</v>
      </c>
      <c r="B26" s="744" t="s">
        <v>2029</v>
      </c>
      <c r="C26" s="755" t="s">
        <v>133</v>
      </c>
      <c r="D26" s="737">
        <v>0.629</v>
      </c>
      <c r="E26" s="737">
        <v>0.35</v>
      </c>
      <c r="F26" s="821" t="s">
        <v>133</v>
      </c>
      <c r="G26" s="737" t="s">
        <v>133</v>
      </c>
      <c r="H26" s="737"/>
      <c r="I26" s="722" t="s">
        <v>2030</v>
      </c>
    </row>
    <row r="27" spans="1:9" s="777" customFormat="1" ht="12" customHeight="1">
      <c r="A27" s="756" t="s">
        <v>254</v>
      </c>
      <c r="B27" s="744" t="s">
        <v>1665</v>
      </c>
      <c r="C27" s="888">
        <v>123.92400000000001</v>
      </c>
      <c r="D27" s="737">
        <v>450.13200000000001</v>
      </c>
      <c r="E27" s="737">
        <v>346.34</v>
      </c>
      <c r="F27" s="821">
        <v>138.59299999999999</v>
      </c>
      <c r="G27" s="737">
        <v>117.879</v>
      </c>
      <c r="H27" s="737"/>
      <c r="I27" s="722" t="s">
        <v>1666</v>
      </c>
    </row>
    <row r="28" spans="1:9" s="777" customFormat="1" ht="12" customHeight="1">
      <c r="A28" s="756">
        <v>16</v>
      </c>
      <c r="B28" s="744" t="s">
        <v>2212</v>
      </c>
      <c r="C28" s="888"/>
      <c r="D28" s="737"/>
      <c r="E28" s="722"/>
      <c r="F28" s="706"/>
      <c r="I28" s="722" t="s">
        <v>2213</v>
      </c>
    </row>
    <row r="29" spans="1:9" s="777" customFormat="1" ht="12" customHeight="1">
      <c r="A29" s="756"/>
      <c r="B29" s="851" t="s">
        <v>2214</v>
      </c>
      <c r="C29" s="755">
        <v>28.393999999999998</v>
      </c>
      <c r="D29" s="737">
        <v>10.24</v>
      </c>
      <c r="E29" s="737">
        <v>97.004999999999995</v>
      </c>
      <c r="F29" s="706">
        <v>246.54400000000001</v>
      </c>
      <c r="G29" s="738">
        <v>391.52</v>
      </c>
      <c r="H29" s="738"/>
      <c r="I29" s="722" t="s">
        <v>2215</v>
      </c>
    </row>
    <row r="30" spans="1:9" s="777" customFormat="1" ht="12" customHeight="1">
      <c r="A30" s="757" t="s">
        <v>256</v>
      </c>
      <c r="B30" s="847" t="s">
        <v>666</v>
      </c>
      <c r="C30" s="742" t="s">
        <v>133</v>
      </c>
      <c r="D30" s="755" t="s">
        <v>133</v>
      </c>
      <c r="E30" s="737">
        <v>1.165</v>
      </c>
      <c r="F30" s="821">
        <v>0</v>
      </c>
      <c r="G30" s="737">
        <v>25.16</v>
      </c>
      <c r="H30" s="737"/>
      <c r="I30" s="722" t="s">
        <v>644</v>
      </c>
    </row>
    <row r="31" spans="1:9" s="777" customFormat="1" ht="12" customHeight="1">
      <c r="A31" s="757" t="s">
        <v>257</v>
      </c>
      <c r="B31" s="847" t="s">
        <v>407</v>
      </c>
      <c r="C31" s="742" t="s">
        <v>133</v>
      </c>
      <c r="D31" s="755" t="s">
        <v>133</v>
      </c>
      <c r="E31" s="737">
        <v>0.312</v>
      </c>
      <c r="F31" s="821">
        <v>0</v>
      </c>
      <c r="G31" s="737">
        <v>0</v>
      </c>
      <c r="H31" s="737"/>
      <c r="I31" s="722" t="s">
        <v>258</v>
      </c>
    </row>
    <row r="32" spans="1:9" s="777" customFormat="1" ht="12" customHeight="1">
      <c r="A32" s="846">
        <v>19</v>
      </c>
      <c r="B32" s="744" t="s">
        <v>2118</v>
      </c>
      <c r="C32" s="755"/>
      <c r="D32" s="737"/>
      <c r="E32" s="722"/>
      <c r="F32" s="821"/>
      <c r="I32" s="722" t="s">
        <v>2119</v>
      </c>
    </row>
    <row r="33" spans="1:9" s="777" customFormat="1" ht="12" customHeight="1">
      <c r="A33" s="846"/>
      <c r="B33" s="744" t="s">
        <v>2158</v>
      </c>
      <c r="C33" s="755" t="s">
        <v>133</v>
      </c>
      <c r="D33" s="755" t="s">
        <v>133</v>
      </c>
      <c r="E33" s="755">
        <v>5.7320000000000002</v>
      </c>
      <c r="F33" s="821">
        <v>0</v>
      </c>
      <c r="G33" s="737">
        <v>1.9359999999999999</v>
      </c>
      <c r="H33" s="737"/>
      <c r="I33" s="722" t="s">
        <v>2216</v>
      </c>
    </row>
    <row r="34" spans="1:9" s="777" customFormat="1" ht="12" customHeight="1">
      <c r="A34" s="846">
        <v>20</v>
      </c>
      <c r="B34" s="744" t="s">
        <v>2122</v>
      </c>
      <c r="C34" s="755"/>
      <c r="D34" s="737"/>
      <c r="E34" s="755"/>
      <c r="F34" s="821"/>
      <c r="G34" s="737"/>
      <c r="H34" s="737"/>
      <c r="I34" s="722" t="s">
        <v>2123</v>
      </c>
    </row>
    <row r="35" spans="1:9" s="777" customFormat="1" ht="12" customHeight="1">
      <c r="A35" s="850"/>
      <c r="B35" s="744" t="s">
        <v>2160</v>
      </c>
      <c r="C35" s="755">
        <v>4.32</v>
      </c>
      <c r="D35" s="737">
        <v>8.7059999999999995</v>
      </c>
      <c r="E35" s="755">
        <v>18.062000000000001</v>
      </c>
      <c r="F35" s="821">
        <v>0</v>
      </c>
      <c r="G35" s="737">
        <v>0</v>
      </c>
      <c r="H35" s="737"/>
      <c r="I35" s="722" t="s">
        <v>2125</v>
      </c>
    </row>
    <row r="36" spans="1:9" s="777" customFormat="1" ht="12" customHeight="1">
      <c r="A36" s="757" t="s">
        <v>261</v>
      </c>
      <c r="B36" s="851" t="s">
        <v>422</v>
      </c>
      <c r="C36" s="755">
        <v>187.517</v>
      </c>
      <c r="D36" s="737">
        <v>268.52100000000002</v>
      </c>
      <c r="E36" s="737">
        <v>277.84899999999999</v>
      </c>
      <c r="F36" s="706">
        <v>413.23200000000003</v>
      </c>
      <c r="G36" s="755">
        <v>80.213999999999999</v>
      </c>
      <c r="H36" s="755"/>
      <c r="I36" s="722" t="s">
        <v>262</v>
      </c>
    </row>
    <row r="37" spans="1:9" s="777" customFormat="1" ht="12" customHeight="1">
      <c r="A37" s="756" t="s">
        <v>263</v>
      </c>
      <c r="B37" s="851" t="s">
        <v>1744</v>
      </c>
      <c r="C37" s="755">
        <v>0</v>
      </c>
      <c r="D37" s="755">
        <v>0</v>
      </c>
      <c r="E37" s="755">
        <v>0</v>
      </c>
      <c r="F37" s="821">
        <v>0</v>
      </c>
      <c r="G37" s="737">
        <v>0</v>
      </c>
      <c r="H37" s="737"/>
      <c r="I37" s="722" t="s">
        <v>1554</v>
      </c>
    </row>
    <row r="38" spans="1:9" s="777" customFormat="1" ht="12" customHeight="1">
      <c r="A38" s="756" t="s">
        <v>264</v>
      </c>
      <c r="B38" s="744" t="s">
        <v>2069</v>
      </c>
      <c r="C38" s="755">
        <v>0</v>
      </c>
      <c r="D38" s="755">
        <v>0</v>
      </c>
      <c r="E38" s="755">
        <v>1810.279</v>
      </c>
      <c r="F38" s="706">
        <v>664.85400000000004</v>
      </c>
      <c r="G38" s="737">
        <v>1693.125</v>
      </c>
      <c r="H38" s="737"/>
      <c r="I38" s="722" t="s">
        <v>2070</v>
      </c>
    </row>
    <row r="39" spans="1:9" s="777" customFormat="1" ht="12" customHeight="1">
      <c r="A39" s="757" t="s">
        <v>265</v>
      </c>
      <c r="B39" s="851" t="s">
        <v>461</v>
      </c>
      <c r="C39" s="755">
        <v>0</v>
      </c>
      <c r="D39" s="755">
        <v>0</v>
      </c>
      <c r="E39" s="755">
        <v>0</v>
      </c>
      <c r="F39" s="706">
        <v>0</v>
      </c>
      <c r="G39" s="737">
        <v>0</v>
      </c>
      <c r="H39" s="737"/>
      <c r="I39" s="722" t="s">
        <v>266</v>
      </c>
    </row>
    <row r="40" spans="1:9" s="777" customFormat="1" ht="12" customHeight="1">
      <c r="A40" s="757">
        <v>25</v>
      </c>
      <c r="B40" s="744" t="s">
        <v>2195</v>
      </c>
      <c r="C40" s="737"/>
      <c r="D40" s="737"/>
      <c r="E40" s="737"/>
      <c r="F40" s="706"/>
      <c r="G40" s="738"/>
      <c r="H40" s="738"/>
      <c r="I40" s="722" t="s">
        <v>2196</v>
      </c>
    </row>
    <row r="41" spans="1:9" s="777" customFormat="1" ht="12" customHeight="1">
      <c r="A41" s="756"/>
      <c r="B41" s="744" t="s">
        <v>2197</v>
      </c>
      <c r="C41" s="755">
        <v>574.34199999999998</v>
      </c>
      <c r="D41" s="737">
        <v>522.92899999999997</v>
      </c>
      <c r="E41" s="737">
        <v>254.566</v>
      </c>
      <c r="F41" s="706">
        <v>933.89400000000001</v>
      </c>
      <c r="G41" s="755">
        <v>1532.146</v>
      </c>
      <c r="H41" s="755"/>
      <c r="I41" s="722" t="s">
        <v>2037</v>
      </c>
    </row>
    <row r="42" spans="1:9" s="777" customFormat="1" ht="12" customHeight="1">
      <c r="A42" s="757" t="s">
        <v>268</v>
      </c>
      <c r="B42" s="851" t="s">
        <v>930</v>
      </c>
      <c r="C42" s="755">
        <v>0.79300000000000004</v>
      </c>
      <c r="D42" s="841">
        <v>1.3</v>
      </c>
      <c r="E42" s="841">
        <v>1.89</v>
      </c>
      <c r="F42" s="706">
        <v>6.56</v>
      </c>
      <c r="G42" s="755">
        <v>5.4219999999999997</v>
      </c>
      <c r="H42" s="755"/>
      <c r="I42" s="722" t="s">
        <v>269</v>
      </c>
    </row>
    <row r="43" spans="1:9" s="777" customFormat="1" ht="12" customHeight="1">
      <c r="A43" s="757">
        <v>27</v>
      </c>
      <c r="B43" s="744" t="s">
        <v>2130</v>
      </c>
      <c r="C43" s="755"/>
      <c r="D43" s="841"/>
      <c r="E43" s="841"/>
      <c r="F43" s="706"/>
      <c r="G43" s="738"/>
      <c r="H43" s="738"/>
      <c r="I43" s="722" t="s">
        <v>2217</v>
      </c>
    </row>
    <row r="44" spans="1:9" s="777" customFormat="1" ht="12" customHeight="1">
      <c r="A44" s="756"/>
      <c r="B44" s="744" t="s">
        <v>2198</v>
      </c>
      <c r="C44" s="755">
        <v>50826.493000000002</v>
      </c>
      <c r="D44" s="841">
        <v>55668.258999999998</v>
      </c>
      <c r="E44" s="841">
        <v>73748.308000000005</v>
      </c>
      <c r="F44" s="821">
        <v>63493.618999999999</v>
      </c>
      <c r="G44" s="737">
        <v>134784.67600000001</v>
      </c>
      <c r="H44" s="737"/>
      <c r="I44" s="722" t="s">
        <v>2133</v>
      </c>
    </row>
    <row r="45" spans="1:9" s="777" customFormat="1" ht="12" customHeight="1">
      <c r="A45" s="756" t="s">
        <v>271</v>
      </c>
      <c r="B45" s="853" t="s">
        <v>1668</v>
      </c>
      <c r="C45" s="755">
        <v>13435.674999999999</v>
      </c>
      <c r="D45" s="737">
        <v>13684.451999999999</v>
      </c>
      <c r="E45" s="737">
        <v>13909.86</v>
      </c>
      <c r="F45" s="706">
        <v>18123.505000000001</v>
      </c>
      <c r="G45" s="738">
        <v>27118.039000000001</v>
      </c>
      <c r="H45" s="738"/>
      <c r="I45" s="722" t="s">
        <v>1694</v>
      </c>
    </row>
    <row r="46" spans="1:9" s="777" customFormat="1" ht="12" customHeight="1">
      <c r="A46" s="756" t="s">
        <v>272</v>
      </c>
      <c r="B46" s="851" t="s">
        <v>408</v>
      </c>
      <c r="C46" s="755">
        <v>1722.6859999999999</v>
      </c>
      <c r="D46" s="841">
        <v>2441.3180000000002</v>
      </c>
      <c r="E46" s="841">
        <v>3762.319</v>
      </c>
      <c r="F46" s="706">
        <v>5539.308</v>
      </c>
      <c r="G46" s="738">
        <v>3568.4349999999999</v>
      </c>
      <c r="H46" s="738"/>
      <c r="I46" s="722" t="s">
        <v>273</v>
      </c>
    </row>
    <row r="47" spans="1:9" s="777" customFormat="1" ht="12" customHeight="1">
      <c r="A47" s="756" t="s">
        <v>274</v>
      </c>
      <c r="B47" s="851" t="s">
        <v>409</v>
      </c>
      <c r="C47" s="755">
        <v>10.798</v>
      </c>
      <c r="D47" s="737">
        <v>0.255</v>
      </c>
      <c r="E47" s="737">
        <v>7.5519999999999996</v>
      </c>
      <c r="F47" s="706">
        <v>0.13900000000000001</v>
      </c>
      <c r="G47" s="738">
        <v>414.185</v>
      </c>
      <c r="H47" s="738"/>
      <c r="I47" s="722" t="s">
        <v>219</v>
      </c>
    </row>
    <row r="48" spans="1:9" s="777" customFormat="1" ht="12" customHeight="1">
      <c r="A48" s="756" t="s">
        <v>275</v>
      </c>
      <c r="B48" s="851" t="s">
        <v>672</v>
      </c>
      <c r="C48" s="755">
        <v>4987.4709999999995</v>
      </c>
      <c r="D48" s="737">
        <v>10068.861000000001</v>
      </c>
      <c r="E48" s="737">
        <v>23183.028999999999</v>
      </c>
      <c r="F48" s="706">
        <v>15083</v>
      </c>
      <c r="G48" s="738">
        <v>12872.786</v>
      </c>
      <c r="H48" s="738"/>
      <c r="I48" s="722" t="s">
        <v>186</v>
      </c>
    </row>
    <row r="49" spans="1:9" s="777" customFormat="1" ht="12" customHeight="1">
      <c r="A49" s="756" t="s">
        <v>276</v>
      </c>
      <c r="B49" s="851" t="s">
        <v>2161</v>
      </c>
      <c r="C49" s="755">
        <v>128.12</v>
      </c>
      <c r="D49" s="750">
        <v>33.335000000000001</v>
      </c>
      <c r="E49" s="750">
        <v>24.556000000000001</v>
      </c>
      <c r="F49" s="706">
        <v>51.247</v>
      </c>
      <c r="G49" s="738">
        <v>441.303</v>
      </c>
      <c r="H49" s="738"/>
      <c r="I49" s="722" t="s">
        <v>2162</v>
      </c>
    </row>
    <row r="50" spans="1:9" s="777" customFormat="1" ht="12" customHeight="1">
      <c r="A50" s="756">
        <v>33</v>
      </c>
      <c r="B50" s="744" t="s">
        <v>2199</v>
      </c>
      <c r="C50" s="722"/>
      <c r="D50" s="737"/>
      <c r="E50" s="722"/>
      <c r="F50" s="706"/>
      <c r="G50" s="738"/>
      <c r="H50" s="738"/>
      <c r="I50" s="722" t="s">
        <v>2218</v>
      </c>
    </row>
    <row r="51" spans="1:9" s="777" customFormat="1" ht="12" customHeight="1">
      <c r="A51" s="756"/>
      <c r="B51" s="744" t="s">
        <v>2201</v>
      </c>
      <c r="C51" s="755">
        <v>22.878</v>
      </c>
      <c r="D51" s="737">
        <v>35.225000000000001</v>
      </c>
      <c r="E51" s="737">
        <v>35.338999999999999</v>
      </c>
      <c r="F51" s="706">
        <v>24.366</v>
      </c>
      <c r="G51" s="738">
        <v>13.558</v>
      </c>
      <c r="H51" s="738"/>
      <c r="I51" s="722" t="s">
        <v>2202</v>
      </c>
    </row>
    <row r="52" spans="1:9" s="777" customFormat="1" ht="12" customHeight="1">
      <c r="A52" s="756">
        <v>34</v>
      </c>
      <c r="B52" s="744" t="s">
        <v>2203</v>
      </c>
      <c r="C52" s="755"/>
      <c r="D52" s="737"/>
      <c r="E52" s="722"/>
      <c r="F52" s="706"/>
      <c r="G52" s="738"/>
      <c r="H52" s="738"/>
      <c r="I52" s="722" t="s">
        <v>2163</v>
      </c>
    </row>
    <row r="53" spans="1:9" s="777" customFormat="1" ht="12" customHeight="1">
      <c r="A53" s="756"/>
      <c r="B53" s="744" t="s">
        <v>2164</v>
      </c>
      <c r="C53" s="755">
        <v>856.26599999999996</v>
      </c>
      <c r="D53" s="737">
        <v>709.67200000000003</v>
      </c>
      <c r="E53" s="737">
        <v>1026.42</v>
      </c>
      <c r="F53" s="706">
        <v>2045.9639999999999</v>
      </c>
      <c r="G53" s="738">
        <v>2211.8139999999999</v>
      </c>
      <c r="H53" s="738"/>
      <c r="I53" s="722" t="s">
        <v>2165</v>
      </c>
    </row>
    <row r="54" spans="1:9" s="777" customFormat="1" ht="12" customHeight="1">
      <c r="A54" s="756" t="s">
        <v>279</v>
      </c>
      <c r="B54" s="851" t="s">
        <v>2078</v>
      </c>
      <c r="C54" s="755">
        <v>183.27099999999999</v>
      </c>
      <c r="D54" s="737">
        <v>184.37299999999999</v>
      </c>
      <c r="E54" s="737">
        <v>200.92699999999999</v>
      </c>
      <c r="F54" s="706">
        <v>692.10500000000002</v>
      </c>
      <c r="G54" s="738">
        <v>471.82600000000002</v>
      </c>
      <c r="H54" s="738"/>
      <c r="I54" s="722" t="s">
        <v>2079</v>
      </c>
    </row>
    <row r="55" spans="1:9" s="777" customFormat="1" ht="12" customHeight="1">
      <c r="A55" s="756" t="s">
        <v>280</v>
      </c>
      <c r="B55" s="851" t="s">
        <v>2080</v>
      </c>
      <c r="C55" s="755">
        <v>866.85699999999997</v>
      </c>
      <c r="D55" s="737">
        <v>2530.7429999999999</v>
      </c>
      <c r="E55" s="737">
        <v>4916.7709999999997</v>
      </c>
      <c r="F55" s="706">
        <v>5795.4629999999997</v>
      </c>
      <c r="G55" s="738">
        <v>3939.2489999999998</v>
      </c>
      <c r="H55" s="738"/>
      <c r="I55" s="722" t="s">
        <v>2166</v>
      </c>
    </row>
    <row r="56" spans="1:9" s="777" customFormat="1" ht="12" customHeight="1">
      <c r="A56" s="757" t="s">
        <v>281</v>
      </c>
      <c r="B56" s="851" t="s">
        <v>676</v>
      </c>
      <c r="C56" s="742" t="s">
        <v>133</v>
      </c>
      <c r="D56" s="755" t="s">
        <v>133</v>
      </c>
      <c r="E56" s="755" t="s">
        <v>133</v>
      </c>
      <c r="F56" s="706" t="s">
        <v>133</v>
      </c>
      <c r="G56" s="755">
        <v>5.0000000000000001E-3</v>
      </c>
      <c r="H56" s="755"/>
      <c r="I56" s="722" t="s">
        <v>282</v>
      </c>
    </row>
    <row r="57" spans="1:9" s="777" customFormat="1" ht="12" customHeight="1">
      <c r="A57" s="756" t="s">
        <v>283</v>
      </c>
      <c r="B57" s="856" t="s">
        <v>1747</v>
      </c>
      <c r="C57" s="755">
        <v>4249.8059999999996</v>
      </c>
      <c r="D57" s="824">
        <v>8268.6530000000002</v>
      </c>
      <c r="E57" s="755">
        <v>3776.826</v>
      </c>
      <c r="F57" s="706">
        <v>5597.3850000000002</v>
      </c>
      <c r="G57" s="738">
        <v>3425.24</v>
      </c>
      <c r="H57" s="738"/>
      <c r="I57" s="758" t="s">
        <v>2082</v>
      </c>
    </row>
    <row r="58" spans="1:9" s="777" customFormat="1" ht="12" customHeight="1">
      <c r="A58" s="756" t="s">
        <v>284</v>
      </c>
      <c r="B58" s="856" t="s">
        <v>2134</v>
      </c>
      <c r="C58" s="755">
        <v>4495.8739999999998</v>
      </c>
      <c r="D58" s="737">
        <v>3899.864</v>
      </c>
      <c r="E58" s="824">
        <v>3878.6579999999999</v>
      </c>
      <c r="F58" s="706">
        <v>3517.1770000000001</v>
      </c>
      <c r="G58" s="738">
        <v>4887.0309999999999</v>
      </c>
      <c r="H58" s="738"/>
      <c r="I58" s="758" t="s">
        <v>1875</v>
      </c>
    </row>
    <row r="59" spans="1:9" s="777" customFormat="1" ht="12" customHeight="1">
      <c r="A59" s="756" t="s">
        <v>285</v>
      </c>
      <c r="B59" s="851" t="s">
        <v>448</v>
      </c>
      <c r="C59" s="755">
        <v>13006.498</v>
      </c>
      <c r="D59" s="737">
        <v>6327.2889999999998</v>
      </c>
      <c r="E59" s="737">
        <v>32885.39</v>
      </c>
      <c r="F59" s="706">
        <v>9155.9519999999993</v>
      </c>
      <c r="G59" s="738">
        <v>4690.8149999999996</v>
      </c>
      <c r="H59" s="738"/>
      <c r="I59" s="722" t="s">
        <v>286</v>
      </c>
    </row>
    <row r="60" spans="1:9" s="777" customFormat="1" ht="12" customHeight="1">
      <c r="A60" s="752">
        <v>42</v>
      </c>
      <c r="B60" s="744" t="s">
        <v>2167</v>
      </c>
      <c r="C60" s="755"/>
      <c r="D60" s="737"/>
      <c r="E60" s="737"/>
      <c r="F60" s="706"/>
      <c r="G60" s="738"/>
      <c r="H60" s="738"/>
      <c r="I60" s="722" t="s">
        <v>2219</v>
      </c>
    </row>
    <row r="61" spans="1:9" s="777" customFormat="1" ht="12" customHeight="1">
      <c r="A61" s="752"/>
      <c r="B61" s="744" t="s">
        <v>2169</v>
      </c>
      <c r="C61" s="755">
        <v>26.21</v>
      </c>
      <c r="D61" s="737">
        <v>15.574</v>
      </c>
      <c r="E61" s="737">
        <v>19.129000000000001</v>
      </c>
      <c r="F61" s="706">
        <v>65.632999999999996</v>
      </c>
      <c r="G61" s="738">
        <v>29.3</v>
      </c>
      <c r="H61" s="738"/>
      <c r="I61" s="722" t="s">
        <v>2170</v>
      </c>
    </row>
    <row r="62" spans="1:9" s="777" customFormat="1" ht="12" customHeight="1">
      <c r="A62" s="757" t="s">
        <v>290</v>
      </c>
      <c r="B62" s="851" t="s">
        <v>956</v>
      </c>
      <c r="C62" s="755">
        <v>18.003</v>
      </c>
      <c r="D62" s="737">
        <v>1.383</v>
      </c>
      <c r="E62" s="737">
        <v>3070.0889999999999</v>
      </c>
      <c r="F62" s="706">
        <v>32.381</v>
      </c>
      <c r="G62" s="738">
        <v>48.813000000000002</v>
      </c>
      <c r="H62" s="738"/>
      <c r="I62" s="722" t="s">
        <v>291</v>
      </c>
    </row>
    <row r="63" spans="1:9" s="777" customFormat="1" ht="12" customHeight="1">
      <c r="A63" s="756">
        <v>48</v>
      </c>
      <c r="B63" s="851" t="s">
        <v>1728</v>
      </c>
      <c r="C63" s="755">
        <v>64.664000000000001</v>
      </c>
      <c r="D63" s="737">
        <v>86.081999999999994</v>
      </c>
      <c r="E63" s="737">
        <v>79.81</v>
      </c>
      <c r="F63" s="706">
        <v>59.482999999999997</v>
      </c>
      <c r="G63" s="738">
        <v>62.4</v>
      </c>
      <c r="H63" s="738"/>
      <c r="I63" s="722" t="s">
        <v>2135</v>
      </c>
    </row>
    <row r="64" spans="1:9" s="777" customFormat="1" ht="12" customHeight="1">
      <c r="A64" s="752">
        <v>49</v>
      </c>
      <c r="B64" s="744" t="s">
        <v>2172</v>
      </c>
      <c r="C64" s="755"/>
      <c r="D64" s="737"/>
      <c r="E64" s="737"/>
      <c r="F64" s="706"/>
      <c r="G64" s="738"/>
      <c r="H64" s="738"/>
      <c r="I64" s="722" t="s">
        <v>2173</v>
      </c>
    </row>
    <row r="65" spans="1:9" s="777" customFormat="1" ht="12" customHeight="1">
      <c r="A65" s="752"/>
      <c r="B65" s="744" t="s">
        <v>2174</v>
      </c>
      <c r="C65" s="755">
        <v>35.082999999999998</v>
      </c>
      <c r="D65" s="737">
        <v>0.623</v>
      </c>
      <c r="E65" s="737">
        <v>3.089</v>
      </c>
      <c r="F65" s="706">
        <v>13.56</v>
      </c>
      <c r="G65" s="738">
        <v>0.20300000000000001</v>
      </c>
      <c r="H65" s="738"/>
      <c r="I65" s="722" t="s">
        <v>2175</v>
      </c>
    </row>
    <row r="66" spans="1:9" s="777" customFormat="1" ht="12" customHeight="1">
      <c r="A66" s="756" t="s">
        <v>296</v>
      </c>
      <c r="B66" s="744" t="s">
        <v>2093</v>
      </c>
      <c r="C66" s="755">
        <v>0</v>
      </c>
      <c r="D66" s="755">
        <v>0</v>
      </c>
      <c r="E66" s="755">
        <v>0</v>
      </c>
      <c r="F66" s="706"/>
      <c r="G66" s="738"/>
      <c r="H66" s="738"/>
      <c r="I66" s="722" t="s">
        <v>2094</v>
      </c>
    </row>
    <row r="67" spans="1:9" s="777" customFormat="1" ht="12" customHeight="1">
      <c r="A67" s="757" t="s">
        <v>297</v>
      </c>
      <c r="B67" s="851" t="s">
        <v>423</v>
      </c>
      <c r="C67" s="755">
        <v>112.95099999999999</v>
      </c>
      <c r="D67" s="737">
        <v>135.45099999999999</v>
      </c>
      <c r="E67" s="737">
        <v>97.909000000000006</v>
      </c>
      <c r="F67" s="706">
        <v>224.291</v>
      </c>
      <c r="G67" s="738">
        <v>172.63499999999999</v>
      </c>
      <c r="H67" s="738"/>
      <c r="I67" s="722" t="s">
        <v>298</v>
      </c>
    </row>
    <row r="68" spans="1:9" s="777" customFormat="1" ht="12" customHeight="1">
      <c r="A68" s="757" t="s">
        <v>299</v>
      </c>
      <c r="B68" s="851" t="s">
        <v>958</v>
      </c>
      <c r="C68" s="755">
        <v>1.837</v>
      </c>
      <c r="D68" s="737">
        <v>3.2440000000000002</v>
      </c>
      <c r="E68" s="737">
        <v>2.5870000000000002</v>
      </c>
      <c r="F68" s="706">
        <v>4.2999999999999997E-2</v>
      </c>
      <c r="G68" s="890" t="s">
        <v>133</v>
      </c>
      <c r="H68" s="890"/>
      <c r="I68" s="722" t="s">
        <v>300</v>
      </c>
    </row>
    <row r="69" spans="1:9" s="777" customFormat="1" ht="12" customHeight="1">
      <c r="A69" s="757" t="s">
        <v>301</v>
      </c>
      <c r="B69" s="851" t="s">
        <v>418</v>
      </c>
      <c r="C69" s="755">
        <v>22.760999999999999</v>
      </c>
      <c r="D69" s="737">
        <v>11.801</v>
      </c>
      <c r="E69" s="737">
        <v>2540.9169999999999</v>
      </c>
      <c r="F69" s="706">
        <v>6.1379999999999999</v>
      </c>
      <c r="G69" s="738">
        <v>18.702000000000002</v>
      </c>
      <c r="H69" s="738"/>
      <c r="I69" s="722" t="s">
        <v>302</v>
      </c>
    </row>
    <row r="70" spans="1:9" s="777" customFormat="1" ht="12" customHeight="1">
      <c r="A70" s="757" t="s">
        <v>303</v>
      </c>
      <c r="B70" s="851" t="s">
        <v>419</v>
      </c>
      <c r="C70" s="755">
        <v>57.6</v>
      </c>
      <c r="D70" s="737">
        <v>157.38399999999999</v>
      </c>
      <c r="E70" s="737">
        <v>615.92600000000004</v>
      </c>
      <c r="F70" s="706">
        <v>403.19499999999999</v>
      </c>
      <c r="G70" s="738">
        <v>74.873000000000005</v>
      </c>
      <c r="H70" s="738"/>
      <c r="I70" s="722" t="s">
        <v>304</v>
      </c>
    </row>
    <row r="71" spans="1:9" s="777" customFormat="1" ht="12" customHeight="1">
      <c r="A71" s="756" t="s">
        <v>305</v>
      </c>
      <c r="B71" s="851" t="s">
        <v>2176</v>
      </c>
      <c r="C71" s="755">
        <v>75.492000000000004</v>
      </c>
      <c r="D71" s="737">
        <v>98.790999999999997</v>
      </c>
      <c r="E71" s="737">
        <v>494.00900000000001</v>
      </c>
      <c r="F71" s="706">
        <v>95.438999999999993</v>
      </c>
      <c r="G71" s="738">
        <v>153.428</v>
      </c>
      <c r="H71" s="738"/>
      <c r="I71" s="823" t="s">
        <v>2177</v>
      </c>
    </row>
    <row r="72" spans="1:9" s="777" customFormat="1" ht="12" customHeight="1">
      <c r="A72" s="756">
        <v>57</v>
      </c>
      <c r="B72" s="744" t="s">
        <v>2204</v>
      </c>
      <c r="C72" s="755"/>
      <c r="D72" s="737"/>
      <c r="E72" s="722"/>
      <c r="F72" s="706"/>
      <c r="G72" s="738"/>
      <c r="H72" s="738"/>
      <c r="I72" s="823" t="s">
        <v>2205</v>
      </c>
    </row>
    <row r="73" spans="1:9" s="777" customFormat="1" ht="12" customHeight="1">
      <c r="A73" s="757"/>
      <c r="B73" s="744" t="s">
        <v>2206</v>
      </c>
      <c r="C73" s="755">
        <v>2.7</v>
      </c>
      <c r="D73" s="841">
        <v>13.239000000000001</v>
      </c>
      <c r="E73" s="737">
        <v>84.575999999999993</v>
      </c>
      <c r="F73" s="706">
        <v>41.889000000000003</v>
      </c>
      <c r="G73" s="738">
        <v>213.69900000000001</v>
      </c>
      <c r="H73" s="738"/>
      <c r="I73" s="823" t="s">
        <v>2207</v>
      </c>
    </row>
    <row r="74" spans="1:9" s="777" customFormat="1" ht="12" customHeight="1">
      <c r="A74" s="756" t="s">
        <v>307</v>
      </c>
      <c r="B74" s="851" t="s">
        <v>435</v>
      </c>
      <c r="C74" s="755">
        <v>23.326000000000001</v>
      </c>
      <c r="D74" s="737">
        <v>12.484</v>
      </c>
      <c r="E74" s="841">
        <v>23.047999999999998</v>
      </c>
      <c r="F74" s="706">
        <v>24.99</v>
      </c>
      <c r="G74" s="738">
        <v>18.405999999999999</v>
      </c>
      <c r="H74" s="738"/>
      <c r="I74" s="722" t="s">
        <v>308</v>
      </c>
    </row>
    <row r="75" spans="1:9" s="777" customFormat="1" ht="12" customHeight="1">
      <c r="A75" s="756" t="s">
        <v>309</v>
      </c>
      <c r="B75" s="744" t="s">
        <v>2097</v>
      </c>
      <c r="C75" s="755">
        <v>59.295000000000002</v>
      </c>
      <c r="D75" s="737">
        <v>117.489</v>
      </c>
      <c r="E75" s="737">
        <v>10.282999999999999</v>
      </c>
      <c r="F75" s="706">
        <v>17.814</v>
      </c>
      <c r="G75" s="738">
        <v>120.623</v>
      </c>
      <c r="H75" s="738"/>
      <c r="I75" s="722" t="s">
        <v>2098</v>
      </c>
    </row>
    <row r="76" spans="1:9" s="777" customFormat="1" ht="12" customHeight="1">
      <c r="A76" s="756">
        <v>60</v>
      </c>
      <c r="B76" s="851" t="s">
        <v>2099</v>
      </c>
      <c r="C76" s="755">
        <v>9.8979999999999997</v>
      </c>
      <c r="D76" s="737">
        <v>20.728999999999999</v>
      </c>
      <c r="E76" s="737">
        <v>18.097000000000001</v>
      </c>
      <c r="F76" s="706">
        <v>23.893000000000001</v>
      </c>
      <c r="G76" s="738">
        <v>42.506999999999998</v>
      </c>
      <c r="H76" s="738"/>
      <c r="I76" s="722" t="s">
        <v>2100</v>
      </c>
    </row>
    <row r="77" spans="1:9" s="777" customFormat="1" ht="12" customHeight="1">
      <c r="A77" s="756" t="s">
        <v>311</v>
      </c>
      <c r="B77" s="744" t="s">
        <v>2045</v>
      </c>
      <c r="C77" s="755">
        <v>54.4</v>
      </c>
      <c r="D77" s="737">
        <v>31.54</v>
      </c>
      <c r="E77" s="737">
        <v>86.245000000000005</v>
      </c>
      <c r="F77" s="706">
        <v>31.684999999999999</v>
      </c>
      <c r="G77" s="738">
        <v>22.42</v>
      </c>
      <c r="H77" s="738"/>
      <c r="I77" s="722" t="s">
        <v>2046</v>
      </c>
    </row>
    <row r="78" spans="1:9" s="777" customFormat="1" ht="12" customHeight="1">
      <c r="A78" s="756" t="s">
        <v>312</v>
      </c>
      <c r="B78" s="851" t="s">
        <v>935</v>
      </c>
      <c r="C78" s="755">
        <v>239.786</v>
      </c>
      <c r="D78" s="737">
        <v>56.145000000000003</v>
      </c>
      <c r="E78" s="737">
        <v>319.60599999999999</v>
      </c>
      <c r="F78" s="706">
        <v>1277.2860000000001</v>
      </c>
      <c r="G78" s="738">
        <v>878.46500000000003</v>
      </c>
      <c r="H78" s="738"/>
      <c r="I78" s="722" t="s">
        <v>313</v>
      </c>
    </row>
    <row r="79" spans="1:9" s="777" customFormat="1" ht="12" customHeight="1">
      <c r="A79" s="756">
        <v>63</v>
      </c>
      <c r="B79" s="744" t="s">
        <v>2136</v>
      </c>
      <c r="C79" s="755"/>
      <c r="D79" s="737"/>
      <c r="E79" s="722"/>
      <c r="F79" s="706"/>
      <c r="I79" s="722" t="s">
        <v>2220</v>
      </c>
    </row>
    <row r="80" spans="1:9" s="777" customFormat="1" ht="12" customHeight="1">
      <c r="A80" s="756"/>
      <c r="B80" s="744" t="s">
        <v>2178</v>
      </c>
      <c r="C80" s="755">
        <v>189.97</v>
      </c>
      <c r="D80" s="737">
        <v>163.22300000000001</v>
      </c>
      <c r="E80" s="737">
        <v>81.024000000000001</v>
      </c>
      <c r="F80" s="706">
        <v>79.447999999999993</v>
      </c>
      <c r="G80" s="738">
        <v>212.28200000000001</v>
      </c>
      <c r="H80" s="738"/>
      <c r="I80" s="722" t="s">
        <v>627</v>
      </c>
    </row>
    <row r="81" spans="1:9" s="777" customFormat="1" ht="12" customHeight="1">
      <c r="A81" s="756" t="s">
        <v>315</v>
      </c>
      <c r="B81" s="851" t="s">
        <v>682</v>
      </c>
      <c r="C81" s="755">
        <v>259.18099999999998</v>
      </c>
      <c r="D81" s="737">
        <v>350.69400000000002</v>
      </c>
      <c r="E81" s="737">
        <v>306.161</v>
      </c>
      <c r="F81" s="706">
        <v>422.774</v>
      </c>
      <c r="G81" s="738">
        <v>171.63900000000001</v>
      </c>
      <c r="H81" s="738"/>
      <c r="I81" s="722" t="s">
        <v>316</v>
      </c>
    </row>
    <row r="82" spans="1:9" s="777" customFormat="1" ht="12" customHeight="1">
      <c r="A82" s="756" t="s">
        <v>317</v>
      </c>
      <c r="B82" s="851" t="s">
        <v>962</v>
      </c>
      <c r="C82" s="755">
        <v>25.984000000000002</v>
      </c>
      <c r="D82" s="841">
        <v>24.474</v>
      </c>
      <c r="E82" s="737">
        <v>29.504999999999999</v>
      </c>
      <c r="F82" s="706">
        <v>20.032</v>
      </c>
      <c r="G82" s="738">
        <v>25.34</v>
      </c>
      <c r="H82" s="738"/>
      <c r="I82" s="722" t="s">
        <v>318</v>
      </c>
    </row>
    <row r="83" spans="1:9" s="777" customFormat="1" ht="12" customHeight="1">
      <c r="A83" s="756" t="s">
        <v>319</v>
      </c>
      <c r="B83" s="851" t="s">
        <v>936</v>
      </c>
      <c r="C83" s="755" t="s">
        <v>133</v>
      </c>
      <c r="D83" s="755" t="s">
        <v>133</v>
      </c>
      <c r="E83" s="737">
        <v>4.46</v>
      </c>
      <c r="F83" s="706" t="s">
        <v>133</v>
      </c>
      <c r="G83" s="738" t="s">
        <v>133</v>
      </c>
      <c r="H83" s="738"/>
      <c r="I83" s="722" t="s">
        <v>320</v>
      </c>
    </row>
    <row r="84" spans="1:9" s="777" customFormat="1" ht="12" customHeight="1">
      <c r="A84" s="756" t="s">
        <v>321</v>
      </c>
      <c r="B84" s="851" t="s">
        <v>2179</v>
      </c>
      <c r="C84" s="742" t="s">
        <v>133</v>
      </c>
      <c r="D84" s="755" t="s">
        <v>133</v>
      </c>
      <c r="E84" s="841">
        <v>0.66500000000000004</v>
      </c>
      <c r="F84" s="706" t="s">
        <v>133</v>
      </c>
      <c r="G84" s="738" t="s">
        <v>133</v>
      </c>
      <c r="H84" s="738"/>
      <c r="I84" s="722" t="s">
        <v>2180</v>
      </c>
    </row>
    <row r="85" spans="1:9" s="777" customFormat="1" ht="12" customHeight="1">
      <c r="A85" s="756">
        <v>68</v>
      </c>
      <c r="B85" s="851" t="s">
        <v>2138</v>
      </c>
      <c r="C85" s="755"/>
      <c r="D85" s="737"/>
      <c r="E85" s="722"/>
      <c r="F85" s="706"/>
      <c r="G85" s="738"/>
      <c r="H85" s="738"/>
      <c r="I85" s="722" t="s">
        <v>2221</v>
      </c>
    </row>
    <row r="86" spans="1:9" s="777" customFormat="1" ht="12" customHeight="1">
      <c r="A86" s="756"/>
      <c r="B86" s="744" t="s">
        <v>472</v>
      </c>
      <c r="C86" s="755">
        <v>63.234999999999999</v>
      </c>
      <c r="D86" s="737">
        <v>73.045000000000002</v>
      </c>
      <c r="E86" s="755">
        <v>167.00700000000001</v>
      </c>
      <c r="F86" s="706">
        <v>163.71299999999999</v>
      </c>
      <c r="G86" s="738">
        <v>649.202</v>
      </c>
      <c r="H86" s="738"/>
      <c r="I86" s="722" t="s">
        <v>2222</v>
      </c>
    </row>
    <row r="87" spans="1:9" s="777" customFormat="1" ht="12" customHeight="1">
      <c r="A87" s="756" t="s">
        <v>323</v>
      </c>
      <c r="B87" s="851" t="s">
        <v>413</v>
      </c>
      <c r="C87" s="755">
        <v>945.63499999999999</v>
      </c>
      <c r="D87" s="737">
        <v>2199.0509999999999</v>
      </c>
      <c r="E87" s="737">
        <v>1483.373</v>
      </c>
      <c r="F87" s="706">
        <v>546.97299999999996</v>
      </c>
      <c r="G87" s="738">
        <v>549.66399999999999</v>
      </c>
      <c r="H87" s="738"/>
      <c r="I87" s="722" t="s">
        <v>324</v>
      </c>
    </row>
    <row r="88" spans="1:9" s="777" customFormat="1" ht="12" customHeight="1">
      <c r="A88" s="756" t="s">
        <v>325</v>
      </c>
      <c r="B88" s="851" t="s">
        <v>411</v>
      </c>
      <c r="C88" s="755">
        <v>106.86499999999999</v>
      </c>
      <c r="D88" s="737">
        <v>61.720999999999997</v>
      </c>
      <c r="E88" s="737">
        <v>233.214</v>
      </c>
      <c r="F88" s="706">
        <v>183.52699999999999</v>
      </c>
      <c r="G88" s="738">
        <v>354.22699999999998</v>
      </c>
      <c r="H88" s="738"/>
      <c r="I88" s="722" t="s">
        <v>326</v>
      </c>
    </row>
    <row r="89" spans="1:9" s="777" customFormat="1" ht="12" customHeight="1">
      <c r="A89" s="740" t="s">
        <v>327</v>
      </c>
      <c r="B89" s="744" t="s">
        <v>2047</v>
      </c>
      <c r="C89" s="755">
        <v>0.75</v>
      </c>
      <c r="D89" s="737">
        <v>86.525000000000006</v>
      </c>
      <c r="E89" s="737">
        <v>2.0830000000000002</v>
      </c>
      <c r="F89" s="706">
        <v>2.266</v>
      </c>
      <c r="G89" s="738">
        <v>3.8780000000000001</v>
      </c>
      <c r="H89" s="738"/>
      <c r="I89" s="722" t="s">
        <v>2048</v>
      </c>
    </row>
    <row r="90" spans="1:9" s="777" customFormat="1" ht="12" customHeight="1">
      <c r="A90" s="756" t="s">
        <v>328</v>
      </c>
      <c r="B90" s="851" t="s">
        <v>412</v>
      </c>
      <c r="C90" s="755">
        <v>521.51499999999999</v>
      </c>
      <c r="D90" s="737">
        <v>444.42200000000003</v>
      </c>
      <c r="E90" s="737">
        <v>587.66899999999998</v>
      </c>
      <c r="F90" s="706">
        <v>1749.377</v>
      </c>
      <c r="G90" s="738">
        <v>674.52800000000002</v>
      </c>
      <c r="H90" s="738"/>
      <c r="I90" s="722" t="s">
        <v>329</v>
      </c>
    </row>
    <row r="91" spans="1:9" s="777" customFormat="1" ht="12" customHeight="1">
      <c r="A91" s="757" t="s">
        <v>330</v>
      </c>
      <c r="B91" s="851" t="s">
        <v>428</v>
      </c>
      <c r="C91" s="755">
        <v>3832.2539999999999</v>
      </c>
      <c r="D91" s="737">
        <v>3984.357</v>
      </c>
      <c r="E91" s="737">
        <v>19302.95</v>
      </c>
      <c r="F91" s="706">
        <v>7967.0559999999996</v>
      </c>
      <c r="G91" s="738">
        <v>9575.6039999999994</v>
      </c>
      <c r="H91" s="738"/>
      <c r="I91" s="722" t="s">
        <v>331</v>
      </c>
    </row>
    <row r="92" spans="1:9" s="777" customFormat="1" ht="12" customHeight="1">
      <c r="A92" s="756" t="s">
        <v>332</v>
      </c>
      <c r="B92" s="851" t="s">
        <v>434</v>
      </c>
      <c r="C92" s="755">
        <v>43.295999999999999</v>
      </c>
      <c r="D92" s="737">
        <v>26.908999999999999</v>
      </c>
      <c r="E92" s="737">
        <v>13.542</v>
      </c>
      <c r="F92" s="706">
        <v>29.315999999999999</v>
      </c>
      <c r="G92" s="738">
        <v>16.713000000000001</v>
      </c>
      <c r="H92" s="738"/>
      <c r="I92" s="722" t="s">
        <v>333</v>
      </c>
    </row>
    <row r="93" spans="1:9" s="777" customFormat="1" ht="12" customHeight="1">
      <c r="A93" s="756" t="s">
        <v>334</v>
      </c>
      <c r="B93" s="851" t="s">
        <v>425</v>
      </c>
      <c r="C93" s="755">
        <v>0.14599999999999999</v>
      </c>
      <c r="D93" s="737" t="s">
        <v>133</v>
      </c>
      <c r="E93" s="737" t="s">
        <v>133</v>
      </c>
      <c r="F93" s="706">
        <v>2E-3</v>
      </c>
      <c r="G93" s="738">
        <v>2.899</v>
      </c>
      <c r="H93" s="738"/>
      <c r="I93" s="722" t="s">
        <v>335</v>
      </c>
    </row>
    <row r="94" spans="1:9" s="777" customFormat="1" ht="12" customHeight="1">
      <c r="A94" s="756" t="s">
        <v>336</v>
      </c>
      <c r="B94" s="851" t="s">
        <v>430</v>
      </c>
      <c r="C94" s="755">
        <v>88.772999999999996</v>
      </c>
      <c r="D94" s="737">
        <v>14.499000000000001</v>
      </c>
      <c r="E94" s="737">
        <v>216.15199999999999</v>
      </c>
      <c r="F94" s="706">
        <v>181.65</v>
      </c>
      <c r="G94" s="738">
        <v>158.85</v>
      </c>
      <c r="H94" s="738"/>
      <c r="I94" s="722" t="s">
        <v>337</v>
      </c>
    </row>
    <row r="95" spans="1:9" s="777" customFormat="1" ht="12" customHeight="1">
      <c r="A95" s="756" t="s">
        <v>338</v>
      </c>
      <c r="B95" s="851" t="s">
        <v>427</v>
      </c>
      <c r="C95" s="755">
        <v>1.111</v>
      </c>
      <c r="D95" s="737">
        <v>2.0950000000000002</v>
      </c>
      <c r="E95" s="737">
        <v>0.44900000000000001</v>
      </c>
      <c r="F95" s="706">
        <v>1.4339999999999999</v>
      </c>
      <c r="G95" s="738">
        <v>1.353</v>
      </c>
      <c r="H95" s="738"/>
      <c r="I95" s="722" t="s">
        <v>339</v>
      </c>
    </row>
    <row r="96" spans="1:9" s="777" customFormat="1" ht="12" customHeight="1">
      <c r="A96" s="756" t="s">
        <v>340</v>
      </c>
      <c r="B96" s="851" t="s">
        <v>426</v>
      </c>
      <c r="C96" s="755">
        <v>3.3079999999999998</v>
      </c>
      <c r="D96" s="737">
        <v>0.89500000000000002</v>
      </c>
      <c r="E96" s="737">
        <v>0.56599999999999995</v>
      </c>
      <c r="F96" s="706">
        <v>0.91</v>
      </c>
      <c r="G96" s="738">
        <v>18.486000000000001</v>
      </c>
      <c r="H96" s="738"/>
      <c r="I96" s="722" t="s">
        <v>341</v>
      </c>
    </row>
    <row r="97" spans="1:9" s="777" customFormat="1" ht="12" customHeight="1">
      <c r="A97" s="891" t="s">
        <v>342</v>
      </c>
      <c r="B97" s="851" t="s">
        <v>429</v>
      </c>
      <c r="C97" s="874" t="s">
        <v>133</v>
      </c>
      <c r="D97" s="737" t="s">
        <v>133</v>
      </c>
      <c r="E97" s="737" t="s">
        <v>133</v>
      </c>
      <c r="F97" s="821" t="s">
        <v>133</v>
      </c>
      <c r="I97" s="722" t="s">
        <v>343</v>
      </c>
    </row>
    <row r="98" spans="1:9" s="777" customFormat="1" ht="12" customHeight="1">
      <c r="A98" s="740" t="s">
        <v>344</v>
      </c>
      <c r="B98" s="744" t="s">
        <v>2049</v>
      </c>
      <c r="C98" s="874" t="s">
        <v>133</v>
      </c>
      <c r="D98" s="737">
        <v>1.9</v>
      </c>
      <c r="E98" s="737" t="s">
        <v>133</v>
      </c>
      <c r="F98" s="706">
        <v>4.9649999999999999</v>
      </c>
      <c r="G98" s="737">
        <v>0.76500000000000001</v>
      </c>
      <c r="H98" s="737"/>
      <c r="I98" s="722" t="s">
        <v>2050</v>
      </c>
    </row>
    <row r="99" spans="1:9" s="777" customFormat="1" ht="12" customHeight="1">
      <c r="A99" s="740">
        <v>82</v>
      </c>
      <c r="B99" s="744" t="s">
        <v>2223</v>
      </c>
      <c r="C99" s="755"/>
      <c r="D99" s="737"/>
      <c r="E99" s="737"/>
      <c r="F99" s="706"/>
      <c r="I99" s="722" t="s">
        <v>2224</v>
      </c>
    </row>
    <row r="100" spans="1:9" s="777" customFormat="1" ht="12" customHeight="1">
      <c r="A100" s="740"/>
      <c r="B100" s="744" t="s">
        <v>2225</v>
      </c>
      <c r="C100" s="755">
        <v>1172.213</v>
      </c>
      <c r="D100" s="737">
        <v>2676.973</v>
      </c>
      <c r="E100" s="737">
        <v>1940.463</v>
      </c>
      <c r="F100" s="705">
        <v>1391.6079999999999</v>
      </c>
      <c r="G100" s="738">
        <v>1457.595</v>
      </c>
      <c r="H100" s="738"/>
      <c r="I100" s="722" t="s">
        <v>599</v>
      </c>
    </row>
    <row r="101" spans="1:9" s="777" customFormat="1" ht="12" customHeight="1">
      <c r="A101" s="740" t="s">
        <v>346</v>
      </c>
      <c r="B101" s="744" t="s">
        <v>431</v>
      </c>
      <c r="C101" s="755">
        <v>99.55</v>
      </c>
      <c r="D101" s="737">
        <v>134.59800000000001</v>
      </c>
      <c r="E101" s="737">
        <v>213.44900000000001</v>
      </c>
      <c r="F101" s="706">
        <v>464.05</v>
      </c>
      <c r="G101" s="738">
        <v>1041.2739999999999</v>
      </c>
      <c r="H101" s="738"/>
      <c r="I101" s="722" t="s">
        <v>347</v>
      </c>
    </row>
    <row r="102" spans="1:9" s="777" customFormat="1" ht="12" customHeight="1">
      <c r="A102" s="740">
        <v>84</v>
      </c>
      <c r="B102" s="744" t="s">
        <v>2226</v>
      </c>
      <c r="C102" s="755"/>
      <c r="D102" s="737"/>
      <c r="E102" s="722"/>
      <c r="F102" s="706"/>
      <c r="G102" s="738"/>
      <c r="H102" s="738"/>
      <c r="I102" s="722" t="s">
        <v>2227</v>
      </c>
    </row>
    <row r="103" spans="1:9" s="777" customFormat="1" ht="12" customHeight="1">
      <c r="A103" s="740"/>
      <c r="B103" s="744" t="s">
        <v>2228</v>
      </c>
      <c r="C103" s="755">
        <v>58315.947999999997</v>
      </c>
      <c r="D103" s="737">
        <v>46086.540999999997</v>
      </c>
      <c r="E103" s="737">
        <v>113899.673</v>
      </c>
      <c r="F103" s="706">
        <v>127000.914</v>
      </c>
      <c r="G103" s="738">
        <v>113306.171</v>
      </c>
      <c r="H103" s="738"/>
      <c r="I103" s="722" t="s">
        <v>2229</v>
      </c>
    </row>
    <row r="104" spans="1:9" s="777" customFormat="1" ht="12" customHeight="1">
      <c r="A104" s="740" t="s">
        <v>349</v>
      </c>
      <c r="B104" s="859" t="s">
        <v>1816</v>
      </c>
      <c r="C104" s="755">
        <v>5999.7520000000004</v>
      </c>
      <c r="D104" s="737">
        <v>2691.4650000000001</v>
      </c>
      <c r="E104" s="737">
        <v>12098.767</v>
      </c>
      <c r="F104" s="706">
        <v>7972.7460000000001</v>
      </c>
      <c r="G104" s="738">
        <v>97652.695999999996</v>
      </c>
      <c r="H104" s="738"/>
      <c r="I104" s="722" t="s">
        <v>1918</v>
      </c>
    </row>
    <row r="105" spans="1:9" s="777" customFormat="1" ht="12" customHeight="1">
      <c r="A105" s="740">
        <v>86</v>
      </c>
      <c r="B105" s="741" t="s">
        <v>2108</v>
      </c>
      <c r="C105" s="755"/>
      <c r="D105" s="737"/>
      <c r="E105" s="722"/>
      <c r="F105" s="706"/>
      <c r="G105" s="738"/>
      <c r="H105" s="738"/>
      <c r="I105" s="739" t="s">
        <v>2056</v>
      </c>
    </row>
    <row r="106" spans="1:9" s="777" customFormat="1" ht="12" customHeight="1">
      <c r="A106" s="740"/>
      <c r="B106" s="741" t="s">
        <v>2057</v>
      </c>
      <c r="C106" s="755">
        <v>1788.345</v>
      </c>
      <c r="D106" s="737">
        <v>818.15599999999995</v>
      </c>
      <c r="E106" s="737">
        <v>2011.864</v>
      </c>
      <c r="F106" s="706">
        <v>1728.8989999999999</v>
      </c>
      <c r="G106" s="738">
        <v>496.33800000000002</v>
      </c>
      <c r="H106" s="738"/>
      <c r="I106" s="736" t="s">
        <v>2058</v>
      </c>
    </row>
    <row r="107" spans="1:9" s="777" customFormat="1" ht="12" customHeight="1">
      <c r="A107" s="740" t="s">
        <v>351</v>
      </c>
      <c r="B107" s="744" t="s">
        <v>2059</v>
      </c>
      <c r="C107" s="755">
        <v>40861.216999999997</v>
      </c>
      <c r="D107" s="737">
        <v>27709.179</v>
      </c>
      <c r="E107" s="737">
        <v>21183.735000000001</v>
      </c>
      <c r="F107" s="706">
        <v>44380.050999999999</v>
      </c>
      <c r="G107" s="738">
        <v>31655.353999999999</v>
      </c>
      <c r="H107" s="738"/>
      <c r="I107" s="722" t="s">
        <v>2060</v>
      </c>
    </row>
    <row r="108" spans="1:9" s="777" customFormat="1" ht="12" customHeight="1">
      <c r="A108" s="756" t="s">
        <v>352</v>
      </c>
      <c r="B108" s="851" t="s">
        <v>2230</v>
      </c>
      <c r="C108" s="742" t="s">
        <v>133</v>
      </c>
      <c r="D108" s="737">
        <v>65.488</v>
      </c>
      <c r="E108" s="737" t="s">
        <v>133</v>
      </c>
      <c r="F108" s="821" t="s">
        <v>133</v>
      </c>
      <c r="G108" s="737">
        <v>56.051000000000002</v>
      </c>
      <c r="H108" s="737"/>
      <c r="I108" s="722" t="s">
        <v>1644</v>
      </c>
    </row>
    <row r="109" spans="1:9" s="777" customFormat="1" ht="12" customHeight="1">
      <c r="A109" s="891" t="s">
        <v>353</v>
      </c>
      <c r="B109" s="851" t="s">
        <v>986</v>
      </c>
      <c r="C109" s="742" t="s">
        <v>133</v>
      </c>
      <c r="D109" s="841">
        <v>0.745</v>
      </c>
      <c r="E109" s="841">
        <v>157.09</v>
      </c>
      <c r="F109" s="706">
        <v>94.028999999999996</v>
      </c>
      <c r="G109" s="738">
        <v>796.601</v>
      </c>
      <c r="H109" s="738"/>
      <c r="I109" s="722" t="s">
        <v>354</v>
      </c>
    </row>
    <row r="110" spans="1:9" s="777" customFormat="1" ht="12" customHeight="1">
      <c r="A110" s="860">
        <v>90</v>
      </c>
      <c r="B110" s="851" t="s">
        <v>2182</v>
      </c>
      <c r="C110" s="755"/>
      <c r="D110" s="841"/>
      <c r="E110" s="722"/>
      <c r="F110" s="706"/>
      <c r="G110" s="738"/>
      <c r="H110" s="738"/>
      <c r="I110" s="892" t="s">
        <v>1920</v>
      </c>
    </row>
    <row r="111" spans="1:9" s="777" customFormat="1" ht="12" customHeight="1">
      <c r="A111" s="799"/>
      <c r="B111" s="744" t="s">
        <v>2148</v>
      </c>
      <c r="C111" s="755">
        <v>1633.9880000000001</v>
      </c>
      <c r="D111" s="737">
        <v>2676.973</v>
      </c>
      <c r="E111" s="841">
        <v>4294.7749999999996</v>
      </c>
      <c r="F111" s="706">
        <v>3398.107</v>
      </c>
      <c r="G111" s="738">
        <v>2220.415</v>
      </c>
      <c r="H111" s="738"/>
      <c r="I111" s="892" t="s">
        <v>2183</v>
      </c>
    </row>
    <row r="112" spans="1:9" s="777" customFormat="1" ht="12" customHeight="1">
      <c r="A112" s="756" t="s">
        <v>356</v>
      </c>
      <c r="B112" s="851" t="s">
        <v>971</v>
      </c>
      <c r="C112" s="755">
        <v>330.11599999999999</v>
      </c>
      <c r="D112" s="737">
        <v>1.125</v>
      </c>
      <c r="E112" s="737">
        <v>10.154</v>
      </c>
      <c r="F112" s="706">
        <v>2.8969999999999998</v>
      </c>
      <c r="G112" s="738">
        <v>7.1849999999999996</v>
      </c>
      <c r="H112" s="738"/>
      <c r="I112" s="722" t="s">
        <v>357</v>
      </c>
    </row>
    <row r="113" spans="1:9" s="777" customFormat="1" ht="12" customHeight="1">
      <c r="A113" s="756">
        <v>92</v>
      </c>
      <c r="B113" s="851" t="s">
        <v>972</v>
      </c>
      <c r="C113" s="755"/>
      <c r="D113" s="737"/>
      <c r="E113" s="722"/>
      <c r="F113" s="706"/>
      <c r="G113" s="738"/>
      <c r="H113" s="738"/>
      <c r="I113" s="722" t="s">
        <v>2185</v>
      </c>
    </row>
    <row r="114" spans="1:9" s="777" customFormat="1" ht="12" customHeight="1">
      <c r="A114" s="756"/>
      <c r="B114" s="851" t="s">
        <v>941</v>
      </c>
      <c r="C114" s="742" t="s">
        <v>133</v>
      </c>
      <c r="D114" s="755">
        <v>2676.973</v>
      </c>
      <c r="E114" s="737">
        <v>0</v>
      </c>
      <c r="F114" s="706">
        <v>0</v>
      </c>
      <c r="G114" s="738">
        <v>1.409</v>
      </c>
      <c r="H114" s="738"/>
      <c r="I114" s="722" t="s">
        <v>2186</v>
      </c>
    </row>
    <row r="115" spans="1:9" s="777" customFormat="1" ht="12" customHeight="1">
      <c r="A115" s="740" t="s">
        <v>359</v>
      </c>
      <c r="B115" s="744" t="s">
        <v>1786</v>
      </c>
      <c r="C115" s="742" t="s">
        <v>133</v>
      </c>
      <c r="D115" s="755" t="s">
        <v>133</v>
      </c>
      <c r="E115" s="737">
        <v>1791.2539999999999</v>
      </c>
      <c r="F115" s="706">
        <v>281.92399999999998</v>
      </c>
      <c r="G115" s="738">
        <v>597.548</v>
      </c>
      <c r="H115" s="738"/>
      <c r="I115" s="722" t="s">
        <v>1787</v>
      </c>
    </row>
    <row r="116" spans="1:9" s="777" customFormat="1" ht="12" customHeight="1">
      <c r="A116" s="740" t="s">
        <v>360</v>
      </c>
      <c r="B116" s="744" t="s">
        <v>2109</v>
      </c>
      <c r="C116" s="755">
        <v>0.42799999999999999</v>
      </c>
      <c r="D116" s="737">
        <v>11.544</v>
      </c>
      <c r="E116" s="755">
        <v>28.484000000000002</v>
      </c>
      <c r="F116" s="706">
        <v>62.673999999999999</v>
      </c>
      <c r="G116" s="738">
        <v>133.363</v>
      </c>
      <c r="H116" s="738"/>
      <c r="I116" s="722" t="s">
        <v>2110</v>
      </c>
    </row>
    <row r="117" spans="1:9" s="777" customFormat="1" ht="12" customHeight="1">
      <c r="A117" s="756" t="s">
        <v>361</v>
      </c>
      <c r="B117" s="851" t="s">
        <v>414</v>
      </c>
      <c r="C117" s="755">
        <v>137.107</v>
      </c>
      <c r="D117" s="737">
        <v>81.718000000000004</v>
      </c>
      <c r="E117" s="755">
        <v>143.398</v>
      </c>
      <c r="F117" s="706">
        <v>58.051000000000002</v>
      </c>
      <c r="G117" s="738">
        <v>62.048999999999999</v>
      </c>
      <c r="H117" s="738"/>
      <c r="I117" s="722" t="s">
        <v>362</v>
      </c>
    </row>
    <row r="118" spans="1:9" s="777" customFormat="1" ht="12" customHeight="1">
      <c r="A118" s="759"/>
      <c r="B118" s="760"/>
      <c r="C118" s="830"/>
      <c r="D118" s="893"/>
      <c r="E118" s="893"/>
      <c r="F118" s="861"/>
      <c r="G118" s="862"/>
      <c r="H118" s="862"/>
      <c r="I118" s="863"/>
    </row>
    <row r="119" spans="1:9" s="777" customFormat="1" ht="12" customHeight="1">
      <c r="A119" s="722"/>
      <c r="B119" s="749"/>
      <c r="C119" s="854"/>
      <c r="D119" s="750"/>
      <c r="E119" s="737"/>
      <c r="F119" s="821"/>
      <c r="G119" s="737"/>
      <c r="H119" s="737"/>
      <c r="I119" s="722"/>
    </row>
    <row r="120" spans="1:9" s="777" customFormat="1" ht="12" customHeight="1">
      <c r="A120" s="722"/>
      <c r="B120" s="749"/>
      <c r="C120" s="854"/>
      <c r="D120" s="750"/>
      <c r="E120" s="737"/>
      <c r="F120" s="821"/>
      <c r="G120" s="737"/>
      <c r="H120" s="737"/>
      <c r="I120" s="722"/>
    </row>
    <row r="121" spans="1:9" s="777" customFormat="1" ht="12" customHeight="1">
      <c r="A121" s="722"/>
      <c r="B121" s="749"/>
      <c r="C121" s="854"/>
      <c r="D121" s="750"/>
      <c r="E121" s="737"/>
      <c r="F121" s="821"/>
      <c r="G121" s="737"/>
      <c r="H121" s="737"/>
      <c r="I121" s="722"/>
    </row>
    <row r="122" spans="1:9" s="777" customFormat="1" ht="12" customHeight="1">
      <c r="A122" s="722"/>
      <c r="B122" s="749"/>
      <c r="C122" s="854"/>
      <c r="D122" s="750"/>
      <c r="E122" s="737"/>
      <c r="F122" s="821"/>
      <c r="G122" s="737"/>
      <c r="H122" s="737"/>
      <c r="I122" s="722"/>
    </row>
    <row r="123" spans="1:9" s="777" customFormat="1" ht="12" customHeight="1">
      <c r="A123" s="722"/>
      <c r="B123" s="749"/>
      <c r="C123" s="854"/>
      <c r="D123" s="750"/>
      <c r="E123" s="737"/>
      <c r="F123" s="821"/>
      <c r="G123" s="737"/>
      <c r="H123" s="737"/>
      <c r="I123" s="722"/>
    </row>
    <row r="124" spans="1:9" s="777" customFormat="1" ht="12" customHeight="1">
      <c r="A124" s="722"/>
      <c r="B124" s="749"/>
      <c r="C124" s="854"/>
      <c r="D124" s="750"/>
      <c r="E124" s="737"/>
      <c r="F124" s="821"/>
      <c r="G124" s="737"/>
      <c r="H124" s="737"/>
      <c r="I124" s="722"/>
    </row>
    <row r="125" spans="1:9" s="777" customFormat="1" ht="12" customHeight="1">
      <c r="A125" s="722"/>
      <c r="B125" s="749"/>
      <c r="C125" s="854"/>
      <c r="D125" s="750"/>
      <c r="E125" s="737"/>
      <c r="F125" s="821"/>
      <c r="G125" s="737"/>
      <c r="H125" s="737"/>
      <c r="I125" s="722"/>
    </row>
    <row r="126" spans="1:9" s="777" customFormat="1" ht="12" customHeight="1">
      <c r="A126" s="722"/>
      <c r="B126" s="749"/>
      <c r="C126" s="854"/>
      <c r="D126" s="750"/>
      <c r="E126" s="737"/>
      <c r="F126" s="821"/>
      <c r="G126" s="737"/>
      <c r="H126" s="737"/>
      <c r="I126" s="722"/>
    </row>
    <row r="127" spans="1:9" s="777" customFormat="1" ht="12" customHeight="1">
      <c r="A127" s="722"/>
      <c r="B127" s="749"/>
      <c r="C127" s="854"/>
      <c r="D127" s="750"/>
      <c r="E127" s="737"/>
      <c r="F127" s="821"/>
      <c r="G127" s="737"/>
      <c r="H127" s="737"/>
      <c r="I127" s="722"/>
    </row>
    <row r="128" spans="1:9" s="777" customFormat="1" ht="12" customHeight="1">
      <c r="A128" s="722"/>
      <c r="B128" s="749"/>
      <c r="C128" s="854"/>
      <c r="D128" s="754"/>
      <c r="E128" s="754"/>
      <c r="F128" s="821"/>
      <c r="G128" s="737"/>
      <c r="H128" s="737"/>
      <c r="I128" s="722"/>
    </row>
    <row r="129" spans="1:9" s="777" customFormat="1" ht="12" customHeight="1">
      <c r="A129" s="722"/>
      <c r="B129" s="749"/>
      <c r="C129" s="722"/>
      <c r="D129" s="722"/>
      <c r="E129" s="737"/>
      <c r="F129" s="821"/>
      <c r="G129" s="737"/>
      <c r="H129" s="737"/>
      <c r="I129" s="722"/>
    </row>
    <row r="130" spans="1:9" s="777" customFormat="1" ht="12" customHeight="1">
      <c r="A130" s="722"/>
      <c r="B130" s="749"/>
      <c r="C130" s="854"/>
      <c r="D130" s="750"/>
      <c r="E130" s="737"/>
      <c r="F130" s="821"/>
      <c r="G130" s="737"/>
      <c r="H130" s="737"/>
      <c r="I130" s="722"/>
    </row>
    <row r="131" spans="1:9" s="777" customFormat="1" ht="12" customHeight="1">
      <c r="A131" s="722"/>
      <c r="B131" s="749"/>
      <c r="C131" s="854"/>
      <c r="D131" s="750"/>
      <c r="E131" s="737"/>
      <c r="F131" s="821"/>
      <c r="G131" s="737"/>
      <c r="H131" s="737"/>
      <c r="I131" s="722"/>
    </row>
    <row r="132" spans="1:9" s="777" customFormat="1" ht="12" customHeight="1">
      <c r="A132" s="722"/>
      <c r="B132" s="749"/>
      <c r="C132" s="854"/>
      <c r="D132" s="750"/>
      <c r="E132" s="737"/>
      <c r="F132" s="821"/>
      <c r="G132" s="737"/>
      <c r="H132" s="737"/>
      <c r="I132" s="722"/>
    </row>
    <row r="133" spans="1:9" s="777" customFormat="1" ht="12" customHeight="1">
      <c r="A133" s="722"/>
      <c r="B133" s="749"/>
      <c r="C133" s="854"/>
      <c r="D133" s="750"/>
      <c r="E133" s="737"/>
      <c r="F133" s="821"/>
      <c r="G133" s="737"/>
      <c r="H133" s="737"/>
      <c r="I133" s="722"/>
    </row>
    <row r="134" spans="1:9" s="777" customFormat="1" ht="12" customHeight="1">
      <c r="A134" s="722"/>
      <c r="B134" s="749"/>
      <c r="C134" s="854"/>
      <c r="D134" s="750"/>
      <c r="E134" s="737"/>
      <c r="F134" s="821"/>
      <c r="G134" s="737"/>
      <c r="H134" s="737"/>
      <c r="I134" s="722"/>
    </row>
    <row r="135" spans="1:9" s="777" customFormat="1" ht="12" customHeight="1">
      <c r="A135" s="722"/>
      <c r="B135" s="749"/>
      <c r="C135" s="854"/>
      <c r="D135" s="750"/>
      <c r="E135" s="737"/>
      <c r="F135" s="821"/>
      <c r="G135" s="737"/>
      <c r="H135" s="737"/>
      <c r="I135" s="722"/>
    </row>
    <row r="136" spans="1:9" s="777" customFormat="1" ht="12" customHeight="1">
      <c r="A136" s="722"/>
      <c r="B136" s="749"/>
      <c r="C136" s="854"/>
      <c r="D136" s="750"/>
      <c r="E136" s="737"/>
      <c r="F136" s="821"/>
      <c r="G136" s="737"/>
      <c r="H136" s="737"/>
      <c r="I136" s="722"/>
    </row>
    <row r="137" spans="1:9" s="777" customFormat="1" ht="12" customHeight="1">
      <c r="A137" s="722"/>
      <c r="B137" s="749"/>
      <c r="C137" s="854"/>
      <c r="D137" s="750"/>
      <c r="E137" s="737"/>
      <c r="F137" s="821"/>
      <c r="G137" s="737"/>
      <c r="H137" s="737"/>
      <c r="I137" s="722"/>
    </row>
    <row r="138" spans="1:9" s="777" customFormat="1" ht="12" customHeight="1">
      <c r="A138" s="722"/>
      <c r="B138" s="749"/>
      <c r="C138" s="854"/>
      <c r="D138" s="750"/>
      <c r="E138" s="737"/>
      <c r="F138" s="821"/>
      <c r="G138" s="737"/>
      <c r="H138" s="737"/>
      <c r="I138" s="722"/>
    </row>
    <row r="139" spans="1:9" s="777" customFormat="1" ht="12" customHeight="1">
      <c r="A139" s="722"/>
      <c r="B139" s="749"/>
      <c r="C139" s="854"/>
      <c r="D139" s="750"/>
      <c r="E139" s="737"/>
      <c r="F139" s="821"/>
      <c r="G139" s="737"/>
      <c r="H139" s="737"/>
      <c r="I139" s="722"/>
    </row>
    <row r="140" spans="1:9" s="777" customFormat="1" ht="12" customHeight="1">
      <c r="A140" s="722"/>
      <c r="B140" s="749"/>
      <c r="C140" s="854"/>
      <c r="D140" s="750"/>
      <c r="E140" s="737"/>
      <c r="F140" s="821"/>
      <c r="G140" s="737"/>
      <c r="H140" s="737"/>
      <c r="I140" s="722"/>
    </row>
    <row r="141" spans="1:9" s="777" customFormat="1" ht="12" customHeight="1">
      <c r="A141" s="722"/>
      <c r="B141" s="749"/>
      <c r="C141" s="854"/>
      <c r="D141" s="750"/>
      <c r="E141" s="737"/>
      <c r="F141" s="821"/>
      <c r="G141" s="737"/>
      <c r="H141" s="737"/>
      <c r="I141" s="722"/>
    </row>
    <row r="142" spans="1:9" s="777" customFormat="1" ht="11.25" customHeight="1">
      <c r="A142" s="722"/>
      <c r="B142" s="749"/>
      <c r="C142" s="854"/>
      <c r="D142" s="750"/>
      <c r="E142" s="737"/>
      <c r="F142" s="821"/>
      <c r="G142" s="737"/>
      <c r="H142" s="737"/>
      <c r="I142" s="722"/>
    </row>
    <row r="143" spans="1:9" ht="12" customHeight="1">
      <c r="E143" s="737"/>
      <c r="F143" s="821"/>
      <c r="G143" s="737"/>
      <c r="H143" s="737"/>
    </row>
    <row r="144" spans="1:9" ht="11.25" customHeight="1">
      <c r="E144" s="737"/>
      <c r="F144" s="821"/>
      <c r="G144" s="737"/>
      <c r="H144" s="737"/>
    </row>
    <row r="145" spans="5:8" ht="12" customHeight="1">
      <c r="E145" s="737"/>
      <c r="F145" s="821"/>
      <c r="G145" s="737"/>
      <c r="H145" s="737"/>
    </row>
    <row r="146" spans="5:8" ht="20.25" customHeight="1"/>
    <row r="149" spans="5:8" ht="19.5" customHeight="1"/>
  </sheetData>
  <mergeCells count="6">
    <mergeCell ref="A3:I3"/>
    <mergeCell ref="A4:I4"/>
    <mergeCell ref="A5:I5"/>
    <mergeCell ref="A6:I6"/>
    <mergeCell ref="B8:B9"/>
    <mergeCell ref="I8:I9"/>
  </mergeCells>
  <hyperlinks>
    <hyperlink ref="A1" location="Содержание!A1" display="Мазмуну" xr:uid="{BF599BFB-D121-4CB7-9117-C21A36233A48}"/>
  </hyperlinks>
  <pageMargins left="0.51181102362204722" right="0.51181102362204722" top="0.74803149606299213" bottom="0.74803149606299213" header="0.31496062992125984" footer="0.31496062992125984"/>
  <pageSetup paperSize="9" scale="85"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077A1-1DBA-46C2-A1D3-FF0E3CC72873}">
  <dimension ref="A1:I101"/>
  <sheetViews>
    <sheetView zoomScale="90" zoomScaleNormal="90" zoomScaleSheetLayoutView="100" workbookViewId="0">
      <selection activeCell="A3" sqref="A3:I3"/>
    </sheetView>
  </sheetViews>
  <sheetFormatPr defaultColWidth="9.28515625" defaultRowHeight="12.75"/>
  <cols>
    <col min="1" max="1" width="8.7109375" style="722" customWidth="1"/>
    <col min="2" max="2" width="50.28515625" style="749" customWidth="1"/>
    <col min="3" max="4" width="9.28515625" style="722" customWidth="1"/>
    <col min="5" max="5" width="9.28515625" style="883" customWidth="1"/>
    <col min="6" max="6" width="9.28515625" style="887" customWidth="1"/>
    <col min="7" max="7" width="9.28515625" style="883" customWidth="1"/>
    <col min="8" max="8" width="1.5703125" style="883" customWidth="1"/>
    <col min="9" max="9" width="46.140625" style="722" customWidth="1"/>
    <col min="10" max="16384" width="9.28515625" style="722"/>
  </cols>
  <sheetData>
    <row r="1" spans="1:9" s="3" customFormat="1">
      <c r="A1" s="296" t="s">
        <v>1161</v>
      </c>
    </row>
    <row r="3" spans="1:9" s="777" customFormat="1" ht="16.5" customHeight="1">
      <c r="A3" s="1199" t="s">
        <v>2231</v>
      </c>
      <c r="B3" s="1199"/>
      <c r="C3" s="1199"/>
      <c r="D3" s="1199"/>
      <c r="E3" s="1199"/>
      <c r="F3" s="1199"/>
      <c r="G3" s="1199"/>
      <c r="H3" s="1199"/>
      <c r="I3" s="1199"/>
    </row>
    <row r="4" spans="1:9" s="777" customFormat="1" ht="12.75" customHeight="1">
      <c r="A4" s="1141" t="s">
        <v>897</v>
      </c>
      <c r="B4" s="1141"/>
      <c r="C4" s="1141"/>
      <c r="D4" s="1141"/>
      <c r="E4" s="1141"/>
      <c r="F4" s="1141"/>
      <c r="G4" s="1141"/>
      <c r="H4" s="1141"/>
      <c r="I4" s="1141"/>
    </row>
    <row r="5" spans="1:9" s="777" customFormat="1" ht="17.25" customHeight="1">
      <c r="A5" s="1199" t="s">
        <v>2232</v>
      </c>
      <c r="B5" s="1199"/>
      <c r="C5" s="1199"/>
      <c r="D5" s="1199"/>
      <c r="E5" s="1199"/>
      <c r="F5" s="1199"/>
      <c r="G5" s="1199"/>
      <c r="H5" s="1199"/>
      <c r="I5" s="1199"/>
    </row>
    <row r="6" spans="1:9" s="780" customFormat="1" ht="12.75" customHeight="1">
      <c r="A6" s="1141" t="s">
        <v>731</v>
      </c>
      <c r="B6" s="1141"/>
      <c r="C6" s="1141"/>
      <c r="D6" s="1141"/>
      <c r="E6" s="1141"/>
      <c r="F6" s="1141"/>
      <c r="G6" s="1141"/>
      <c r="H6" s="1141"/>
      <c r="I6" s="1141"/>
    </row>
    <row r="7" spans="1:9" s="780" customFormat="1" ht="12.75" customHeight="1">
      <c r="A7" s="779"/>
      <c r="B7" s="180"/>
      <c r="C7" s="180"/>
      <c r="D7" s="180"/>
      <c r="E7" s="894"/>
      <c r="F7" s="894"/>
      <c r="G7" s="894"/>
      <c r="H7" s="894"/>
      <c r="I7" s="779"/>
    </row>
    <row r="8" spans="1:9" s="777" customFormat="1" ht="17.25" customHeight="1">
      <c r="A8" s="870" t="s">
        <v>492</v>
      </c>
      <c r="B8" s="1210"/>
      <c r="C8" s="726">
        <v>2020</v>
      </c>
      <c r="D8" s="726">
        <v>2021</v>
      </c>
      <c r="E8" s="871">
        <v>2022</v>
      </c>
      <c r="F8" s="871">
        <v>2023</v>
      </c>
      <c r="G8" s="871">
        <v>2024</v>
      </c>
      <c r="H8" s="871"/>
      <c r="I8" s="1208"/>
    </row>
    <row r="9" spans="1:9" s="785" customFormat="1" ht="9.75" customHeight="1">
      <c r="A9" s="895" t="s">
        <v>130</v>
      </c>
      <c r="B9" s="1211"/>
      <c r="C9" s="729"/>
      <c r="D9" s="729"/>
      <c r="E9" s="872"/>
      <c r="F9" s="872"/>
      <c r="G9" s="872"/>
      <c r="H9" s="872"/>
      <c r="I9" s="1209"/>
    </row>
    <row r="10" spans="1:9" s="785" customFormat="1" ht="15" customHeight="1">
      <c r="A10" s="896"/>
      <c r="B10" s="845" t="s">
        <v>531</v>
      </c>
      <c r="C10" s="897">
        <v>2450.2159999999999</v>
      </c>
      <c r="D10" s="898">
        <v>567.18200000000002</v>
      </c>
      <c r="E10" s="897">
        <v>1662.37</v>
      </c>
      <c r="F10" s="899">
        <v>637.83600000000001</v>
      </c>
      <c r="G10" s="897">
        <v>2218.5889999999999</v>
      </c>
      <c r="H10" s="897"/>
      <c r="I10" s="820" t="s">
        <v>141</v>
      </c>
    </row>
    <row r="11" spans="1:9" s="785" customFormat="1" ht="15" customHeight="1">
      <c r="A11" s="900" t="s">
        <v>235</v>
      </c>
      <c r="B11" s="749" t="s">
        <v>927</v>
      </c>
      <c r="C11" s="787" t="s">
        <v>133</v>
      </c>
      <c r="D11" s="901">
        <v>14.215</v>
      </c>
      <c r="E11" s="901">
        <v>299.95299999999997</v>
      </c>
      <c r="F11" s="902" t="s">
        <v>133</v>
      </c>
      <c r="G11" s="901" t="s">
        <v>133</v>
      </c>
      <c r="H11" s="901"/>
      <c r="I11" s="722" t="s">
        <v>236</v>
      </c>
    </row>
    <row r="12" spans="1:9" s="777" customFormat="1" ht="12" customHeight="1">
      <c r="A12" s="900" t="s">
        <v>240</v>
      </c>
      <c r="B12" s="744" t="s">
        <v>2019</v>
      </c>
      <c r="C12" s="742">
        <v>1.0580000000000001</v>
      </c>
      <c r="D12" s="903">
        <v>2.88</v>
      </c>
      <c r="E12" s="903">
        <v>2.34</v>
      </c>
      <c r="F12" s="902" t="s">
        <v>133</v>
      </c>
      <c r="G12" s="903" t="s">
        <v>133</v>
      </c>
      <c r="H12" s="903"/>
      <c r="I12" s="722" t="s">
        <v>2020</v>
      </c>
    </row>
    <row r="13" spans="1:9" s="777" customFormat="1" ht="12" customHeight="1">
      <c r="A13" s="904" t="s">
        <v>241</v>
      </c>
      <c r="B13" s="851" t="s">
        <v>2113</v>
      </c>
      <c r="C13" s="742">
        <v>26.745999999999999</v>
      </c>
      <c r="D13" s="903">
        <v>210.43600000000001</v>
      </c>
      <c r="E13" s="903">
        <v>182.625</v>
      </c>
      <c r="F13" s="902" t="s">
        <v>133</v>
      </c>
      <c r="G13" s="903" t="s">
        <v>133</v>
      </c>
      <c r="H13" s="903"/>
      <c r="I13" s="722" t="s">
        <v>1769</v>
      </c>
    </row>
    <row r="14" spans="1:9" s="777" customFormat="1" ht="12" customHeight="1">
      <c r="A14" s="905" t="s">
        <v>243</v>
      </c>
      <c r="B14" s="744" t="s">
        <v>703</v>
      </c>
      <c r="C14" s="742"/>
      <c r="D14" s="903"/>
      <c r="E14" s="903"/>
      <c r="F14" s="902"/>
      <c r="G14" s="903"/>
      <c r="H14" s="903"/>
      <c r="I14" s="722" t="s">
        <v>2114</v>
      </c>
    </row>
    <row r="15" spans="1:9" s="777" customFormat="1" ht="12" customHeight="1">
      <c r="A15" s="905"/>
      <c r="B15" s="744" t="s">
        <v>502</v>
      </c>
      <c r="C15" s="742" t="s">
        <v>133</v>
      </c>
      <c r="D15" s="742" t="s">
        <v>133</v>
      </c>
      <c r="E15" s="742" t="s">
        <v>133</v>
      </c>
      <c r="F15" s="902" t="s">
        <v>133</v>
      </c>
      <c r="G15" s="903">
        <v>17.324999999999999</v>
      </c>
      <c r="H15" s="903"/>
      <c r="I15" s="722" t="s">
        <v>2193</v>
      </c>
    </row>
    <row r="16" spans="1:9" s="777" customFormat="1" ht="12" customHeight="1">
      <c r="A16" s="904" t="s">
        <v>244</v>
      </c>
      <c r="B16" s="851" t="s">
        <v>979</v>
      </c>
      <c r="C16" s="742" t="s">
        <v>133</v>
      </c>
      <c r="D16" s="903">
        <v>7.5979999999999999</v>
      </c>
      <c r="E16" s="742" t="s">
        <v>133</v>
      </c>
      <c r="F16" s="743">
        <v>58.8</v>
      </c>
      <c r="G16" s="903" t="s">
        <v>133</v>
      </c>
      <c r="H16" s="903"/>
      <c r="I16" s="722" t="s">
        <v>245</v>
      </c>
    </row>
    <row r="17" spans="1:9" s="777" customFormat="1" ht="12" customHeight="1">
      <c r="A17" s="904" t="s">
        <v>251</v>
      </c>
      <c r="B17" s="744" t="s">
        <v>2027</v>
      </c>
      <c r="C17" s="742" t="s">
        <v>133</v>
      </c>
      <c r="D17" s="742" t="s">
        <v>133</v>
      </c>
      <c r="E17" s="742" t="s">
        <v>133</v>
      </c>
      <c r="F17" s="743" t="s">
        <v>133</v>
      </c>
      <c r="G17" s="903" t="s">
        <v>133</v>
      </c>
      <c r="H17" s="903"/>
      <c r="I17" s="722" t="s">
        <v>2028</v>
      </c>
    </row>
    <row r="18" spans="1:9" s="777" customFormat="1" ht="12" customHeight="1">
      <c r="A18" s="906" t="s">
        <v>256</v>
      </c>
      <c r="B18" s="847" t="s">
        <v>945</v>
      </c>
      <c r="C18" s="742">
        <v>3.4649999999999999</v>
      </c>
      <c r="D18" s="903">
        <v>0.152</v>
      </c>
      <c r="E18" s="903">
        <v>0.26900000000000002</v>
      </c>
      <c r="F18" s="743" t="s">
        <v>133</v>
      </c>
      <c r="G18" s="903" t="s">
        <v>133</v>
      </c>
      <c r="H18" s="903"/>
      <c r="I18" s="722" t="s">
        <v>644</v>
      </c>
    </row>
    <row r="19" spans="1:9" s="777" customFormat="1" ht="12" customHeight="1">
      <c r="A19" s="907"/>
      <c r="B19" s="744" t="s">
        <v>2158</v>
      </c>
      <c r="C19" s="742" t="s">
        <v>133</v>
      </c>
      <c r="D19" s="742" t="s">
        <v>133</v>
      </c>
      <c r="E19" s="742">
        <v>15.430999999999999</v>
      </c>
      <c r="F19" s="743" t="s">
        <v>133</v>
      </c>
      <c r="G19" s="903" t="s">
        <v>133</v>
      </c>
      <c r="H19" s="903"/>
      <c r="I19" s="722" t="s">
        <v>2233</v>
      </c>
    </row>
    <row r="20" spans="1:9" s="777" customFormat="1" ht="12" customHeight="1">
      <c r="A20" s="907">
        <v>20</v>
      </c>
      <c r="B20" s="744" t="s">
        <v>2122</v>
      </c>
      <c r="C20" s="742"/>
      <c r="D20" s="883"/>
      <c r="E20" s="883"/>
      <c r="F20" s="743" t="s">
        <v>133</v>
      </c>
      <c r="G20" s="903" t="s">
        <v>133</v>
      </c>
      <c r="H20" s="903"/>
      <c r="I20" s="722" t="s">
        <v>379</v>
      </c>
    </row>
    <row r="21" spans="1:9" s="777" customFormat="1" ht="12" customHeight="1">
      <c r="A21" s="908"/>
      <c r="B21" s="744" t="s">
        <v>2160</v>
      </c>
      <c r="C21" s="742" t="s">
        <v>133</v>
      </c>
      <c r="D21" s="903">
        <v>0.186</v>
      </c>
      <c r="E21" s="903" t="s">
        <v>133</v>
      </c>
      <c r="F21" s="743" t="s">
        <v>133</v>
      </c>
      <c r="G21" s="903" t="s">
        <v>133</v>
      </c>
      <c r="H21" s="903"/>
      <c r="I21" s="722" t="s">
        <v>548</v>
      </c>
    </row>
    <row r="22" spans="1:9" s="777" customFormat="1" ht="12" customHeight="1">
      <c r="A22" s="909">
        <v>25</v>
      </c>
      <c r="B22" s="744" t="s">
        <v>2195</v>
      </c>
      <c r="C22" s="742"/>
      <c r="D22" s="903"/>
      <c r="E22" s="903"/>
      <c r="F22" s="743"/>
      <c r="G22" s="742"/>
      <c r="H22" s="742"/>
      <c r="I22" s="722" t="s">
        <v>2196</v>
      </c>
    </row>
    <row r="23" spans="1:9" s="777" customFormat="1" ht="12" customHeight="1">
      <c r="A23" s="905"/>
      <c r="B23" s="744" t="s">
        <v>2197</v>
      </c>
      <c r="C23" s="742" t="s">
        <v>133</v>
      </c>
      <c r="D23" s="742" t="s">
        <v>133</v>
      </c>
      <c r="E23" s="742">
        <v>740.23500000000001</v>
      </c>
      <c r="F23" s="743">
        <v>281.59199999999998</v>
      </c>
      <c r="G23" s="742">
        <v>859.73800000000006</v>
      </c>
      <c r="H23" s="742"/>
      <c r="I23" s="722" t="s">
        <v>2037</v>
      </c>
    </row>
    <row r="24" spans="1:9" s="777" customFormat="1" ht="12" customHeight="1">
      <c r="A24" s="904" t="s">
        <v>284</v>
      </c>
      <c r="B24" s="856" t="s">
        <v>2134</v>
      </c>
      <c r="C24" s="742" t="s">
        <v>133</v>
      </c>
      <c r="D24" s="903">
        <v>2.08</v>
      </c>
      <c r="E24" s="903" t="s">
        <v>133</v>
      </c>
      <c r="F24" s="743" t="s">
        <v>133</v>
      </c>
      <c r="G24" s="742" t="s">
        <v>133</v>
      </c>
      <c r="H24" s="742"/>
      <c r="I24" s="758" t="s">
        <v>1875</v>
      </c>
    </row>
    <row r="25" spans="1:9" s="777" customFormat="1" ht="12" customHeight="1">
      <c r="A25" s="904" t="s">
        <v>285</v>
      </c>
      <c r="B25" s="851" t="s">
        <v>448</v>
      </c>
      <c r="C25" s="742" t="s">
        <v>133</v>
      </c>
      <c r="D25" s="903">
        <v>8.4220000000000006</v>
      </c>
      <c r="E25" s="903" t="s">
        <v>133</v>
      </c>
      <c r="F25" s="743" t="s">
        <v>133</v>
      </c>
      <c r="G25" s="742" t="s">
        <v>133</v>
      </c>
      <c r="H25" s="742"/>
      <c r="I25" s="722" t="s">
        <v>286</v>
      </c>
    </row>
    <row r="26" spans="1:9" s="777" customFormat="1" ht="12" customHeight="1">
      <c r="A26" s="910">
        <v>42</v>
      </c>
      <c r="B26" s="744" t="s">
        <v>2167</v>
      </c>
      <c r="C26" s="742"/>
      <c r="D26" s="742"/>
      <c r="E26" s="903"/>
      <c r="F26" s="743"/>
      <c r="G26" s="742"/>
      <c r="H26" s="742"/>
      <c r="I26" s="722" t="s">
        <v>2219</v>
      </c>
    </row>
    <row r="27" spans="1:9" s="777" customFormat="1" ht="12" customHeight="1">
      <c r="A27" s="910"/>
      <c r="B27" s="744" t="s">
        <v>2169</v>
      </c>
      <c r="C27" s="742" t="s">
        <v>133</v>
      </c>
      <c r="D27" s="742" t="s">
        <v>133</v>
      </c>
      <c r="E27" s="903" t="s">
        <v>133</v>
      </c>
      <c r="F27" s="743" t="s">
        <v>133</v>
      </c>
      <c r="G27" s="742" t="s">
        <v>133</v>
      </c>
      <c r="H27" s="742"/>
      <c r="I27" s="722" t="s">
        <v>2170</v>
      </c>
    </row>
    <row r="28" spans="1:9" s="777" customFormat="1" ht="12" customHeight="1">
      <c r="A28" s="906" t="s">
        <v>290</v>
      </c>
      <c r="B28" s="851" t="s">
        <v>956</v>
      </c>
      <c r="C28" s="742" t="s">
        <v>133</v>
      </c>
      <c r="D28" s="742">
        <v>1.5589999999999999</v>
      </c>
      <c r="E28" s="903" t="s">
        <v>133</v>
      </c>
      <c r="F28" s="743" t="s">
        <v>133</v>
      </c>
      <c r="G28" s="742" t="s">
        <v>133</v>
      </c>
      <c r="H28" s="742"/>
      <c r="I28" s="722" t="s">
        <v>291</v>
      </c>
    </row>
    <row r="29" spans="1:9" s="777" customFormat="1" ht="12" customHeight="1">
      <c r="A29" s="904">
        <v>48</v>
      </c>
      <c r="B29" s="851" t="s">
        <v>1728</v>
      </c>
      <c r="C29" s="742">
        <v>31.936</v>
      </c>
      <c r="D29" s="903">
        <v>0</v>
      </c>
      <c r="E29" s="903" t="s">
        <v>133</v>
      </c>
      <c r="F29" s="743" t="s">
        <v>133</v>
      </c>
      <c r="G29" s="742" t="s">
        <v>133</v>
      </c>
      <c r="H29" s="742"/>
      <c r="I29" s="722" t="s">
        <v>2135</v>
      </c>
    </row>
    <row r="30" spans="1:9" s="777" customFormat="1" ht="12" customHeight="1">
      <c r="A30" s="910">
        <v>49</v>
      </c>
      <c r="B30" s="744" t="s">
        <v>2172</v>
      </c>
      <c r="C30" s="742"/>
      <c r="D30" s="903"/>
      <c r="E30" s="903"/>
      <c r="F30" s="743"/>
      <c r="G30" s="742"/>
      <c r="H30" s="742"/>
      <c r="I30" s="722" t="s">
        <v>2234</v>
      </c>
    </row>
    <row r="31" spans="1:9" s="777" customFormat="1" ht="12" customHeight="1">
      <c r="A31" s="910"/>
      <c r="B31" s="744" t="s">
        <v>2174</v>
      </c>
      <c r="C31" s="742">
        <v>5.4189999999999996</v>
      </c>
      <c r="D31" s="903" t="s">
        <v>133</v>
      </c>
      <c r="E31" s="903" t="s">
        <v>133</v>
      </c>
      <c r="F31" s="743" t="s">
        <v>133</v>
      </c>
      <c r="G31" s="742" t="s">
        <v>133</v>
      </c>
      <c r="H31" s="742"/>
      <c r="I31" s="722" t="s">
        <v>2235</v>
      </c>
    </row>
    <row r="32" spans="1:9" s="777" customFormat="1" ht="12" customHeight="1">
      <c r="A32" s="906" t="s">
        <v>301</v>
      </c>
      <c r="B32" s="851" t="s">
        <v>418</v>
      </c>
      <c r="C32" s="742" t="s">
        <v>133</v>
      </c>
      <c r="D32" s="903" t="s">
        <v>133</v>
      </c>
      <c r="E32" s="903" t="s">
        <v>133</v>
      </c>
      <c r="F32" s="743" t="s">
        <v>133</v>
      </c>
      <c r="G32" s="742" t="s">
        <v>133</v>
      </c>
      <c r="H32" s="742"/>
      <c r="I32" s="722" t="s">
        <v>302</v>
      </c>
    </row>
    <row r="33" spans="1:9" s="777" customFormat="1" ht="12" customHeight="1">
      <c r="A33" s="904" t="s">
        <v>305</v>
      </c>
      <c r="B33" s="851" t="s">
        <v>2176</v>
      </c>
      <c r="C33" s="742" t="s">
        <v>133</v>
      </c>
      <c r="D33" s="903" t="s">
        <v>133</v>
      </c>
      <c r="E33" s="903" t="s">
        <v>133</v>
      </c>
      <c r="F33" s="743" t="s">
        <v>133</v>
      </c>
      <c r="G33" s="742" t="s">
        <v>133</v>
      </c>
      <c r="H33" s="742"/>
      <c r="I33" s="823" t="s">
        <v>2177</v>
      </c>
    </row>
    <row r="34" spans="1:9" s="777" customFormat="1" ht="12" customHeight="1">
      <c r="A34" s="905">
        <v>57</v>
      </c>
      <c r="B34" s="744" t="s">
        <v>2204</v>
      </c>
      <c r="C34" s="742"/>
      <c r="D34" s="903"/>
      <c r="E34" s="903"/>
      <c r="F34" s="743"/>
      <c r="G34" s="742"/>
      <c r="H34" s="742"/>
      <c r="I34" s="823" t="s">
        <v>2205</v>
      </c>
    </row>
    <row r="35" spans="1:9" s="777" customFormat="1" ht="12" customHeight="1">
      <c r="A35" s="757"/>
      <c r="B35" s="744" t="s">
        <v>2206</v>
      </c>
      <c r="C35" s="742" t="s">
        <v>133</v>
      </c>
      <c r="D35" s="903">
        <v>2.944</v>
      </c>
      <c r="E35" s="903" t="s">
        <v>133</v>
      </c>
      <c r="F35" s="902">
        <v>2.7360000000000002</v>
      </c>
      <c r="G35" s="742" t="s">
        <v>133</v>
      </c>
      <c r="H35" s="742"/>
      <c r="I35" s="823" t="s">
        <v>2207</v>
      </c>
    </row>
    <row r="36" spans="1:9" s="777" customFormat="1" ht="12" customHeight="1">
      <c r="A36" s="891" t="s">
        <v>311</v>
      </c>
      <c r="B36" s="744" t="s">
        <v>2045</v>
      </c>
      <c r="C36" s="742" t="s">
        <v>133</v>
      </c>
      <c r="D36" s="742" t="s">
        <v>133</v>
      </c>
      <c r="E36" s="742">
        <v>6.7850000000000001</v>
      </c>
      <c r="F36" s="743">
        <v>10.638</v>
      </c>
      <c r="G36" s="742">
        <v>11.446999999999999</v>
      </c>
      <c r="H36" s="742"/>
      <c r="I36" s="722" t="s">
        <v>2046</v>
      </c>
    </row>
    <row r="37" spans="1:9" s="777" customFormat="1" ht="12" customHeight="1">
      <c r="A37" s="891" t="s">
        <v>312</v>
      </c>
      <c r="B37" s="851" t="s">
        <v>935</v>
      </c>
      <c r="C37" s="742">
        <v>6.4470000000000001</v>
      </c>
      <c r="D37" s="742" t="s">
        <v>133</v>
      </c>
      <c r="E37" s="903" t="s">
        <v>133</v>
      </c>
      <c r="F37" s="902" t="s">
        <v>133</v>
      </c>
      <c r="G37" s="903">
        <v>90.570999999999998</v>
      </c>
      <c r="H37" s="903"/>
      <c r="I37" s="722" t="s">
        <v>313</v>
      </c>
    </row>
    <row r="38" spans="1:9" s="777" customFormat="1" ht="12" customHeight="1">
      <c r="A38" s="756">
        <v>63</v>
      </c>
      <c r="B38" s="744" t="s">
        <v>2136</v>
      </c>
      <c r="C38" s="742"/>
      <c r="D38" s="903"/>
      <c r="E38" s="903"/>
      <c r="F38" s="902"/>
      <c r="G38" s="903"/>
      <c r="H38" s="903"/>
      <c r="I38" s="722" t="s">
        <v>2220</v>
      </c>
    </row>
    <row r="39" spans="1:9" s="777" customFormat="1" ht="12" customHeight="1">
      <c r="A39" s="756"/>
      <c r="B39" s="744" t="s">
        <v>2178</v>
      </c>
      <c r="C39" s="742">
        <v>4.8049999999999997</v>
      </c>
      <c r="D39" s="903">
        <v>2.2130000000000001</v>
      </c>
      <c r="E39" s="903" t="s">
        <v>133</v>
      </c>
      <c r="F39" s="902">
        <v>2.1000000000000001E-2</v>
      </c>
      <c r="G39" s="903"/>
      <c r="H39" s="903"/>
      <c r="I39" s="722" t="s">
        <v>627</v>
      </c>
    </row>
    <row r="40" spans="1:9" s="777" customFormat="1" ht="12" customHeight="1">
      <c r="A40" s="891" t="s">
        <v>315</v>
      </c>
      <c r="B40" s="851" t="s">
        <v>682</v>
      </c>
      <c r="C40" s="742" t="s">
        <v>133</v>
      </c>
      <c r="D40" s="903">
        <v>0.127</v>
      </c>
      <c r="E40" s="903" t="s">
        <v>133</v>
      </c>
      <c r="F40" s="902">
        <v>178.20099999999999</v>
      </c>
      <c r="G40" s="903"/>
      <c r="H40" s="903"/>
      <c r="I40" s="722" t="s">
        <v>316</v>
      </c>
    </row>
    <row r="41" spans="1:9" s="777" customFormat="1" ht="12" customHeight="1">
      <c r="A41" s="911" t="s">
        <v>317</v>
      </c>
      <c r="B41" s="851" t="s">
        <v>962</v>
      </c>
      <c r="C41" s="742" t="s">
        <v>133</v>
      </c>
      <c r="D41" s="742">
        <v>6.6000000000000003E-2</v>
      </c>
      <c r="E41" s="742" t="s">
        <v>133</v>
      </c>
      <c r="F41" s="743" t="s">
        <v>133</v>
      </c>
      <c r="G41" s="742"/>
      <c r="H41" s="742"/>
      <c r="I41" s="722" t="s">
        <v>318</v>
      </c>
    </row>
    <row r="42" spans="1:9" s="777" customFormat="1" ht="12" customHeight="1">
      <c r="A42" s="911" t="s">
        <v>330</v>
      </c>
      <c r="B42" s="851" t="s">
        <v>428</v>
      </c>
      <c r="C42" s="742" t="s">
        <v>133</v>
      </c>
      <c r="D42" s="742">
        <v>14.175000000000001</v>
      </c>
      <c r="E42" s="742" t="s">
        <v>133</v>
      </c>
      <c r="F42" s="743" t="s">
        <v>133</v>
      </c>
      <c r="G42" s="742"/>
      <c r="H42" s="742"/>
      <c r="I42" s="722" t="s">
        <v>331</v>
      </c>
    </row>
    <row r="43" spans="1:9" s="777" customFormat="1" ht="12" customHeight="1">
      <c r="A43" s="911" t="s">
        <v>336</v>
      </c>
      <c r="B43" s="851" t="s">
        <v>430</v>
      </c>
      <c r="C43" s="742" t="s">
        <v>133</v>
      </c>
      <c r="D43" s="742">
        <v>10.513</v>
      </c>
      <c r="E43" s="742" t="s">
        <v>133</v>
      </c>
      <c r="F43" s="743" t="s">
        <v>133</v>
      </c>
      <c r="G43" s="742"/>
      <c r="H43" s="742"/>
      <c r="I43" s="722" t="s">
        <v>337</v>
      </c>
    </row>
    <row r="44" spans="1:9" s="777" customFormat="1" ht="12" customHeight="1">
      <c r="A44" s="740">
        <v>82</v>
      </c>
      <c r="B44" s="744" t="s">
        <v>2223</v>
      </c>
      <c r="C44" s="742"/>
      <c r="D44" s="903"/>
      <c r="E44" s="742"/>
      <c r="F44" s="743"/>
      <c r="G44" s="742"/>
      <c r="H44" s="742"/>
      <c r="I44" s="722" t="s">
        <v>2236</v>
      </c>
    </row>
    <row r="45" spans="1:9" s="777" customFormat="1" ht="12" customHeight="1">
      <c r="A45" s="740"/>
      <c r="B45" s="744" t="s">
        <v>2225</v>
      </c>
      <c r="C45" s="742" t="s">
        <v>133</v>
      </c>
      <c r="D45" s="903">
        <v>3.4260000000000002</v>
      </c>
      <c r="E45" s="742" t="s">
        <v>133</v>
      </c>
      <c r="F45" s="743" t="s">
        <v>133</v>
      </c>
      <c r="G45" s="742">
        <v>1.0189999999999999</v>
      </c>
      <c r="H45" s="742"/>
      <c r="I45" s="722" t="s">
        <v>2237</v>
      </c>
    </row>
    <row r="46" spans="1:9" s="777" customFormat="1" ht="12" customHeight="1">
      <c r="A46" s="740">
        <v>84</v>
      </c>
      <c r="B46" s="744" t="s">
        <v>2226</v>
      </c>
      <c r="C46" s="742"/>
      <c r="D46" s="903"/>
      <c r="E46" s="742"/>
      <c r="F46" s="743"/>
      <c r="G46" s="742"/>
      <c r="H46" s="742"/>
      <c r="I46" s="722" t="s">
        <v>2227</v>
      </c>
    </row>
    <row r="47" spans="1:9" s="777" customFormat="1" ht="12" customHeight="1">
      <c r="A47" s="740"/>
      <c r="B47" s="744" t="s">
        <v>2228</v>
      </c>
      <c r="C47" s="742">
        <v>2016.9929999999999</v>
      </c>
      <c r="D47" s="903">
        <v>140.63999999999999</v>
      </c>
      <c r="E47" s="742" t="s">
        <v>133</v>
      </c>
      <c r="F47" s="743" t="s">
        <v>133</v>
      </c>
      <c r="G47" s="742">
        <v>4.0170000000000003</v>
      </c>
      <c r="H47" s="742"/>
      <c r="I47" s="722" t="s">
        <v>2238</v>
      </c>
    </row>
    <row r="48" spans="1:9" s="777" customFormat="1" ht="12" customHeight="1">
      <c r="A48" s="911" t="s">
        <v>349</v>
      </c>
      <c r="B48" s="859" t="s">
        <v>1816</v>
      </c>
      <c r="C48" s="742">
        <v>240.529</v>
      </c>
      <c r="D48" s="903">
        <v>10.147</v>
      </c>
      <c r="E48" s="742" t="s">
        <v>133</v>
      </c>
      <c r="F48" s="743" t="s">
        <v>133</v>
      </c>
      <c r="G48" s="742">
        <v>4.43</v>
      </c>
      <c r="H48" s="742"/>
      <c r="I48" s="722" t="s">
        <v>1918</v>
      </c>
    </row>
    <row r="49" spans="1:9" s="777" customFormat="1" ht="12" customHeight="1">
      <c r="A49" s="911" t="s">
        <v>351</v>
      </c>
      <c r="B49" s="744" t="s">
        <v>2059</v>
      </c>
      <c r="C49" s="742">
        <v>57.46</v>
      </c>
      <c r="D49" s="903">
        <v>8.4049999999999994</v>
      </c>
      <c r="E49" s="742" t="s">
        <v>133</v>
      </c>
      <c r="F49" s="743" t="s">
        <v>133</v>
      </c>
      <c r="G49" s="742">
        <v>8.1449999999999996</v>
      </c>
      <c r="H49" s="742"/>
      <c r="I49" s="722" t="s">
        <v>2060</v>
      </c>
    </row>
    <row r="50" spans="1:9" s="777" customFormat="1" ht="12" customHeight="1">
      <c r="A50" s="912">
        <v>90</v>
      </c>
      <c r="B50" s="851" t="s">
        <v>2182</v>
      </c>
      <c r="C50" s="742"/>
      <c r="D50" s="903"/>
      <c r="E50" s="742"/>
      <c r="F50" s="743"/>
      <c r="I50" s="892" t="s">
        <v>1920</v>
      </c>
    </row>
    <row r="51" spans="1:9" s="777" customFormat="1" ht="12" customHeight="1">
      <c r="A51" s="799"/>
      <c r="B51" s="744" t="s">
        <v>2148</v>
      </c>
      <c r="C51" s="742">
        <v>1.0029999999999999</v>
      </c>
      <c r="D51" s="903">
        <v>55.755000000000003</v>
      </c>
      <c r="E51" s="742" t="s">
        <v>133</v>
      </c>
      <c r="F51" s="743" t="s">
        <v>133</v>
      </c>
      <c r="G51" s="742">
        <v>16.488</v>
      </c>
      <c r="H51" s="742"/>
      <c r="I51" s="892" t="s">
        <v>2183</v>
      </c>
    </row>
    <row r="52" spans="1:9" s="777" customFormat="1" ht="12" customHeight="1">
      <c r="A52" s="911" t="s">
        <v>356</v>
      </c>
      <c r="B52" s="851" t="s">
        <v>971</v>
      </c>
      <c r="C52" s="742" t="s">
        <v>133</v>
      </c>
      <c r="D52" s="742" t="s">
        <v>133</v>
      </c>
      <c r="E52" s="742" t="s">
        <v>133</v>
      </c>
      <c r="F52" s="743" t="s">
        <v>133</v>
      </c>
      <c r="G52" s="742">
        <v>16</v>
      </c>
      <c r="H52" s="742"/>
      <c r="I52" s="722" t="s">
        <v>357</v>
      </c>
    </row>
    <row r="53" spans="1:9" s="777" customFormat="1" ht="12" customHeight="1">
      <c r="A53" s="911" t="s">
        <v>359</v>
      </c>
      <c r="B53" s="744" t="s">
        <v>1786</v>
      </c>
      <c r="C53" s="742">
        <v>54.354999999999997</v>
      </c>
      <c r="D53" s="903">
        <v>12.874000000000001</v>
      </c>
      <c r="E53" s="742" t="s">
        <v>133</v>
      </c>
      <c r="F53" s="743" t="s">
        <v>133</v>
      </c>
      <c r="G53" s="742">
        <v>1.1200000000000001</v>
      </c>
      <c r="H53" s="742"/>
      <c r="I53" s="722" t="s">
        <v>1787</v>
      </c>
    </row>
    <row r="54" spans="1:9" s="777" customFormat="1" ht="12" customHeight="1">
      <c r="A54" s="911" t="s">
        <v>361</v>
      </c>
      <c r="B54" s="851" t="s">
        <v>414</v>
      </c>
      <c r="C54" s="742" t="s">
        <v>133</v>
      </c>
      <c r="D54" s="742">
        <v>1.1100000000000001</v>
      </c>
      <c r="E54" s="742" t="s">
        <v>133</v>
      </c>
      <c r="F54" s="743" t="s">
        <v>133</v>
      </c>
      <c r="G54" s="742" t="s">
        <v>133</v>
      </c>
      <c r="H54" s="742"/>
      <c r="I54" s="722" t="s">
        <v>362</v>
      </c>
    </row>
    <row r="55" spans="1:9" s="777" customFormat="1" ht="12" customHeight="1">
      <c r="A55" s="799">
        <v>97</v>
      </c>
      <c r="B55" s="851" t="s">
        <v>2187</v>
      </c>
      <c r="C55" s="742"/>
      <c r="D55" s="903"/>
      <c r="E55" s="742"/>
      <c r="F55" s="780"/>
      <c r="I55" s="722" t="s">
        <v>2239</v>
      </c>
    </row>
    <row r="56" spans="1:9" s="777" customFormat="1" ht="12" customHeight="1">
      <c r="A56" s="752"/>
      <c r="B56" s="851" t="s">
        <v>2189</v>
      </c>
      <c r="C56" s="742" t="s">
        <v>133</v>
      </c>
      <c r="D56" s="903">
        <v>4.0999999999999996</v>
      </c>
      <c r="E56" s="903">
        <v>74.644999999999996</v>
      </c>
      <c r="F56" s="913">
        <v>54.975999999999999</v>
      </c>
      <c r="G56" s="914">
        <v>49.234000000000002</v>
      </c>
      <c r="H56" s="914"/>
      <c r="I56" s="722" t="s">
        <v>2190</v>
      </c>
    </row>
    <row r="57" spans="1:9" s="777" customFormat="1" ht="6.75" customHeight="1">
      <c r="A57" s="759"/>
      <c r="B57" s="760"/>
      <c r="C57" s="829"/>
      <c r="D57" s="829"/>
      <c r="E57" s="915"/>
      <c r="F57" s="916"/>
      <c r="G57" s="915"/>
      <c r="H57" s="915"/>
      <c r="I57" s="759"/>
    </row>
    <row r="58" spans="1:9" s="777" customFormat="1" ht="12" customHeight="1">
      <c r="A58" s="722"/>
      <c r="B58" s="749"/>
      <c r="C58" s="722"/>
      <c r="D58" s="722"/>
      <c r="E58" s="883"/>
      <c r="F58" s="887"/>
      <c r="G58" s="883"/>
      <c r="H58" s="883"/>
      <c r="I58" s="722"/>
    </row>
    <row r="59" spans="1:9" s="777" customFormat="1" ht="12" customHeight="1">
      <c r="B59" s="722"/>
      <c r="C59" s="722"/>
      <c r="D59" s="722"/>
      <c r="E59" s="883"/>
      <c r="F59" s="887"/>
      <c r="G59" s="883"/>
      <c r="H59" s="883"/>
    </row>
    <row r="60" spans="1:9" s="777" customFormat="1" ht="12" customHeight="1">
      <c r="B60" s="722"/>
      <c r="C60" s="722"/>
      <c r="D60" s="722"/>
      <c r="E60" s="883"/>
      <c r="F60" s="887"/>
      <c r="G60" s="883"/>
      <c r="H60" s="883"/>
    </row>
    <row r="61" spans="1:9" s="777" customFormat="1" ht="12" customHeight="1">
      <c r="B61" s="722"/>
      <c r="C61" s="722"/>
      <c r="D61" s="722"/>
      <c r="E61" s="883"/>
      <c r="F61" s="887"/>
      <c r="G61" s="883"/>
      <c r="H61" s="883"/>
    </row>
    <row r="62" spans="1:9" s="777" customFormat="1" ht="12" customHeight="1">
      <c r="B62" s="722"/>
      <c r="C62" s="722"/>
      <c r="D62" s="722"/>
      <c r="E62" s="883"/>
      <c r="F62" s="887"/>
      <c r="G62" s="883"/>
      <c r="H62" s="883"/>
    </row>
    <row r="63" spans="1:9" s="777" customFormat="1" ht="12" customHeight="1">
      <c r="B63" s="722"/>
      <c r="C63" s="722"/>
      <c r="D63" s="722"/>
      <c r="E63" s="883"/>
      <c r="F63" s="887"/>
      <c r="G63" s="883"/>
      <c r="H63" s="883"/>
    </row>
    <row r="64" spans="1:9" s="777" customFormat="1" ht="12" customHeight="1">
      <c r="B64" s="722"/>
      <c r="C64" s="722"/>
      <c r="D64" s="722"/>
      <c r="E64" s="883"/>
      <c r="F64" s="887"/>
      <c r="G64" s="883"/>
      <c r="H64" s="883"/>
    </row>
    <row r="65" spans="2:8" s="777" customFormat="1" ht="12" customHeight="1">
      <c r="B65" s="722"/>
      <c r="C65" s="722"/>
      <c r="D65" s="722"/>
      <c r="E65" s="883"/>
      <c r="F65" s="887"/>
      <c r="G65" s="883"/>
      <c r="H65" s="883"/>
    </row>
    <row r="66" spans="2:8" s="777" customFormat="1" ht="12" customHeight="1">
      <c r="B66" s="722"/>
      <c r="C66" s="722"/>
      <c r="D66" s="722"/>
      <c r="E66" s="883"/>
      <c r="F66" s="887"/>
      <c r="G66" s="883"/>
      <c r="H66" s="883"/>
    </row>
    <row r="67" spans="2:8" s="777" customFormat="1" ht="12" customHeight="1">
      <c r="B67" s="722"/>
      <c r="C67" s="722"/>
      <c r="D67" s="722"/>
      <c r="E67" s="883"/>
      <c r="F67" s="887"/>
      <c r="G67" s="883"/>
      <c r="H67" s="883"/>
    </row>
    <row r="68" spans="2:8" s="777" customFormat="1" ht="12" customHeight="1">
      <c r="B68" s="722"/>
      <c r="C68" s="722"/>
      <c r="D68" s="722"/>
      <c r="E68" s="883"/>
      <c r="F68" s="887"/>
      <c r="G68" s="883"/>
      <c r="H68" s="883"/>
    </row>
    <row r="69" spans="2:8" s="777" customFormat="1" ht="12" customHeight="1">
      <c r="B69" s="722"/>
      <c r="C69" s="722"/>
      <c r="D69" s="722"/>
      <c r="E69" s="883"/>
      <c r="F69" s="887"/>
      <c r="G69" s="883"/>
      <c r="H69" s="883"/>
    </row>
    <row r="70" spans="2:8" s="777" customFormat="1" ht="12" customHeight="1">
      <c r="B70" s="722"/>
      <c r="C70" s="722"/>
      <c r="D70" s="722"/>
      <c r="E70" s="883"/>
      <c r="F70" s="887"/>
      <c r="G70" s="883"/>
      <c r="H70" s="883"/>
    </row>
    <row r="71" spans="2:8" s="777" customFormat="1" ht="12" customHeight="1">
      <c r="B71" s="722"/>
      <c r="C71" s="722"/>
      <c r="D71" s="722"/>
      <c r="E71" s="883"/>
      <c r="F71" s="887"/>
      <c r="G71" s="883"/>
      <c r="H71" s="883"/>
    </row>
    <row r="72" spans="2:8" s="777" customFormat="1" ht="12" customHeight="1">
      <c r="B72" s="722"/>
      <c r="C72" s="722"/>
      <c r="D72" s="722"/>
      <c r="E72" s="883"/>
      <c r="F72" s="887"/>
      <c r="G72" s="883"/>
      <c r="H72" s="883"/>
    </row>
    <row r="73" spans="2:8" s="777" customFormat="1" ht="12" customHeight="1">
      <c r="B73" s="722"/>
      <c r="C73" s="722"/>
      <c r="D73" s="722"/>
      <c r="E73" s="883"/>
      <c r="F73" s="887"/>
      <c r="G73" s="883"/>
      <c r="H73" s="883"/>
    </row>
    <row r="74" spans="2:8" s="777" customFormat="1" ht="12" customHeight="1">
      <c r="B74" s="722"/>
      <c r="C74" s="722"/>
      <c r="D74" s="722"/>
      <c r="E74" s="883"/>
      <c r="F74" s="887"/>
      <c r="G74" s="883"/>
      <c r="H74" s="883"/>
    </row>
    <row r="75" spans="2:8" s="777" customFormat="1" ht="12" customHeight="1">
      <c r="B75" s="722"/>
      <c r="C75" s="722"/>
      <c r="D75" s="722"/>
      <c r="E75" s="883"/>
      <c r="F75" s="887"/>
      <c r="G75" s="883"/>
      <c r="H75" s="883"/>
    </row>
    <row r="76" spans="2:8" s="777" customFormat="1" ht="12" customHeight="1">
      <c r="B76" s="722"/>
      <c r="C76" s="722"/>
      <c r="D76" s="722"/>
      <c r="E76" s="883"/>
      <c r="F76" s="887"/>
      <c r="G76" s="883"/>
      <c r="H76" s="883"/>
    </row>
    <row r="77" spans="2:8" s="777" customFormat="1" ht="12" customHeight="1">
      <c r="B77" s="722"/>
      <c r="C77" s="722"/>
      <c r="D77" s="722"/>
      <c r="E77" s="883"/>
      <c r="F77" s="887"/>
      <c r="G77" s="883"/>
      <c r="H77" s="883"/>
    </row>
    <row r="78" spans="2:8" s="777" customFormat="1" ht="12" customHeight="1">
      <c r="B78" s="722"/>
      <c r="C78" s="722"/>
      <c r="D78" s="722"/>
      <c r="E78" s="883"/>
      <c r="F78" s="887"/>
      <c r="G78" s="883"/>
      <c r="H78" s="883"/>
    </row>
    <row r="79" spans="2:8" s="777" customFormat="1" ht="12" customHeight="1">
      <c r="B79" s="722"/>
      <c r="C79" s="722"/>
      <c r="D79" s="722"/>
      <c r="E79" s="883"/>
      <c r="F79" s="887"/>
      <c r="G79" s="883"/>
      <c r="H79" s="883"/>
    </row>
    <row r="80" spans="2:8" s="777" customFormat="1" ht="12" customHeight="1">
      <c r="B80" s="722"/>
      <c r="C80" s="722"/>
      <c r="D80" s="722"/>
      <c r="E80" s="883"/>
      <c r="F80" s="887"/>
      <c r="G80" s="883"/>
      <c r="H80" s="883"/>
    </row>
    <row r="81" spans="1:9" s="777" customFormat="1" ht="12" customHeight="1">
      <c r="B81" s="722"/>
      <c r="C81" s="722"/>
      <c r="D81" s="722"/>
      <c r="E81" s="883"/>
      <c r="F81" s="887"/>
      <c r="G81" s="883"/>
      <c r="H81" s="883"/>
    </row>
    <row r="82" spans="1:9" s="777" customFormat="1" ht="12" customHeight="1">
      <c r="B82" s="722"/>
      <c r="C82" s="722"/>
      <c r="D82" s="722"/>
      <c r="E82" s="883"/>
      <c r="F82" s="887"/>
      <c r="G82" s="883"/>
      <c r="H82" s="883"/>
    </row>
    <row r="83" spans="1:9" s="777" customFormat="1" ht="12" customHeight="1">
      <c r="B83" s="722"/>
      <c r="C83" s="722"/>
      <c r="D83" s="775"/>
      <c r="E83" s="775"/>
      <c r="F83" s="887"/>
      <c r="G83" s="883"/>
      <c r="H83" s="883"/>
    </row>
    <row r="84" spans="1:9" s="777" customFormat="1" ht="12" customHeight="1">
      <c r="B84" s="722"/>
      <c r="C84" s="722"/>
      <c r="D84" s="722"/>
      <c r="E84" s="883"/>
      <c r="F84" s="887"/>
      <c r="G84" s="883"/>
      <c r="H84" s="883"/>
    </row>
    <row r="85" spans="1:9" s="777" customFormat="1" ht="12" customHeight="1">
      <c r="B85" s="722"/>
      <c r="C85" s="722"/>
      <c r="D85" s="722"/>
      <c r="E85" s="883"/>
      <c r="F85" s="887"/>
      <c r="G85" s="883"/>
      <c r="H85" s="883"/>
    </row>
    <row r="86" spans="1:9" s="777" customFormat="1" ht="12" customHeight="1">
      <c r="B86" s="722"/>
      <c r="C86" s="722"/>
      <c r="D86" s="722"/>
      <c r="E86" s="883"/>
      <c r="F86" s="887"/>
      <c r="G86" s="883"/>
      <c r="H86" s="883"/>
    </row>
    <row r="87" spans="1:9" s="777" customFormat="1" ht="12" customHeight="1">
      <c r="A87" s="722"/>
      <c r="B87" s="749"/>
      <c r="C87" s="722"/>
      <c r="D87" s="722"/>
      <c r="E87" s="883"/>
      <c r="F87" s="887"/>
      <c r="G87" s="883"/>
      <c r="H87" s="883"/>
      <c r="I87" s="722"/>
    </row>
    <row r="88" spans="1:9" s="777" customFormat="1" ht="12" customHeight="1">
      <c r="A88" s="722"/>
      <c r="B88" s="749"/>
      <c r="C88" s="722"/>
      <c r="D88" s="722"/>
      <c r="E88" s="883"/>
      <c r="F88" s="887"/>
      <c r="G88" s="883"/>
      <c r="H88" s="883"/>
      <c r="I88" s="722"/>
    </row>
    <row r="89" spans="1:9" s="777" customFormat="1" ht="12" customHeight="1">
      <c r="A89" s="722"/>
      <c r="B89" s="749"/>
      <c r="C89" s="722"/>
      <c r="D89" s="722"/>
      <c r="E89" s="883"/>
      <c r="F89" s="887"/>
      <c r="G89" s="883"/>
      <c r="H89" s="883"/>
      <c r="I89" s="722"/>
    </row>
    <row r="90" spans="1:9" s="777" customFormat="1" ht="12" customHeight="1">
      <c r="A90" s="722"/>
      <c r="B90" s="749"/>
      <c r="C90" s="722"/>
      <c r="D90" s="722"/>
      <c r="E90" s="883"/>
      <c r="F90" s="887"/>
      <c r="G90" s="883"/>
      <c r="H90" s="883"/>
      <c r="I90" s="722"/>
    </row>
    <row r="91" spans="1:9" s="777" customFormat="1" ht="12" customHeight="1">
      <c r="A91" s="722"/>
      <c r="B91" s="749"/>
      <c r="C91" s="722"/>
      <c r="D91" s="722"/>
      <c r="E91" s="883"/>
      <c r="F91" s="887"/>
      <c r="G91" s="883"/>
      <c r="H91" s="883"/>
      <c r="I91" s="722"/>
    </row>
    <row r="92" spans="1:9" s="777" customFormat="1" ht="12" customHeight="1">
      <c r="A92" s="722"/>
      <c r="B92" s="749"/>
      <c r="C92" s="722"/>
      <c r="D92" s="722"/>
      <c r="E92" s="883"/>
      <c r="F92" s="887"/>
      <c r="G92" s="883"/>
      <c r="H92" s="883"/>
      <c r="I92" s="722"/>
    </row>
    <row r="93" spans="1:9" s="777" customFormat="1" ht="12" customHeight="1">
      <c r="A93" s="722"/>
      <c r="B93" s="749"/>
      <c r="C93" s="722"/>
      <c r="D93" s="722"/>
      <c r="E93" s="883"/>
      <c r="F93" s="887"/>
      <c r="G93" s="883"/>
      <c r="H93" s="883"/>
      <c r="I93" s="722"/>
    </row>
    <row r="94" spans="1:9" s="777" customFormat="1" ht="11.25" customHeight="1">
      <c r="A94" s="722"/>
      <c r="B94" s="749"/>
      <c r="C94" s="722"/>
      <c r="D94" s="722"/>
      <c r="E94" s="883"/>
      <c r="F94" s="887"/>
      <c r="G94" s="883"/>
      <c r="H94" s="883"/>
      <c r="I94" s="722"/>
    </row>
    <row r="95" spans="1:9" ht="12" customHeight="1"/>
    <row r="96" spans="1:9" ht="11.25" customHeight="1"/>
    <row r="97" ht="12" customHeight="1"/>
    <row r="98" ht="20.25" customHeight="1"/>
    <row r="101" ht="19.5" customHeight="1"/>
  </sheetData>
  <mergeCells count="6">
    <mergeCell ref="A3:I3"/>
    <mergeCell ref="A4:I4"/>
    <mergeCell ref="A5:I5"/>
    <mergeCell ref="A6:I6"/>
    <mergeCell ref="B8:B9"/>
    <mergeCell ref="I8:I9"/>
  </mergeCells>
  <hyperlinks>
    <hyperlink ref="A1" location="Содержание!A1" display="Мазмуну" xr:uid="{6A13A733-FA45-4634-AEB8-9E07CFF23706}"/>
  </hyperlinks>
  <pageMargins left="0.51181102362204722" right="0.51181102362204722" top="0.74803149606299213" bottom="0.74803149606299213" header="0.31496062992125984" footer="0.31496062992125984"/>
  <pageSetup paperSize="9" scale="85"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EAB1A-E5E5-4926-B630-A2FDD5D155CC}">
  <dimension ref="A1:I122"/>
  <sheetViews>
    <sheetView zoomScale="90" zoomScaleNormal="90" zoomScaleSheetLayoutView="100" workbookViewId="0">
      <selection sqref="A1:XFD1"/>
    </sheetView>
  </sheetViews>
  <sheetFormatPr defaultColWidth="9.28515625" defaultRowHeight="12.75"/>
  <cols>
    <col min="1" max="1" width="9.28515625" style="722" customWidth="1"/>
    <col min="2" max="2" width="50.28515625" style="749" customWidth="1"/>
    <col min="3" max="3" width="9.5703125" style="722" customWidth="1"/>
    <col min="4" max="5" width="9.5703125" style="883" customWidth="1"/>
    <col min="6" max="6" width="9.5703125" style="887" customWidth="1"/>
    <col min="7" max="7" width="9.5703125" style="883" customWidth="1"/>
    <col min="8" max="8" width="1.7109375" style="883" customWidth="1"/>
    <col min="9" max="9" width="50.7109375" style="722" customWidth="1"/>
    <col min="10" max="16384" width="9.28515625" style="722"/>
  </cols>
  <sheetData>
    <row r="1" spans="1:9" s="3" customFormat="1">
      <c r="A1" s="296" t="s">
        <v>1161</v>
      </c>
    </row>
    <row r="3" spans="1:9" s="777" customFormat="1" ht="13.5" customHeight="1">
      <c r="A3" s="1199" t="s">
        <v>2240</v>
      </c>
      <c r="B3" s="1199"/>
      <c r="C3" s="1199"/>
      <c r="D3" s="1199"/>
      <c r="E3" s="1199"/>
      <c r="F3" s="1199"/>
      <c r="G3" s="1199"/>
      <c r="H3" s="1199"/>
      <c r="I3" s="1199"/>
    </row>
    <row r="4" spans="1:9" s="777" customFormat="1" ht="13.5" customHeight="1">
      <c r="A4" s="1141" t="s">
        <v>897</v>
      </c>
      <c r="B4" s="1141"/>
      <c r="C4" s="1141"/>
      <c r="D4" s="1141"/>
      <c r="E4" s="1141"/>
      <c r="F4" s="1141"/>
      <c r="G4" s="1141"/>
      <c r="H4" s="1141"/>
      <c r="I4" s="1141"/>
    </row>
    <row r="5" spans="1:9" s="777" customFormat="1" ht="13.5" customHeight="1">
      <c r="A5" s="1199" t="s">
        <v>2241</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8.25" customHeight="1">
      <c r="A7" s="779"/>
      <c r="B7" s="779"/>
      <c r="C7" s="180"/>
      <c r="D7" s="180"/>
      <c r="E7" s="180"/>
      <c r="F7" s="180"/>
      <c r="G7" s="180"/>
      <c r="H7" s="180"/>
      <c r="I7" s="779"/>
    </row>
    <row r="8" spans="1:9" s="777" customFormat="1" ht="17.25" customHeight="1">
      <c r="A8" s="870" t="s">
        <v>492</v>
      </c>
      <c r="B8" s="1210"/>
      <c r="C8" s="1202">
        <v>2020</v>
      </c>
      <c r="D8" s="1202">
        <v>2021</v>
      </c>
      <c r="E8" s="1202">
        <v>2022</v>
      </c>
      <c r="F8" s="1202">
        <v>2023</v>
      </c>
      <c r="G8" s="1216">
        <v>2024</v>
      </c>
      <c r="H8" s="783"/>
      <c r="I8" s="1208"/>
    </row>
    <row r="9" spans="1:9" s="785" customFormat="1" ht="9.75" customHeight="1">
      <c r="A9" s="895" t="s">
        <v>130</v>
      </c>
      <c r="B9" s="1211"/>
      <c r="C9" s="1203"/>
      <c r="D9" s="1203"/>
      <c r="E9" s="1203"/>
      <c r="F9" s="1203"/>
      <c r="G9" s="1217"/>
      <c r="H9" s="784"/>
      <c r="I9" s="1209"/>
    </row>
    <row r="10" spans="1:9" s="790" customFormat="1" ht="15.75" customHeight="1">
      <c r="A10" s="775"/>
      <c r="B10" s="845" t="s">
        <v>531</v>
      </c>
      <c r="C10" s="787">
        <v>6180.2470000000003</v>
      </c>
      <c r="D10" s="733">
        <v>15898.727000000001</v>
      </c>
      <c r="E10" s="733">
        <v>27649.019</v>
      </c>
      <c r="F10" s="702">
        <v>25165.188999999998</v>
      </c>
      <c r="G10" s="789">
        <v>19802.852999999999</v>
      </c>
      <c r="H10" s="789"/>
      <c r="I10" s="820" t="s">
        <v>141</v>
      </c>
    </row>
    <row r="11" spans="1:9" s="777" customFormat="1" ht="5.25" customHeight="1">
      <c r="A11" s="775"/>
      <c r="B11" s="749"/>
      <c r="C11" s="883"/>
      <c r="D11" s="737"/>
      <c r="E11" s="737"/>
      <c r="F11" s="705"/>
      <c r="G11" s="751"/>
      <c r="H11" s="751"/>
      <c r="I11" s="722"/>
    </row>
    <row r="12" spans="1:9" s="777" customFormat="1" ht="12" customHeight="1">
      <c r="A12" s="756" t="s">
        <v>243</v>
      </c>
      <c r="B12" s="744" t="s">
        <v>703</v>
      </c>
      <c r="C12" s="742"/>
      <c r="D12" s="737"/>
      <c r="E12" s="737"/>
      <c r="F12" s="875"/>
      <c r="G12" s="878"/>
      <c r="H12" s="878"/>
      <c r="I12" s="722" t="s">
        <v>2114</v>
      </c>
    </row>
    <row r="13" spans="1:9" s="777" customFormat="1" ht="12" customHeight="1">
      <c r="A13" s="756"/>
      <c r="B13" s="744" t="s">
        <v>502</v>
      </c>
      <c r="C13" s="742">
        <v>0.113</v>
      </c>
      <c r="D13" s="737">
        <v>45.540999999999997</v>
      </c>
      <c r="E13" s="755" t="s">
        <v>133</v>
      </c>
      <c r="F13" s="705">
        <v>474.98399999999998</v>
      </c>
      <c r="G13" s="751">
        <v>60.57</v>
      </c>
      <c r="H13" s="751"/>
      <c r="I13" s="722" t="s">
        <v>2115</v>
      </c>
    </row>
    <row r="14" spans="1:9" s="777" customFormat="1" ht="12" customHeight="1">
      <c r="A14" s="917" t="s">
        <v>244</v>
      </c>
      <c r="B14" s="851" t="s">
        <v>979</v>
      </c>
      <c r="C14" s="742">
        <v>50.244999999999997</v>
      </c>
      <c r="D14" s="737">
        <v>69.831000000000003</v>
      </c>
      <c r="E14" s="755">
        <v>104.116</v>
      </c>
      <c r="F14" s="705">
        <v>753.30200000000002</v>
      </c>
      <c r="G14" s="738" t="s">
        <v>133</v>
      </c>
      <c r="H14" s="738"/>
      <c r="I14" s="722" t="s">
        <v>245</v>
      </c>
    </row>
    <row r="15" spans="1:9" s="777" customFormat="1" ht="12" customHeight="1">
      <c r="A15" s="891" t="s">
        <v>246</v>
      </c>
      <c r="B15" s="851" t="s">
        <v>979</v>
      </c>
      <c r="C15" s="742" t="s">
        <v>133</v>
      </c>
      <c r="D15" s="755" t="s">
        <v>133</v>
      </c>
      <c r="E15" s="755">
        <v>18.422000000000001</v>
      </c>
      <c r="F15" s="706" t="s">
        <v>133</v>
      </c>
      <c r="G15" s="738" t="s">
        <v>133</v>
      </c>
      <c r="H15" s="738"/>
      <c r="I15" s="823" t="s">
        <v>247</v>
      </c>
    </row>
    <row r="16" spans="1:9" s="777" customFormat="1" ht="12" customHeight="1">
      <c r="A16" s="917" t="s">
        <v>248</v>
      </c>
      <c r="B16" s="847" t="s">
        <v>945</v>
      </c>
      <c r="C16" s="742" t="s">
        <v>133</v>
      </c>
      <c r="D16" s="755">
        <v>104.80800000000001</v>
      </c>
      <c r="E16" s="755" t="s">
        <v>133</v>
      </c>
      <c r="F16" s="706" t="s">
        <v>133</v>
      </c>
      <c r="G16" s="738" t="s">
        <v>133</v>
      </c>
      <c r="H16" s="738"/>
      <c r="I16" s="722" t="s">
        <v>249</v>
      </c>
    </row>
    <row r="17" spans="1:9" s="777" customFormat="1" ht="12" customHeight="1">
      <c r="A17" s="891" t="s">
        <v>250</v>
      </c>
      <c r="B17" s="851" t="s">
        <v>945</v>
      </c>
      <c r="C17" s="742">
        <v>375.40199999999999</v>
      </c>
      <c r="D17" s="755" t="s">
        <v>133</v>
      </c>
      <c r="E17" s="755">
        <v>218.07400000000001</v>
      </c>
      <c r="F17" s="705">
        <v>273.42099999999999</v>
      </c>
      <c r="G17" s="751">
        <v>530.65700000000004</v>
      </c>
      <c r="H17" s="751"/>
      <c r="I17" s="722" t="s">
        <v>2153</v>
      </c>
    </row>
    <row r="18" spans="1:9" s="777" customFormat="1" ht="12" customHeight="1">
      <c r="A18" s="891" t="s">
        <v>251</v>
      </c>
      <c r="B18" s="744" t="s">
        <v>2027</v>
      </c>
      <c r="C18" s="742">
        <v>7.1040000000000001</v>
      </c>
      <c r="D18" s="755" t="s">
        <v>133</v>
      </c>
      <c r="E18" s="755">
        <v>35.667999999999999</v>
      </c>
      <c r="F18" s="705">
        <v>8.8000000000000007</v>
      </c>
      <c r="G18" s="738" t="s">
        <v>133</v>
      </c>
      <c r="H18" s="738"/>
      <c r="I18" s="722" t="s">
        <v>2028</v>
      </c>
    </row>
    <row r="19" spans="1:9" s="777" customFormat="1" ht="12" customHeight="1">
      <c r="A19" s="891" t="s">
        <v>252</v>
      </c>
      <c r="B19" s="744" t="s">
        <v>2029</v>
      </c>
      <c r="C19" s="742">
        <v>9.2780000000000005</v>
      </c>
      <c r="D19" s="755" t="s">
        <v>133</v>
      </c>
      <c r="E19" s="755">
        <v>14.561</v>
      </c>
      <c r="F19" s="706" t="s">
        <v>133</v>
      </c>
      <c r="G19" s="751">
        <v>28.638000000000002</v>
      </c>
      <c r="H19" s="751"/>
      <c r="I19" s="722" t="s">
        <v>2030</v>
      </c>
    </row>
    <row r="20" spans="1:9" s="777" customFormat="1" ht="12" customHeight="1">
      <c r="A20" s="891" t="s">
        <v>254</v>
      </c>
      <c r="B20" s="744" t="s">
        <v>1665</v>
      </c>
      <c r="C20" s="742">
        <v>16.303000000000001</v>
      </c>
      <c r="D20" s="737">
        <v>17.026</v>
      </c>
      <c r="E20" s="737">
        <v>3</v>
      </c>
      <c r="F20" s="705">
        <v>27.437999999999999</v>
      </c>
      <c r="G20" s="751">
        <v>22.513999999999999</v>
      </c>
      <c r="H20" s="751"/>
      <c r="I20" s="722" t="s">
        <v>1666</v>
      </c>
    </row>
    <row r="21" spans="1:9" s="777" customFormat="1" ht="12" customHeight="1">
      <c r="A21" s="917" t="s">
        <v>256</v>
      </c>
      <c r="B21" s="847" t="s">
        <v>666</v>
      </c>
      <c r="C21" s="742">
        <v>3.38</v>
      </c>
      <c r="D21" s="737">
        <v>2.5790000000000002</v>
      </c>
      <c r="E21" s="755" t="s">
        <v>133</v>
      </c>
      <c r="F21" s="705">
        <v>0.89100000000000001</v>
      </c>
      <c r="G21" s="751">
        <v>1.0329999999999999</v>
      </c>
      <c r="H21" s="751"/>
      <c r="I21" s="722" t="s">
        <v>644</v>
      </c>
    </row>
    <row r="22" spans="1:9" s="777" customFormat="1" ht="12" customHeight="1">
      <c r="A22" s="846">
        <v>19</v>
      </c>
      <c r="B22" s="744" t="s">
        <v>2118</v>
      </c>
      <c r="C22" s="742"/>
      <c r="D22" s="737"/>
      <c r="E22" s="737"/>
      <c r="F22" s="705"/>
      <c r="G22" s="751"/>
      <c r="H22" s="751"/>
      <c r="I22" s="722" t="s">
        <v>2157</v>
      </c>
    </row>
    <row r="23" spans="1:9" s="777" customFormat="1" ht="12" customHeight="1">
      <c r="A23" s="846"/>
      <c r="B23" s="744" t="s">
        <v>2158</v>
      </c>
      <c r="C23" s="742" t="s">
        <v>133</v>
      </c>
      <c r="D23" s="755" t="s">
        <v>133</v>
      </c>
      <c r="E23" s="755" t="s">
        <v>133</v>
      </c>
      <c r="F23" s="706" t="s">
        <v>133</v>
      </c>
      <c r="G23" s="755" t="s">
        <v>133</v>
      </c>
      <c r="H23" s="755"/>
      <c r="I23" s="722" t="s">
        <v>2242</v>
      </c>
    </row>
    <row r="24" spans="1:9" s="777" customFormat="1" ht="12" customHeight="1">
      <c r="A24" s="846">
        <v>20</v>
      </c>
      <c r="B24" s="744" t="s">
        <v>2122</v>
      </c>
      <c r="C24" s="742"/>
      <c r="D24" s="737"/>
      <c r="E24" s="722"/>
      <c r="F24" s="705"/>
      <c r="G24" s="751"/>
      <c r="H24" s="751"/>
      <c r="I24" s="722" t="s">
        <v>2123</v>
      </c>
    </row>
    <row r="25" spans="1:9" s="777" customFormat="1" ht="12" customHeight="1">
      <c r="A25" s="850"/>
      <c r="B25" s="744" t="s">
        <v>2160</v>
      </c>
      <c r="C25" s="742" t="s">
        <v>133</v>
      </c>
      <c r="D25" s="755" t="s">
        <v>133</v>
      </c>
      <c r="E25" s="755">
        <v>39.481000000000002</v>
      </c>
      <c r="F25" s="705">
        <v>68.126000000000005</v>
      </c>
      <c r="G25" s="738" t="s">
        <v>133</v>
      </c>
      <c r="H25" s="738"/>
      <c r="I25" s="722" t="s">
        <v>2125</v>
      </c>
    </row>
    <row r="26" spans="1:9" s="777" customFormat="1" ht="12" customHeight="1">
      <c r="A26" s="917" t="s">
        <v>261</v>
      </c>
      <c r="B26" s="851" t="s">
        <v>422</v>
      </c>
      <c r="C26" s="742">
        <v>51.03</v>
      </c>
      <c r="D26" s="737">
        <v>29.414999999999999</v>
      </c>
      <c r="E26" s="737">
        <v>85.051000000000002</v>
      </c>
      <c r="F26" s="705">
        <v>57.343000000000004</v>
      </c>
      <c r="G26" s="751">
        <v>77.018000000000001</v>
      </c>
      <c r="H26" s="751"/>
      <c r="I26" s="722" t="s">
        <v>262</v>
      </c>
    </row>
    <row r="27" spans="1:9" s="777" customFormat="1" ht="12" customHeight="1">
      <c r="A27" s="891" t="s">
        <v>263</v>
      </c>
      <c r="B27" s="851" t="s">
        <v>1744</v>
      </c>
      <c r="C27" s="742">
        <v>23.628</v>
      </c>
      <c r="D27" s="737" t="s">
        <v>133</v>
      </c>
      <c r="E27" s="737" t="s">
        <v>133</v>
      </c>
      <c r="F27" s="821" t="s">
        <v>133</v>
      </c>
      <c r="G27" s="737" t="s">
        <v>133</v>
      </c>
      <c r="H27" s="737"/>
      <c r="I27" s="722" t="s">
        <v>1554</v>
      </c>
    </row>
    <row r="28" spans="1:9" s="777" customFormat="1" ht="12" customHeight="1">
      <c r="A28" s="757">
        <v>25</v>
      </c>
      <c r="B28" s="744" t="s">
        <v>2195</v>
      </c>
      <c r="C28" s="742"/>
      <c r="D28" s="737"/>
      <c r="E28" s="755"/>
      <c r="F28" s="705"/>
      <c r="G28" s="751"/>
      <c r="H28" s="751"/>
      <c r="I28" s="722" t="s">
        <v>2196</v>
      </c>
    </row>
    <row r="29" spans="1:9" s="777" customFormat="1" ht="12" customHeight="1">
      <c r="A29" s="756"/>
      <c r="B29" s="744" t="s">
        <v>2197</v>
      </c>
      <c r="C29" s="742">
        <v>0.254</v>
      </c>
      <c r="D29" s="737" t="s">
        <v>133</v>
      </c>
      <c r="E29" s="737">
        <v>1.1000000000000001</v>
      </c>
      <c r="F29" s="705">
        <v>0.32600000000000001</v>
      </c>
      <c r="G29" s="751">
        <v>0.71399999999999997</v>
      </c>
      <c r="H29" s="751"/>
      <c r="I29" s="722" t="s">
        <v>2037</v>
      </c>
    </row>
    <row r="30" spans="1:9" s="777" customFormat="1" ht="12" customHeight="1">
      <c r="A30" s="757">
        <v>27</v>
      </c>
      <c r="B30" s="744" t="s">
        <v>2130</v>
      </c>
      <c r="C30" s="722"/>
      <c r="D30" s="737"/>
      <c r="E30" s="737"/>
      <c r="F30" s="705"/>
      <c r="G30" s="751"/>
      <c r="H30" s="751"/>
      <c r="I30" s="722" t="s">
        <v>2131</v>
      </c>
    </row>
    <row r="31" spans="1:9" s="777" customFormat="1" ht="12" customHeight="1">
      <c r="A31" s="756"/>
      <c r="B31" s="744" t="s">
        <v>2198</v>
      </c>
      <c r="C31" s="742">
        <v>7.976</v>
      </c>
      <c r="D31" s="841">
        <v>12.680999999999999</v>
      </c>
      <c r="E31" s="737">
        <v>742.2</v>
      </c>
      <c r="F31" s="705">
        <v>194.96</v>
      </c>
      <c r="G31" s="751">
        <v>494.97699999999998</v>
      </c>
      <c r="H31" s="751"/>
      <c r="I31" s="722" t="s">
        <v>2133</v>
      </c>
    </row>
    <row r="32" spans="1:9" s="777" customFormat="1" ht="12" customHeight="1">
      <c r="A32" s="891" t="s">
        <v>271</v>
      </c>
      <c r="B32" s="853" t="s">
        <v>1668</v>
      </c>
      <c r="C32" s="742">
        <v>10.071</v>
      </c>
      <c r="D32" s="737">
        <v>20.725000000000001</v>
      </c>
      <c r="E32" s="737">
        <v>34.9</v>
      </c>
      <c r="F32" s="705">
        <v>53.975999999999999</v>
      </c>
      <c r="G32" s="751">
        <v>48.365000000000002</v>
      </c>
      <c r="H32" s="751"/>
      <c r="I32" s="722" t="s">
        <v>1694</v>
      </c>
    </row>
    <row r="33" spans="1:9" s="777" customFormat="1" ht="12" customHeight="1">
      <c r="A33" s="891" t="s">
        <v>272</v>
      </c>
      <c r="B33" s="851" t="s">
        <v>408</v>
      </c>
      <c r="C33" s="742">
        <v>65.694999999999993</v>
      </c>
      <c r="D33" s="841">
        <v>81.876000000000005</v>
      </c>
      <c r="E33" s="841">
        <v>84.51</v>
      </c>
      <c r="F33" s="705">
        <v>85.168999999999997</v>
      </c>
      <c r="G33" s="751">
        <v>50.673000000000002</v>
      </c>
      <c r="H33" s="751"/>
      <c r="I33" s="722" t="s">
        <v>273</v>
      </c>
    </row>
    <row r="34" spans="1:9" s="777" customFormat="1" ht="12" customHeight="1">
      <c r="A34" s="891" t="s">
        <v>274</v>
      </c>
      <c r="B34" s="851" t="s">
        <v>409</v>
      </c>
      <c r="C34" s="742">
        <v>1564.0650000000001</v>
      </c>
      <c r="D34" s="737">
        <v>718.15700000000004</v>
      </c>
      <c r="E34" s="737">
        <v>125.684</v>
      </c>
      <c r="F34" s="705">
        <v>109.791</v>
      </c>
      <c r="G34" s="751">
        <v>189.78899999999999</v>
      </c>
      <c r="H34" s="751"/>
      <c r="I34" s="722" t="s">
        <v>219</v>
      </c>
    </row>
    <row r="35" spans="1:9" s="777" customFormat="1" ht="12" customHeight="1">
      <c r="A35" s="891" t="s">
        <v>276</v>
      </c>
      <c r="B35" s="851" t="s">
        <v>2161</v>
      </c>
      <c r="C35" s="742" t="s">
        <v>133</v>
      </c>
      <c r="D35" s="737">
        <v>0.13500000000000001</v>
      </c>
      <c r="E35" s="737">
        <v>4.3499999999999996</v>
      </c>
      <c r="F35" s="705">
        <v>25.838999999999999</v>
      </c>
      <c r="G35" s="751">
        <v>3.7210000000000001</v>
      </c>
      <c r="H35" s="751"/>
      <c r="I35" s="722" t="s">
        <v>2162</v>
      </c>
    </row>
    <row r="36" spans="1:9" s="777" customFormat="1" ht="12" customHeight="1">
      <c r="A36" s="756">
        <v>33</v>
      </c>
      <c r="B36" s="744" t="s">
        <v>2199</v>
      </c>
      <c r="C36" s="742"/>
      <c r="D36" s="737"/>
      <c r="E36" s="737"/>
      <c r="F36" s="705"/>
      <c r="G36" s="751"/>
      <c r="H36" s="751"/>
      <c r="I36" s="722" t="s">
        <v>2200</v>
      </c>
    </row>
    <row r="37" spans="1:9" s="777" customFormat="1" ht="12" customHeight="1">
      <c r="A37" s="756"/>
      <c r="B37" s="744" t="s">
        <v>2201</v>
      </c>
      <c r="C37" s="742">
        <v>26.824000000000002</v>
      </c>
      <c r="D37" s="737">
        <v>3.714</v>
      </c>
      <c r="E37" s="737" t="s">
        <v>133</v>
      </c>
      <c r="F37" s="705">
        <v>3.6760000000000002</v>
      </c>
      <c r="G37" s="751">
        <v>5.2610000000000001</v>
      </c>
      <c r="H37" s="751"/>
      <c r="I37" s="722" t="s">
        <v>2202</v>
      </c>
    </row>
    <row r="38" spans="1:9" s="777" customFormat="1" ht="12" customHeight="1">
      <c r="A38" s="756">
        <v>34</v>
      </c>
      <c r="B38" s="744" t="s">
        <v>2203</v>
      </c>
      <c r="C38" s="742"/>
      <c r="D38" s="737"/>
      <c r="E38" s="737"/>
      <c r="F38" s="705"/>
      <c r="G38" s="751"/>
      <c r="H38" s="751"/>
      <c r="I38" s="722" t="s">
        <v>2163</v>
      </c>
    </row>
    <row r="39" spans="1:9" s="777" customFormat="1" ht="12" customHeight="1">
      <c r="A39" s="756"/>
      <c r="B39" s="744" t="s">
        <v>2164</v>
      </c>
      <c r="C39" s="742">
        <v>62.326000000000001</v>
      </c>
      <c r="D39" s="737">
        <v>5.3840000000000003</v>
      </c>
      <c r="E39" s="737">
        <v>4.0810000000000004</v>
      </c>
      <c r="F39" s="705">
        <v>0.40699999999999997</v>
      </c>
      <c r="G39" s="751">
        <v>193.42</v>
      </c>
      <c r="H39" s="751"/>
      <c r="I39" s="722" t="s">
        <v>2165</v>
      </c>
    </row>
    <row r="40" spans="1:9" s="777" customFormat="1" ht="12" customHeight="1">
      <c r="A40" s="891" t="s">
        <v>279</v>
      </c>
      <c r="B40" s="851" t="s">
        <v>2078</v>
      </c>
      <c r="C40" s="742">
        <v>20.690999999999999</v>
      </c>
      <c r="D40" s="737">
        <v>1.532</v>
      </c>
      <c r="E40" s="737">
        <v>5.2549999999999999</v>
      </c>
      <c r="F40" s="705">
        <v>3.5539999999999998</v>
      </c>
      <c r="G40" s="751">
        <v>27.390999999999998</v>
      </c>
      <c r="H40" s="751"/>
      <c r="I40" s="722" t="s">
        <v>2079</v>
      </c>
    </row>
    <row r="41" spans="1:9" s="777" customFormat="1" ht="12" customHeight="1">
      <c r="A41" s="891" t="s">
        <v>283</v>
      </c>
      <c r="B41" s="856" t="s">
        <v>1747</v>
      </c>
      <c r="C41" s="742">
        <v>3.37</v>
      </c>
      <c r="D41" s="737">
        <v>6.2169999999999996</v>
      </c>
      <c r="E41" s="737">
        <v>4.0609999999999999</v>
      </c>
      <c r="F41" s="705">
        <v>13.555</v>
      </c>
      <c r="G41" s="751">
        <v>696.53099999999995</v>
      </c>
      <c r="H41" s="751"/>
      <c r="I41" s="758" t="s">
        <v>2082</v>
      </c>
    </row>
    <row r="42" spans="1:9" s="777" customFormat="1" ht="12" customHeight="1">
      <c r="A42" s="891" t="s">
        <v>284</v>
      </c>
      <c r="B42" s="856" t="s">
        <v>2134</v>
      </c>
      <c r="C42" s="742">
        <v>24.959</v>
      </c>
      <c r="D42" s="737">
        <v>40.151000000000003</v>
      </c>
      <c r="E42" s="737">
        <v>40.185000000000002</v>
      </c>
      <c r="F42" s="705">
        <v>161.024</v>
      </c>
      <c r="G42" s="751">
        <v>503.44600000000003</v>
      </c>
      <c r="H42" s="751"/>
      <c r="I42" s="758" t="s">
        <v>1875</v>
      </c>
    </row>
    <row r="43" spans="1:9" s="777" customFormat="1" ht="12" customHeight="1">
      <c r="A43" s="891" t="s">
        <v>285</v>
      </c>
      <c r="B43" s="851" t="s">
        <v>448</v>
      </c>
      <c r="C43" s="742">
        <v>174.47800000000001</v>
      </c>
      <c r="D43" s="737">
        <v>31.940999999999999</v>
      </c>
      <c r="E43" s="737">
        <v>61.280999999999999</v>
      </c>
      <c r="F43" s="705">
        <v>3</v>
      </c>
      <c r="G43" s="751">
        <v>17.661000000000001</v>
      </c>
      <c r="H43" s="751"/>
      <c r="I43" s="722" t="s">
        <v>286</v>
      </c>
    </row>
    <row r="44" spans="1:9" s="777" customFormat="1" ht="12" customHeight="1">
      <c r="A44" s="905">
        <v>42</v>
      </c>
      <c r="B44" s="744" t="s">
        <v>2167</v>
      </c>
      <c r="C44" s="742"/>
      <c r="D44" s="737"/>
      <c r="E44" s="737"/>
      <c r="F44" s="705"/>
      <c r="G44" s="751"/>
      <c r="H44" s="751"/>
      <c r="I44" s="722" t="s">
        <v>2219</v>
      </c>
    </row>
    <row r="45" spans="1:9" s="777" customFormat="1" ht="12" customHeight="1">
      <c r="A45" s="905"/>
      <c r="B45" s="744" t="s">
        <v>2169</v>
      </c>
      <c r="C45" s="742">
        <v>0.309</v>
      </c>
      <c r="D45" s="737" t="s">
        <v>133</v>
      </c>
      <c r="E45" s="737" t="s">
        <v>133</v>
      </c>
      <c r="F45" s="821" t="s">
        <v>133</v>
      </c>
      <c r="G45" s="737">
        <v>4.2000000000000003E-2</v>
      </c>
      <c r="H45" s="737"/>
      <c r="I45" s="722" t="s">
        <v>2170</v>
      </c>
    </row>
    <row r="46" spans="1:9" s="777" customFormat="1" ht="12" customHeight="1">
      <c r="A46" s="917" t="s">
        <v>290</v>
      </c>
      <c r="B46" s="851" t="s">
        <v>956</v>
      </c>
      <c r="C46" s="742">
        <v>3.9209999999999998</v>
      </c>
      <c r="D46" s="737" t="s">
        <v>133</v>
      </c>
      <c r="E46" s="737">
        <v>0.77300000000000002</v>
      </c>
      <c r="F46" s="705">
        <v>5.6470000000000002</v>
      </c>
      <c r="G46" s="751">
        <v>23.681999999999999</v>
      </c>
      <c r="H46" s="751"/>
      <c r="I46" s="722" t="s">
        <v>291</v>
      </c>
    </row>
    <row r="47" spans="1:9" s="777" customFormat="1" ht="12" customHeight="1">
      <c r="A47" s="891">
        <v>48</v>
      </c>
      <c r="B47" s="851" t="s">
        <v>1728</v>
      </c>
      <c r="C47" s="742">
        <v>72.566000000000003</v>
      </c>
      <c r="D47" s="737">
        <v>2.863</v>
      </c>
      <c r="E47" s="737">
        <v>169.71899999999999</v>
      </c>
      <c r="F47" s="705">
        <v>7.8230000000000004</v>
      </c>
      <c r="G47" s="751">
        <v>151.816</v>
      </c>
      <c r="H47" s="751"/>
      <c r="I47" s="722" t="s">
        <v>2135</v>
      </c>
    </row>
    <row r="48" spans="1:9" s="777" customFormat="1" ht="12" customHeight="1">
      <c r="A48" s="905" t="s">
        <v>2243</v>
      </c>
      <c r="B48" s="744" t="s">
        <v>2244</v>
      </c>
      <c r="C48" s="742" t="s">
        <v>133</v>
      </c>
      <c r="D48" s="755" t="s">
        <v>133</v>
      </c>
      <c r="E48" s="755">
        <v>0.60799999999999998</v>
      </c>
      <c r="F48" s="705">
        <v>1.147</v>
      </c>
      <c r="G48" s="751">
        <v>2.5000000000000001E-2</v>
      </c>
      <c r="H48" s="751"/>
      <c r="I48" s="722" t="s">
        <v>2092</v>
      </c>
    </row>
    <row r="49" spans="1:9" s="777" customFormat="1" ht="12" customHeight="1">
      <c r="A49" s="917" t="s">
        <v>301</v>
      </c>
      <c r="B49" s="851" t="s">
        <v>418</v>
      </c>
      <c r="C49" s="742" t="s">
        <v>133</v>
      </c>
      <c r="D49" s="755">
        <v>35.101999999999997</v>
      </c>
      <c r="E49" s="755">
        <v>4523.5110000000004</v>
      </c>
      <c r="F49" s="705">
        <v>615.30499999999995</v>
      </c>
      <c r="G49" s="751">
        <v>7.5330000000000004</v>
      </c>
      <c r="H49" s="751"/>
      <c r="I49" s="722" t="s">
        <v>302</v>
      </c>
    </row>
    <row r="50" spans="1:9" s="777" customFormat="1" ht="12" customHeight="1">
      <c r="A50" s="917" t="s">
        <v>303</v>
      </c>
      <c r="B50" s="851" t="s">
        <v>419</v>
      </c>
      <c r="C50" s="742" t="s">
        <v>133</v>
      </c>
      <c r="D50" s="755" t="s">
        <v>133</v>
      </c>
      <c r="E50" s="755">
        <v>2.0640000000000001</v>
      </c>
      <c r="F50" s="705">
        <v>0.129</v>
      </c>
      <c r="G50" s="738" t="s">
        <v>133</v>
      </c>
      <c r="H50" s="738"/>
      <c r="I50" s="722" t="s">
        <v>304</v>
      </c>
    </row>
    <row r="51" spans="1:9" s="777" customFormat="1" ht="12" customHeight="1">
      <c r="A51" s="891" t="s">
        <v>305</v>
      </c>
      <c r="B51" s="851" t="s">
        <v>2176</v>
      </c>
      <c r="C51" s="742" t="s">
        <v>133</v>
      </c>
      <c r="D51" s="755" t="s">
        <v>133</v>
      </c>
      <c r="E51" s="755">
        <v>7.8230000000000004</v>
      </c>
      <c r="F51" s="705">
        <v>31.904</v>
      </c>
      <c r="G51" s="751">
        <v>79.260000000000005</v>
      </c>
      <c r="H51" s="751"/>
      <c r="I51" s="823" t="s">
        <v>2177</v>
      </c>
    </row>
    <row r="52" spans="1:9" s="777" customFormat="1" ht="12" customHeight="1">
      <c r="A52" s="917" t="s">
        <v>306</v>
      </c>
      <c r="B52" s="851" t="s">
        <v>1698</v>
      </c>
      <c r="C52" s="742">
        <v>2.66</v>
      </c>
      <c r="D52" s="841">
        <v>21.936</v>
      </c>
      <c r="E52" s="841">
        <v>76.117000000000004</v>
      </c>
      <c r="F52" s="705">
        <v>0</v>
      </c>
      <c r="G52" s="751">
        <v>1.5049999999999999</v>
      </c>
      <c r="H52" s="751"/>
      <c r="I52" s="823" t="s">
        <v>1699</v>
      </c>
    </row>
    <row r="53" spans="1:9" s="777" customFormat="1" ht="12" customHeight="1">
      <c r="A53" s="891" t="s">
        <v>307</v>
      </c>
      <c r="B53" s="851" t="s">
        <v>435</v>
      </c>
      <c r="C53" s="742">
        <v>28.224</v>
      </c>
      <c r="D53" s="737" t="s">
        <v>133</v>
      </c>
      <c r="E53" s="737" t="s">
        <v>133</v>
      </c>
      <c r="F53" s="705">
        <v>0</v>
      </c>
      <c r="G53" s="751">
        <v>0</v>
      </c>
      <c r="H53" s="751"/>
      <c r="I53" s="722" t="s">
        <v>308</v>
      </c>
    </row>
    <row r="54" spans="1:9" s="777" customFormat="1" ht="12" customHeight="1">
      <c r="A54" s="891" t="s">
        <v>309</v>
      </c>
      <c r="B54" s="744" t="s">
        <v>2097</v>
      </c>
      <c r="C54" s="742">
        <v>2.3E-2</v>
      </c>
      <c r="D54" s="737" t="s">
        <v>133</v>
      </c>
      <c r="E54" s="737">
        <v>26.504000000000001</v>
      </c>
      <c r="F54" s="705">
        <v>0.33600000000000002</v>
      </c>
      <c r="G54" s="751">
        <v>0</v>
      </c>
      <c r="H54" s="751"/>
      <c r="I54" s="722" t="s">
        <v>2098</v>
      </c>
    </row>
    <row r="55" spans="1:9" s="777" customFormat="1" ht="12" customHeight="1">
      <c r="A55" s="891">
        <v>60</v>
      </c>
      <c r="B55" s="851" t="s">
        <v>2099</v>
      </c>
      <c r="C55" s="742" t="s">
        <v>133</v>
      </c>
      <c r="D55" s="737">
        <v>7537.6170000000002</v>
      </c>
      <c r="E55" s="737">
        <v>7828.76</v>
      </c>
      <c r="F55" s="705">
        <v>2092.1060000000002</v>
      </c>
      <c r="G55" s="751">
        <v>0</v>
      </c>
      <c r="H55" s="751"/>
      <c r="I55" s="722" t="s">
        <v>2100</v>
      </c>
    </row>
    <row r="56" spans="1:9" s="777" customFormat="1" ht="12" customHeight="1">
      <c r="A56" s="891" t="s">
        <v>311</v>
      </c>
      <c r="B56" s="744" t="s">
        <v>2045</v>
      </c>
      <c r="C56" s="742">
        <v>21.268999999999998</v>
      </c>
      <c r="D56" s="737">
        <v>79.926000000000002</v>
      </c>
      <c r="E56" s="737">
        <v>3105.3829999999998</v>
      </c>
      <c r="F56" s="705">
        <v>188.34800000000001</v>
      </c>
      <c r="G56" s="751">
        <v>30.684000000000001</v>
      </c>
      <c r="H56" s="751"/>
      <c r="I56" s="722" t="s">
        <v>2046</v>
      </c>
    </row>
    <row r="57" spans="1:9" s="777" customFormat="1" ht="12" customHeight="1">
      <c r="A57" s="891" t="s">
        <v>312</v>
      </c>
      <c r="B57" s="851" t="s">
        <v>935</v>
      </c>
      <c r="C57" s="742">
        <v>91.867999999999995</v>
      </c>
      <c r="D57" s="737">
        <v>25.341000000000001</v>
      </c>
      <c r="E57" s="737">
        <v>87.614000000000004</v>
      </c>
      <c r="F57" s="705">
        <v>2.5070000000000001</v>
      </c>
      <c r="G57" s="751">
        <v>4.343</v>
      </c>
      <c r="H57" s="751"/>
      <c r="I57" s="722" t="s">
        <v>313</v>
      </c>
    </row>
    <row r="58" spans="1:9" s="777" customFormat="1" ht="12" customHeight="1">
      <c r="A58" s="756">
        <v>63</v>
      </c>
      <c r="B58" s="744" t="s">
        <v>2136</v>
      </c>
      <c r="C58" s="722"/>
      <c r="D58" s="800"/>
      <c r="E58" s="918"/>
      <c r="F58" s="875"/>
      <c r="I58" s="722" t="s">
        <v>626</v>
      </c>
    </row>
    <row r="59" spans="1:9" s="777" customFormat="1" ht="12" customHeight="1">
      <c r="A59" s="756"/>
      <c r="B59" s="744" t="s">
        <v>2178</v>
      </c>
      <c r="C59" s="742">
        <v>10.057</v>
      </c>
      <c r="D59" s="737">
        <v>42.835000000000001</v>
      </c>
      <c r="E59" s="918">
        <v>1.9119999999999999</v>
      </c>
      <c r="F59" s="705">
        <v>37.124000000000002</v>
      </c>
      <c r="G59" s="878">
        <v>217.333</v>
      </c>
      <c r="H59" s="878"/>
      <c r="I59" s="722" t="s">
        <v>627</v>
      </c>
    </row>
    <row r="60" spans="1:9" s="777" customFormat="1" ht="12" customHeight="1">
      <c r="A60" s="891" t="s">
        <v>315</v>
      </c>
      <c r="B60" s="851" t="s">
        <v>682</v>
      </c>
      <c r="C60" s="742">
        <v>3.2000000000000001E-2</v>
      </c>
      <c r="D60" s="737">
        <v>29.436</v>
      </c>
      <c r="E60" s="800">
        <v>2089.056</v>
      </c>
      <c r="F60" s="705">
        <v>131.08099999999999</v>
      </c>
      <c r="G60" s="751">
        <v>17.212</v>
      </c>
      <c r="H60" s="751"/>
      <c r="I60" s="722" t="s">
        <v>316</v>
      </c>
    </row>
    <row r="61" spans="1:9" s="777" customFormat="1" ht="12" customHeight="1">
      <c r="A61" s="891" t="s">
        <v>317</v>
      </c>
      <c r="B61" s="851" t="s">
        <v>962</v>
      </c>
      <c r="C61" s="742" t="s">
        <v>133</v>
      </c>
      <c r="D61" s="737">
        <v>2.3250000000000002</v>
      </c>
      <c r="E61" s="737">
        <v>59.387999999999998</v>
      </c>
      <c r="F61" s="705">
        <v>30.08</v>
      </c>
      <c r="G61" s="751">
        <v>7.0000000000000007E-2</v>
      </c>
      <c r="H61" s="751"/>
      <c r="I61" s="722" t="s">
        <v>318</v>
      </c>
    </row>
    <row r="62" spans="1:9" s="777" customFormat="1" ht="12" customHeight="1">
      <c r="A62" s="756">
        <v>68</v>
      </c>
      <c r="B62" s="851" t="s">
        <v>2138</v>
      </c>
      <c r="C62" s="742"/>
      <c r="D62" s="841"/>
      <c r="E62" s="841"/>
      <c r="F62" s="875"/>
      <c r="G62" s="878"/>
      <c r="H62" s="878"/>
      <c r="I62" s="722" t="s">
        <v>2245</v>
      </c>
    </row>
    <row r="63" spans="1:9" s="777" customFormat="1" ht="12" customHeight="1">
      <c r="A63" s="756"/>
      <c r="B63" s="744" t="s">
        <v>472</v>
      </c>
      <c r="C63" s="742" t="s">
        <v>133</v>
      </c>
      <c r="D63" s="737">
        <v>17</v>
      </c>
      <c r="E63" s="737">
        <v>538.995</v>
      </c>
      <c r="F63" s="705">
        <v>200.18700000000001</v>
      </c>
      <c r="G63" s="751">
        <v>11.388</v>
      </c>
      <c r="H63" s="751"/>
      <c r="I63" s="722" t="s">
        <v>2246</v>
      </c>
    </row>
    <row r="64" spans="1:9" s="777" customFormat="1" ht="12" customHeight="1">
      <c r="A64" s="891" t="s">
        <v>323</v>
      </c>
      <c r="B64" s="851" t="s">
        <v>413</v>
      </c>
      <c r="C64" s="742">
        <v>44.427</v>
      </c>
      <c r="D64" s="737" t="s">
        <v>133</v>
      </c>
      <c r="E64" s="737">
        <v>55.917000000000002</v>
      </c>
      <c r="F64" s="705">
        <v>59.613999999999997</v>
      </c>
      <c r="G64" s="751">
        <v>73.72</v>
      </c>
      <c r="H64" s="751"/>
      <c r="I64" s="722" t="s">
        <v>324</v>
      </c>
    </row>
    <row r="65" spans="1:9" s="777" customFormat="1" ht="12" customHeight="1">
      <c r="A65" s="891" t="s">
        <v>325</v>
      </c>
      <c r="B65" s="851" t="s">
        <v>411</v>
      </c>
      <c r="C65" s="742">
        <v>0.92</v>
      </c>
      <c r="D65" s="737">
        <v>0.38200000000000001</v>
      </c>
      <c r="E65" s="737">
        <v>11.093999999999999</v>
      </c>
      <c r="F65" s="705">
        <v>3.8340000000000001</v>
      </c>
      <c r="G65" s="751">
        <v>25.096</v>
      </c>
      <c r="H65" s="751"/>
      <c r="I65" s="722" t="s">
        <v>326</v>
      </c>
    </row>
    <row r="66" spans="1:9" s="777" customFormat="1" ht="12" customHeight="1">
      <c r="A66" s="911" t="s">
        <v>327</v>
      </c>
      <c r="B66" s="744" t="s">
        <v>2047</v>
      </c>
      <c r="C66" s="742" t="s">
        <v>133</v>
      </c>
      <c r="D66" s="737">
        <v>562.36199999999997</v>
      </c>
      <c r="E66" s="737">
        <v>865.47400000000005</v>
      </c>
      <c r="F66" s="705">
        <v>3.6269999999999998</v>
      </c>
      <c r="G66" s="751">
        <v>2.5000000000000001E-2</v>
      </c>
      <c r="H66" s="751"/>
      <c r="I66" s="722" t="s">
        <v>2048</v>
      </c>
    </row>
    <row r="67" spans="1:9" s="777" customFormat="1" ht="12" customHeight="1">
      <c r="A67" s="891" t="s">
        <v>328</v>
      </c>
      <c r="B67" s="851" t="s">
        <v>412</v>
      </c>
      <c r="C67" s="742" t="s">
        <v>133</v>
      </c>
      <c r="D67" s="737">
        <v>18.254999999999999</v>
      </c>
      <c r="E67" s="737">
        <v>13.48</v>
      </c>
      <c r="F67" s="705">
        <v>48.106999999999999</v>
      </c>
      <c r="G67" s="751">
        <v>176.06</v>
      </c>
      <c r="H67" s="751"/>
      <c r="I67" s="722" t="s">
        <v>329</v>
      </c>
    </row>
    <row r="68" spans="1:9" s="777" customFormat="1" ht="12" customHeight="1">
      <c r="A68" s="917" t="s">
        <v>330</v>
      </c>
      <c r="B68" s="851" t="s">
        <v>428</v>
      </c>
      <c r="C68" s="742">
        <v>691.08199999999999</v>
      </c>
      <c r="D68" s="737">
        <v>96.57</v>
      </c>
      <c r="E68" s="737">
        <v>159.839</v>
      </c>
      <c r="F68" s="705">
        <v>1801.9069999999999</v>
      </c>
      <c r="G68" s="751">
        <v>1295.7260000000001</v>
      </c>
      <c r="H68" s="751"/>
      <c r="I68" s="722" t="s">
        <v>331</v>
      </c>
    </row>
    <row r="69" spans="1:9" s="777" customFormat="1" ht="12" customHeight="1">
      <c r="A69" s="891" t="s">
        <v>332</v>
      </c>
      <c r="B69" s="851" t="s">
        <v>434</v>
      </c>
      <c r="C69" s="742" t="s">
        <v>133</v>
      </c>
      <c r="D69" s="737">
        <v>43.762999999999998</v>
      </c>
      <c r="E69" s="737">
        <v>17.841999999999999</v>
      </c>
      <c r="F69" s="705">
        <v>11.201000000000001</v>
      </c>
      <c r="G69" s="751">
        <v>2</v>
      </c>
      <c r="H69" s="751"/>
      <c r="I69" s="722" t="s">
        <v>333</v>
      </c>
    </row>
    <row r="70" spans="1:9" s="777" customFormat="1" ht="12" customHeight="1">
      <c r="A70" s="891" t="s">
        <v>336</v>
      </c>
      <c r="B70" s="851" t="s">
        <v>430</v>
      </c>
      <c r="C70" s="742">
        <v>10.515000000000001</v>
      </c>
      <c r="D70" s="737">
        <v>9.1180000000000003</v>
      </c>
      <c r="E70" s="737">
        <v>63.009</v>
      </c>
      <c r="F70" s="705">
        <v>21.638999999999999</v>
      </c>
      <c r="G70" s="751">
        <v>31.259</v>
      </c>
      <c r="H70" s="751"/>
      <c r="I70" s="722" t="s">
        <v>337</v>
      </c>
    </row>
    <row r="71" spans="1:9" s="777" customFormat="1" ht="12" customHeight="1">
      <c r="A71" s="891" t="s">
        <v>340</v>
      </c>
      <c r="B71" s="851" t="s">
        <v>426</v>
      </c>
      <c r="C71" s="742" t="s">
        <v>133</v>
      </c>
      <c r="D71" s="755" t="s">
        <v>133</v>
      </c>
      <c r="E71" s="755">
        <v>9.9000000000000005E-2</v>
      </c>
      <c r="F71" s="705">
        <v>0.29699999999999999</v>
      </c>
      <c r="G71" s="755" t="s">
        <v>133</v>
      </c>
      <c r="H71" s="755"/>
      <c r="I71" s="722" t="s">
        <v>341</v>
      </c>
    </row>
    <row r="72" spans="1:9" s="777" customFormat="1" ht="12" customHeight="1">
      <c r="A72" s="911" t="s">
        <v>345</v>
      </c>
      <c r="B72" s="744" t="s">
        <v>2106</v>
      </c>
      <c r="C72" s="742">
        <v>5.7869999999999999</v>
      </c>
      <c r="D72" s="755" t="s">
        <v>133</v>
      </c>
      <c r="E72" s="755" t="s">
        <v>133</v>
      </c>
      <c r="F72" s="705">
        <v>28.501000000000001</v>
      </c>
      <c r="G72" s="751">
        <v>12.692</v>
      </c>
      <c r="H72" s="751"/>
      <c r="I72" s="722" t="s">
        <v>2107</v>
      </c>
    </row>
    <row r="73" spans="1:9" s="777" customFormat="1" ht="12" customHeight="1">
      <c r="A73" s="911" t="s">
        <v>346</v>
      </c>
      <c r="B73" s="744" t="s">
        <v>431</v>
      </c>
      <c r="C73" s="742">
        <v>73.277000000000001</v>
      </c>
      <c r="D73" s="737">
        <v>0.1</v>
      </c>
      <c r="E73" s="737">
        <v>88.456999999999994</v>
      </c>
      <c r="F73" s="705">
        <v>68.003</v>
      </c>
      <c r="G73" s="751">
        <v>250.108</v>
      </c>
      <c r="H73" s="751"/>
      <c r="I73" s="722" t="s">
        <v>347</v>
      </c>
    </row>
    <row r="74" spans="1:9" s="777" customFormat="1" ht="12" customHeight="1">
      <c r="A74" s="740">
        <v>84</v>
      </c>
      <c r="B74" s="744" t="s">
        <v>1785</v>
      </c>
      <c r="C74" s="742">
        <v>1046.0419999999999</v>
      </c>
      <c r="D74" s="737">
        <v>1443.81</v>
      </c>
      <c r="E74" s="737">
        <v>1043.172</v>
      </c>
      <c r="F74" s="705">
        <v>9149.8610000000008</v>
      </c>
      <c r="G74" s="751">
        <v>7714.21</v>
      </c>
      <c r="H74" s="751"/>
      <c r="I74" s="722" t="s">
        <v>1592</v>
      </c>
    </row>
    <row r="75" spans="1:9" s="777" customFormat="1" ht="12" customHeight="1">
      <c r="A75" s="911" t="s">
        <v>349</v>
      </c>
      <c r="B75" s="859" t="s">
        <v>1816</v>
      </c>
      <c r="C75" s="742">
        <v>86.302999999999997</v>
      </c>
      <c r="D75" s="737">
        <v>3972.9050000000002</v>
      </c>
      <c r="E75" s="737">
        <v>2160.4050000000002</v>
      </c>
      <c r="F75" s="705">
        <v>3272.8040000000001</v>
      </c>
      <c r="G75" s="751">
        <v>2640.3130000000001</v>
      </c>
      <c r="H75" s="751"/>
      <c r="I75" s="722" t="s">
        <v>1918</v>
      </c>
    </row>
    <row r="76" spans="1:9" s="777" customFormat="1" ht="12" customHeight="1">
      <c r="A76" s="740">
        <v>86</v>
      </c>
      <c r="B76" s="741" t="s">
        <v>2108</v>
      </c>
      <c r="C76" s="742"/>
      <c r="D76" s="737"/>
      <c r="E76" s="737"/>
      <c r="F76" s="875"/>
      <c r="I76" s="739" t="s">
        <v>2056</v>
      </c>
    </row>
    <row r="77" spans="1:9" s="777" customFormat="1" ht="12" customHeight="1">
      <c r="A77" s="740"/>
      <c r="B77" s="741" t="s">
        <v>2057</v>
      </c>
      <c r="C77" s="742">
        <v>14.35</v>
      </c>
      <c r="D77" s="737">
        <v>78.867999999999995</v>
      </c>
      <c r="E77" s="737">
        <v>78.572999999999993</v>
      </c>
      <c r="F77" s="705">
        <v>11.271000000000001</v>
      </c>
      <c r="G77" s="878">
        <v>12.076000000000001</v>
      </c>
      <c r="H77" s="878"/>
      <c r="I77" s="736" t="s">
        <v>2058</v>
      </c>
    </row>
    <row r="78" spans="1:9" s="777" customFormat="1" ht="12" customHeight="1">
      <c r="A78" s="911" t="s">
        <v>351</v>
      </c>
      <c r="B78" s="744" t="s">
        <v>2146</v>
      </c>
      <c r="C78" s="742">
        <v>1114.133</v>
      </c>
      <c r="D78" s="737">
        <v>582.84900000000005</v>
      </c>
      <c r="E78" s="737">
        <v>1066.3430000000001</v>
      </c>
      <c r="F78" s="705">
        <v>3077.0650000000001</v>
      </c>
      <c r="G78" s="751">
        <v>3414.1750000000002</v>
      </c>
      <c r="H78" s="751"/>
      <c r="I78" s="722" t="s">
        <v>2060</v>
      </c>
    </row>
    <row r="79" spans="1:9" s="777" customFormat="1" ht="12" customHeight="1">
      <c r="A79" s="911">
        <v>90</v>
      </c>
      <c r="B79" s="851" t="s">
        <v>2182</v>
      </c>
      <c r="C79" s="742"/>
      <c r="D79" s="737"/>
      <c r="E79" s="737"/>
      <c r="F79" s="705"/>
      <c r="G79" s="751"/>
      <c r="H79" s="751"/>
      <c r="I79" s="892" t="s">
        <v>1920</v>
      </c>
    </row>
    <row r="80" spans="1:9" s="777" customFormat="1" ht="12" customHeight="1">
      <c r="A80" s="740"/>
      <c r="B80" s="744" t="s">
        <v>2148</v>
      </c>
      <c r="C80" s="742">
        <v>206.226</v>
      </c>
      <c r="D80" s="737">
        <v>61.371000000000002</v>
      </c>
      <c r="E80" s="737">
        <v>44.893999999999998</v>
      </c>
      <c r="F80" s="705">
        <v>285.30599999999998</v>
      </c>
      <c r="G80" s="751">
        <v>353.81099999999998</v>
      </c>
      <c r="H80" s="751"/>
      <c r="I80" s="892" t="s">
        <v>2183</v>
      </c>
    </row>
    <row r="81" spans="1:9" s="777" customFormat="1" ht="12" customHeight="1">
      <c r="A81" s="911" t="s">
        <v>359</v>
      </c>
      <c r="B81" s="744" t="s">
        <v>1786</v>
      </c>
      <c r="C81" s="742">
        <v>76.602999999999994</v>
      </c>
      <c r="D81" s="737">
        <v>15.154</v>
      </c>
      <c r="E81" s="737">
        <v>16.475000000000001</v>
      </c>
      <c r="F81" s="705">
        <v>251.416</v>
      </c>
      <c r="G81" s="751">
        <v>126.054</v>
      </c>
      <c r="H81" s="751"/>
      <c r="I81" s="722" t="s">
        <v>1787</v>
      </c>
    </row>
    <row r="82" spans="1:9" s="777" customFormat="1" ht="12" customHeight="1">
      <c r="A82" s="911" t="s">
        <v>360</v>
      </c>
      <c r="B82" s="744" t="s">
        <v>2109</v>
      </c>
      <c r="C82" s="742">
        <v>0.49299999999999999</v>
      </c>
      <c r="D82" s="737" t="s">
        <v>133</v>
      </c>
      <c r="E82" s="737" t="s">
        <v>133</v>
      </c>
      <c r="F82" s="821" t="s">
        <v>133</v>
      </c>
      <c r="G82" s="737">
        <v>3.157</v>
      </c>
      <c r="H82" s="737"/>
      <c r="I82" s="722" t="s">
        <v>2110</v>
      </c>
    </row>
    <row r="83" spans="1:9" s="777" customFormat="1" ht="12" customHeight="1">
      <c r="A83" s="891" t="s">
        <v>361</v>
      </c>
      <c r="B83" s="851" t="s">
        <v>414</v>
      </c>
      <c r="C83" s="742">
        <v>39.944000000000003</v>
      </c>
      <c r="D83" s="737" t="s">
        <v>133</v>
      </c>
      <c r="E83" s="737">
        <v>523.65599999999995</v>
      </c>
      <c r="F83" s="705">
        <v>191.70400000000001</v>
      </c>
      <c r="G83" s="751">
        <v>4.4139999999999997</v>
      </c>
      <c r="H83" s="751"/>
      <c r="I83" s="722" t="s">
        <v>362</v>
      </c>
    </row>
    <row r="84" spans="1:9" s="777" customFormat="1" ht="12" customHeight="1">
      <c r="A84" s="863"/>
      <c r="B84" s="760"/>
      <c r="C84" s="803"/>
      <c r="D84" s="880"/>
      <c r="E84" s="893"/>
      <c r="F84" s="831"/>
      <c r="G84" s="893"/>
      <c r="H84" s="893"/>
      <c r="I84" s="863"/>
    </row>
    <row r="85" spans="1:9" s="777" customFormat="1" ht="12" customHeight="1">
      <c r="A85" s="722"/>
      <c r="B85" s="749"/>
      <c r="C85" s="722"/>
      <c r="D85" s="883"/>
      <c r="E85" s="737"/>
      <c r="F85" s="821"/>
      <c r="G85" s="737"/>
      <c r="H85" s="737"/>
      <c r="I85" s="722"/>
    </row>
    <row r="86" spans="1:9" s="777" customFormat="1" ht="12" customHeight="1">
      <c r="A86" s="722"/>
      <c r="B86" s="749"/>
      <c r="C86" s="722"/>
      <c r="D86" s="883"/>
      <c r="E86" s="737"/>
      <c r="F86" s="821"/>
      <c r="G86" s="737"/>
      <c r="H86" s="737"/>
      <c r="I86" s="722"/>
    </row>
    <row r="87" spans="1:9" s="777" customFormat="1" ht="12" customHeight="1">
      <c r="A87" s="722"/>
      <c r="B87" s="749"/>
      <c r="C87" s="722"/>
      <c r="D87" s="883"/>
      <c r="E87" s="737"/>
      <c r="F87" s="821"/>
      <c r="G87" s="737"/>
      <c r="H87" s="737"/>
      <c r="I87" s="722"/>
    </row>
    <row r="88" spans="1:9" s="777" customFormat="1" ht="12" customHeight="1">
      <c r="A88" s="722"/>
      <c r="B88" s="749"/>
      <c r="C88" s="722"/>
      <c r="D88" s="883"/>
      <c r="E88" s="737"/>
      <c r="F88" s="821"/>
      <c r="G88" s="737"/>
      <c r="H88" s="737"/>
      <c r="I88" s="722"/>
    </row>
    <row r="89" spans="1:9" s="777" customFormat="1" ht="12" customHeight="1">
      <c r="A89" s="722"/>
      <c r="B89" s="749"/>
      <c r="C89" s="722"/>
      <c r="D89" s="883"/>
      <c r="E89" s="737"/>
      <c r="F89" s="821"/>
      <c r="G89" s="737"/>
      <c r="H89" s="737"/>
      <c r="I89" s="722"/>
    </row>
    <row r="90" spans="1:9" s="777" customFormat="1" ht="12" customHeight="1">
      <c r="A90" s="722"/>
      <c r="B90" s="749"/>
      <c r="C90" s="722"/>
      <c r="D90" s="919"/>
      <c r="E90" s="919"/>
      <c r="F90" s="821"/>
      <c r="G90" s="737"/>
      <c r="H90" s="737"/>
      <c r="I90" s="722"/>
    </row>
    <row r="91" spans="1:9" s="777" customFormat="1" ht="12" customHeight="1">
      <c r="A91" s="722"/>
      <c r="B91" s="749"/>
      <c r="C91" s="722"/>
      <c r="D91" s="883"/>
      <c r="E91" s="737"/>
      <c r="F91" s="821"/>
      <c r="G91" s="737"/>
      <c r="H91" s="737"/>
      <c r="I91" s="722"/>
    </row>
    <row r="92" spans="1:9" s="777" customFormat="1" ht="12" customHeight="1">
      <c r="A92" s="722"/>
      <c r="B92" s="749"/>
      <c r="C92" s="722"/>
      <c r="D92" s="883"/>
      <c r="E92" s="737"/>
      <c r="F92" s="821"/>
      <c r="G92" s="737"/>
      <c r="H92" s="737"/>
      <c r="I92" s="722"/>
    </row>
    <row r="93" spans="1:9" s="777" customFormat="1" ht="12" customHeight="1">
      <c r="A93" s="722"/>
      <c r="B93" s="749"/>
      <c r="C93" s="722"/>
      <c r="D93" s="883"/>
      <c r="E93" s="737"/>
      <c r="F93" s="821"/>
      <c r="G93" s="737"/>
      <c r="H93" s="737"/>
      <c r="I93" s="722"/>
    </row>
    <row r="94" spans="1:9" s="777" customFormat="1" ht="12" customHeight="1">
      <c r="A94" s="722"/>
      <c r="B94" s="749"/>
      <c r="C94" s="722"/>
      <c r="D94" s="883"/>
      <c r="E94" s="737"/>
      <c r="F94" s="821"/>
      <c r="G94" s="737"/>
      <c r="H94" s="737"/>
      <c r="I94" s="722"/>
    </row>
    <row r="95" spans="1:9" s="777" customFormat="1" ht="12" customHeight="1">
      <c r="A95" s="722"/>
      <c r="B95" s="749"/>
      <c r="C95" s="722"/>
      <c r="D95" s="883"/>
      <c r="E95" s="737"/>
      <c r="F95" s="821"/>
      <c r="G95" s="737"/>
      <c r="H95" s="737"/>
      <c r="I95" s="722"/>
    </row>
    <row r="96" spans="1:9" s="777" customFormat="1" ht="12" customHeight="1">
      <c r="A96" s="722"/>
      <c r="B96" s="749"/>
      <c r="C96" s="722"/>
      <c r="D96" s="883"/>
      <c r="E96" s="737"/>
      <c r="F96" s="821"/>
      <c r="G96" s="737"/>
      <c r="H96" s="737"/>
      <c r="I96" s="722"/>
    </row>
    <row r="97" spans="1:9" s="777" customFormat="1" ht="12" customHeight="1">
      <c r="A97" s="722"/>
      <c r="B97" s="749"/>
      <c r="C97" s="722"/>
      <c r="D97" s="883"/>
      <c r="E97" s="737"/>
      <c r="F97" s="821"/>
      <c r="G97" s="737"/>
      <c r="H97" s="737"/>
      <c r="I97" s="722"/>
    </row>
    <row r="98" spans="1:9" s="777" customFormat="1" ht="12" customHeight="1">
      <c r="A98" s="722"/>
      <c r="B98" s="749"/>
      <c r="C98" s="722"/>
      <c r="D98" s="883"/>
      <c r="E98" s="737"/>
      <c r="F98" s="821"/>
      <c r="G98" s="737"/>
      <c r="H98" s="737"/>
      <c r="I98" s="722"/>
    </row>
    <row r="99" spans="1:9" s="777" customFormat="1" ht="12" customHeight="1">
      <c r="A99" s="722"/>
      <c r="B99" s="749"/>
      <c r="C99" s="722"/>
      <c r="D99" s="883"/>
      <c r="E99" s="737"/>
      <c r="F99" s="821"/>
      <c r="G99" s="737"/>
      <c r="H99" s="737"/>
      <c r="I99" s="722"/>
    </row>
    <row r="100" spans="1:9" s="777" customFormat="1" ht="12" customHeight="1">
      <c r="A100" s="722"/>
      <c r="B100" s="749"/>
      <c r="C100" s="722"/>
      <c r="D100" s="883"/>
      <c r="E100" s="737"/>
      <c r="F100" s="821"/>
      <c r="G100" s="737"/>
      <c r="H100" s="737"/>
      <c r="I100" s="722"/>
    </row>
    <row r="101" spans="1:9" s="777" customFormat="1" ht="12" customHeight="1">
      <c r="A101" s="722"/>
      <c r="B101" s="749"/>
      <c r="C101" s="722"/>
      <c r="D101" s="883"/>
      <c r="E101" s="737"/>
      <c r="F101" s="821"/>
      <c r="G101" s="737"/>
      <c r="H101" s="737"/>
      <c r="I101" s="722"/>
    </row>
    <row r="102" spans="1:9" s="777" customFormat="1" ht="12" customHeight="1">
      <c r="A102" s="722"/>
      <c r="B102" s="749"/>
      <c r="C102" s="722"/>
      <c r="D102" s="883"/>
      <c r="E102" s="737"/>
      <c r="F102" s="821"/>
      <c r="G102" s="737"/>
      <c r="H102" s="737"/>
      <c r="I102" s="722"/>
    </row>
    <row r="103" spans="1:9" s="777" customFormat="1" ht="12" customHeight="1">
      <c r="A103" s="722"/>
      <c r="B103" s="749"/>
      <c r="C103" s="722"/>
      <c r="D103" s="883"/>
      <c r="E103" s="737"/>
      <c r="F103" s="821"/>
      <c r="G103" s="737"/>
      <c r="H103" s="737"/>
      <c r="I103" s="722"/>
    </row>
    <row r="104" spans="1:9" s="777" customFormat="1" ht="12" customHeight="1">
      <c r="A104" s="722"/>
      <c r="B104" s="749"/>
      <c r="C104" s="722"/>
      <c r="D104" s="883"/>
      <c r="E104" s="737"/>
      <c r="F104" s="821"/>
      <c r="G104" s="737"/>
      <c r="H104" s="737"/>
      <c r="I104" s="722"/>
    </row>
    <row r="105" spans="1:9" s="777" customFormat="1" ht="12" customHeight="1">
      <c r="A105" s="722"/>
      <c r="B105" s="749"/>
      <c r="C105" s="722"/>
      <c r="D105" s="883"/>
      <c r="E105" s="737"/>
      <c r="F105" s="821"/>
      <c r="G105" s="737"/>
      <c r="H105" s="737"/>
      <c r="I105" s="722"/>
    </row>
    <row r="106" spans="1:9" s="777" customFormat="1" ht="12" customHeight="1">
      <c r="A106" s="722"/>
      <c r="B106" s="749"/>
      <c r="C106" s="722"/>
      <c r="D106" s="883"/>
      <c r="E106" s="737"/>
      <c r="F106" s="821"/>
      <c r="G106" s="737"/>
      <c r="H106" s="737"/>
      <c r="I106" s="722"/>
    </row>
    <row r="107" spans="1:9" s="777" customFormat="1" ht="12" customHeight="1">
      <c r="A107" s="722"/>
      <c r="B107" s="749"/>
      <c r="C107" s="722"/>
      <c r="D107" s="883"/>
      <c r="E107" s="737"/>
      <c r="F107" s="821"/>
      <c r="G107" s="737"/>
      <c r="H107" s="737"/>
      <c r="I107" s="722"/>
    </row>
    <row r="108" spans="1:9" s="777" customFormat="1" ht="12" customHeight="1">
      <c r="A108" s="722"/>
      <c r="B108" s="749"/>
      <c r="C108" s="722"/>
      <c r="D108" s="883"/>
      <c r="E108" s="737"/>
      <c r="F108" s="821"/>
      <c r="G108" s="737"/>
      <c r="H108" s="737"/>
      <c r="I108" s="722"/>
    </row>
    <row r="109" spans="1:9" s="777" customFormat="1" ht="12" customHeight="1">
      <c r="A109" s="722"/>
      <c r="B109" s="749"/>
      <c r="C109" s="722"/>
      <c r="D109" s="883"/>
      <c r="E109" s="737"/>
      <c r="F109" s="821"/>
      <c r="G109" s="737"/>
      <c r="H109" s="737"/>
      <c r="I109" s="722"/>
    </row>
    <row r="110" spans="1:9" s="777" customFormat="1" ht="12" customHeight="1">
      <c r="A110" s="722"/>
      <c r="B110" s="749"/>
      <c r="C110" s="722"/>
      <c r="D110" s="883"/>
      <c r="E110" s="737"/>
      <c r="F110" s="821"/>
      <c r="G110" s="737"/>
      <c r="H110" s="737"/>
      <c r="I110" s="722"/>
    </row>
    <row r="111" spans="1:9" s="777" customFormat="1" ht="12" customHeight="1">
      <c r="A111" s="722"/>
      <c r="B111" s="749"/>
      <c r="C111" s="722"/>
      <c r="D111" s="883"/>
      <c r="E111" s="737"/>
      <c r="F111" s="821"/>
      <c r="G111" s="737"/>
      <c r="H111" s="737"/>
      <c r="I111" s="722"/>
    </row>
    <row r="112" spans="1:9" s="777" customFormat="1" ht="12" customHeight="1">
      <c r="A112" s="722"/>
      <c r="B112" s="749"/>
      <c r="C112" s="722"/>
      <c r="D112" s="883"/>
      <c r="E112" s="737"/>
      <c r="F112" s="821"/>
      <c r="G112" s="737"/>
      <c r="H112" s="737"/>
      <c r="I112" s="722"/>
    </row>
    <row r="113" spans="1:9" s="777" customFormat="1" ht="12" customHeight="1">
      <c r="A113" s="722"/>
      <c r="B113" s="749"/>
      <c r="C113" s="722"/>
      <c r="D113" s="883"/>
      <c r="E113" s="737"/>
      <c r="F113" s="821"/>
      <c r="G113" s="737"/>
      <c r="H113" s="737"/>
      <c r="I113" s="722"/>
    </row>
    <row r="114" spans="1:9" s="777" customFormat="1" ht="11.25" customHeight="1">
      <c r="A114" s="722"/>
      <c r="B114" s="749"/>
      <c r="C114" s="722"/>
      <c r="D114" s="883"/>
      <c r="E114" s="737"/>
      <c r="F114" s="821"/>
      <c r="G114" s="737"/>
      <c r="H114" s="737"/>
      <c r="I114" s="722"/>
    </row>
    <row r="115" spans="1:9" ht="12" customHeight="1">
      <c r="E115" s="737"/>
      <c r="F115" s="821"/>
      <c r="G115" s="737"/>
      <c r="H115" s="737"/>
    </row>
    <row r="116" spans="1:9" ht="11.25" customHeight="1">
      <c r="E116" s="737"/>
      <c r="F116" s="821"/>
      <c r="G116" s="737"/>
      <c r="H116" s="737"/>
    </row>
    <row r="117" spans="1:9" ht="12" customHeight="1">
      <c r="E117" s="737"/>
      <c r="F117" s="821"/>
      <c r="G117" s="737"/>
      <c r="H117" s="737"/>
    </row>
    <row r="118" spans="1:9" ht="20.25" customHeight="1">
      <c r="E118" s="737"/>
      <c r="F118" s="821"/>
      <c r="G118" s="737"/>
      <c r="H118" s="737"/>
    </row>
    <row r="119" spans="1:9">
      <c r="E119" s="737"/>
      <c r="F119" s="821"/>
      <c r="G119" s="737"/>
      <c r="H119" s="737"/>
    </row>
    <row r="120" spans="1:9">
      <c r="E120" s="737"/>
      <c r="F120" s="821"/>
      <c r="G120" s="737"/>
      <c r="H120" s="737"/>
    </row>
    <row r="121" spans="1:9" ht="19.5" customHeight="1">
      <c r="E121" s="737"/>
      <c r="F121" s="821"/>
      <c r="G121" s="737"/>
      <c r="H121" s="737"/>
    </row>
    <row r="122" spans="1:9">
      <c r="E122" s="737"/>
      <c r="F122" s="821"/>
      <c r="G122" s="737"/>
      <c r="H122" s="737"/>
    </row>
  </sheetData>
  <mergeCells count="11">
    <mergeCell ref="I8:I9"/>
    <mergeCell ref="A3:I3"/>
    <mergeCell ref="A4:I4"/>
    <mergeCell ref="A5:I5"/>
    <mergeCell ref="A6:I6"/>
    <mergeCell ref="B8:B9"/>
    <mergeCell ref="C8:C9"/>
    <mergeCell ref="D8:D9"/>
    <mergeCell ref="E8:E9"/>
    <mergeCell ref="F8:F9"/>
    <mergeCell ref="G8:G9"/>
  </mergeCells>
  <hyperlinks>
    <hyperlink ref="A1" location="Содержание!A1" display="Мазмуну" xr:uid="{0AF27AB5-D106-47ED-AFD5-8DA30A89CF33}"/>
  </hyperlinks>
  <pageMargins left="0.51181102362204722" right="0.51181102362204722" top="0.74803149606299213" bottom="0.74803149606299213" header="0.31496062992125984" footer="0.31496062992125984"/>
  <pageSetup paperSize="9" scale="8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4E864-F823-4ED6-84C2-6F4064008BC9}">
  <dimension ref="A1:I122"/>
  <sheetViews>
    <sheetView zoomScale="90" zoomScaleNormal="90" zoomScaleSheetLayoutView="100" zoomScalePageLayoutView="130" workbookViewId="0">
      <selection activeCell="I27" sqref="I27"/>
    </sheetView>
  </sheetViews>
  <sheetFormatPr defaultColWidth="9.28515625" defaultRowHeight="12.75"/>
  <cols>
    <col min="1" max="1" width="8" style="722" customWidth="1"/>
    <col min="2" max="2" width="55.140625" style="749" customWidth="1"/>
    <col min="3" max="3" width="8.7109375" style="722" customWidth="1"/>
    <col min="4" max="4" width="9.140625" style="737" customWidth="1"/>
    <col min="5" max="5" width="8.85546875" style="883" customWidth="1"/>
    <col min="6" max="6" width="8.85546875" style="928" customWidth="1"/>
    <col min="7" max="7" width="8.85546875" style="930" customWidth="1"/>
    <col min="8" max="8" width="1.42578125" style="930" customWidth="1"/>
    <col min="9" max="9" width="50.42578125" style="722" customWidth="1"/>
    <col min="10" max="16384" width="9.28515625" style="722"/>
  </cols>
  <sheetData>
    <row r="1" spans="1:9" s="3" customFormat="1">
      <c r="A1" s="296" t="s">
        <v>1161</v>
      </c>
    </row>
    <row r="2" spans="1:9" s="777" customFormat="1" ht="16.5" customHeight="1">
      <c r="A2" s="1199" t="s">
        <v>2247</v>
      </c>
      <c r="B2" s="1199"/>
      <c r="C2" s="1199"/>
      <c r="D2" s="1199"/>
      <c r="E2" s="1199"/>
      <c r="F2" s="1199"/>
      <c r="G2" s="1199"/>
      <c r="H2" s="1199"/>
      <c r="I2" s="1199"/>
    </row>
    <row r="3" spans="1:9" s="777" customFormat="1" ht="13.9" customHeight="1">
      <c r="A3" s="1218" t="s">
        <v>897</v>
      </c>
      <c r="B3" s="1218"/>
      <c r="C3" s="1218"/>
      <c r="D3" s="1218"/>
      <c r="E3" s="1218"/>
      <c r="F3" s="1218"/>
      <c r="G3" s="1218"/>
      <c r="H3" s="1218"/>
      <c r="I3" s="1218"/>
    </row>
    <row r="4" spans="1:9" s="777" customFormat="1" ht="15.6" customHeight="1">
      <c r="A4" s="1199" t="s">
        <v>2248</v>
      </c>
      <c r="B4" s="1199"/>
      <c r="C4" s="1199"/>
      <c r="D4" s="1199"/>
      <c r="E4" s="1199"/>
      <c r="F4" s="1199"/>
      <c r="G4" s="1199"/>
      <c r="H4" s="1199"/>
      <c r="I4" s="1199"/>
    </row>
    <row r="5" spans="1:9" s="780" customFormat="1" ht="13.5" customHeight="1">
      <c r="A5" s="1141" t="s">
        <v>731</v>
      </c>
      <c r="B5" s="1141"/>
      <c r="C5" s="1141"/>
      <c r="D5" s="1141"/>
      <c r="E5" s="1141"/>
      <c r="F5" s="1141"/>
      <c r="G5" s="1141"/>
      <c r="H5" s="1141"/>
      <c r="I5" s="1141"/>
    </row>
    <row r="6" spans="1:9" s="780" customFormat="1" ht="6" customHeight="1">
      <c r="A6" s="723"/>
      <c r="B6" s="205"/>
      <c r="C6" s="205"/>
      <c r="D6" s="724"/>
      <c r="E6" s="869"/>
      <c r="F6" s="920"/>
      <c r="G6" s="920"/>
      <c r="H6" s="920"/>
      <c r="I6" s="148"/>
    </row>
    <row r="7" spans="1:9" s="777" customFormat="1" ht="17.25" customHeight="1">
      <c r="A7" s="921" t="s">
        <v>492</v>
      </c>
      <c r="B7" s="1210"/>
      <c r="C7" s="1202">
        <v>2020</v>
      </c>
      <c r="D7" s="1202">
        <v>2021</v>
      </c>
      <c r="E7" s="1202">
        <v>2022</v>
      </c>
      <c r="F7" s="1202">
        <v>2023</v>
      </c>
      <c r="G7" s="1202">
        <v>2024</v>
      </c>
      <c r="H7" s="871"/>
      <c r="I7" s="1208"/>
    </row>
    <row r="8" spans="1:9" s="785" customFormat="1" ht="9.75" customHeight="1">
      <c r="A8" s="895" t="s">
        <v>130</v>
      </c>
      <c r="B8" s="1211"/>
      <c r="C8" s="1203"/>
      <c r="D8" s="1203"/>
      <c r="E8" s="1203"/>
      <c r="F8" s="1203"/>
      <c r="G8" s="1203"/>
      <c r="H8" s="922"/>
      <c r="I8" s="1209"/>
    </row>
    <row r="9" spans="1:9" s="785" customFormat="1" ht="18" customHeight="1">
      <c r="A9" s="896"/>
      <c r="B9" s="845" t="s">
        <v>531</v>
      </c>
      <c r="C9" s="873">
        <v>64157.232000000004</v>
      </c>
      <c r="D9" s="733">
        <v>73066.025999999998</v>
      </c>
      <c r="E9" s="733">
        <v>94491.997000000003</v>
      </c>
      <c r="F9" s="923">
        <v>87666.388999999996</v>
      </c>
      <c r="G9" s="924">
        <v>61914.947999999997</v>
      </c>
      <c r="H9" s="924"/>
      <c r="I9" s="820" t="s">
        <v>141</v>
      </c>
    </row>
    <row r="10" spans="1:9" s="790" customFormat="1" ht="6.75" customHeight="1">
      <c r="A10" s="925"/>
      <c r="B10" s="749"/>
      <c r="C10" s="733"/>
      <c r="D10" s="737"/>
      <c r="E10" s="737"/>
      <c r="F10" s="889"/>
      <c r="G10" s="841"/>
      <c r="H10" s="841"/>
      <c r="I10" s="722"/>
    </row>
    <row r="11" spans="1:9" s="777" customFormat="1" ht="16.5" customHeight="1">
      <c r="A11" s="917" t="s">
        <v>235</v>
      </c>
      <c r="B11" s="847" t="s">
        <v>927</v>
      </c>
      <c r="C11" s="737">
        <v>4452.9430000000002</v>
      </c>
      <c r="D11" s="737">
        <v>1145.895</v>
      </c>
      <c r="E11" s="737">
        <v>6916.8239999999996</v>
      </c>
      <c r="F11" s="889">
        <v>4840.9610000000002</v>
      </c>
      <c r="G11" s="841">
        <v>8001.2830000000004</v>
      </c>
      <c r="H11" s="841"/>
      <c r="I11" s="722" t="s">
        <v>236</v>
      </c>
    </row>
    <row r="12" spans="1:9" s="777" customFormat="1" ht="16.5" customHeight="1">
      <c r="A12" s="911" t="s">
        <v>240</v>
      </c>
      <c r="B12" s="744" t="s">
        <v>2019</v>
      </c>
      <c r="C12" s="737">
        <v>32.753999999999998</v>
      </c>
      <c r="D12" s="737">
        <v>23.672000000000001</v>
      </c>
      <c r="E12" s="737">
        <v>45.518999999999998</v>
      </c>
      <c r="F12" s="889">
        <v>184.55099999999999</v>
      </c>
      <c r="G12" s="841">
        <v>87.018000000000001</v>
      </c>
      <c r="H12" s="841"/>
      <c r="I12" s="722" t="s">
        <v>2020</v>
      </c>
    </row>
    <row r="13" spans="1:9" s="777" customFormat="1" ht="16.5" customHeight="1">
      <c r="A13" s="891" t="s">
        <v>241</v>
      </c>
      <c r="B13" s="851" t="s">
        <v>2113</v>
      </c>
      <c r="C13" s="874" t="s">
        <v>133</v>
      </c>
      <c r="D13" s="737">
        <v>0</v>
      </c>
      <c r="E13" s="737">
        <v>0</v>
      </c>
      <c r="F13" s="889">
        <v>0</v>
      </c>
      <c r="G13" s="841">
        <v>0</v>
      </c>
      <c r="H13" s="841"/>
      <c r="I13" s="722" t="s">
        <v>1769</v>
      </c>
    </row>
    <row r="14" spans="1:9" s="777" customFormat="1" ht="16.5" customHeight="1">
      <c r="A14" s="891" t="s">
        <v>242</v>
      </c>
      <c r="B14" s="744" t="s">
        <v>2021</v>
      </c>
      <c r="C14" s="874" t="s">
        <v>133</v>
      </c>
      <c r="D14" s="737">
        <v>34.344000000000001</v>
      </c>
      <c r="E14" s="737">
        <v>16.175000000000001</v>
      </c>
      <c r="F14" s="889">
        <v>0</v>
      </c>
      <c r="G14" s="841">
        <v>20.012</v>
      </c>
      <c r="H14" s="841"/>
      <c r="I14" s="722" t="s">
        <v>2022</v>
      </c>
    </row>
    <row r="15" spans="1:9" s="777" customFormat="1" ht="16.5" customHeight="1">
      <c r="A15" s="891" t="s">
        <v>243</v>
      </c>
      <c r="B15" s="851" t="s">
        <v>979</v>
      </c>
      <c r="C15" s="737">
        <v>480.447</v>
      </c>
      <c r="D15" s="737">
        <v>504.745</v>
      </c>
      <c r="E15" s="737">
        <v>2793.21</v>
      </c>
      <c r="F15" s="889">
        <v>1924.1869999999999</v>
      </c>
      <c r="G15" s="841">
        <v>4580.393</v>
      </c>
      <c r="H15" s="841"/>
      <c r="I15" s="722" t="s">
        <v>1549</v>
      </c>
    </row>
    <row r="16" spans="1:9" s="777" customFormat="1" ht="16.5" customHeight="1">
      <c r="A16" s="917" t="s">
        <v>244</v>
      </c>
      <c r="B16" s="851" t="s">
        <v>979</v>
      </c>
      <c r="C16" s="755">
        <v>485.01400000000001</v>
      </c>
      <c r="D16" s="737">
        <v>442.19299999999998</v>
      </c>
      <c r="E16" s="737">
        <v>857.16099999999994</v>
      </c>
      <c r="F16" s="889">
        <v>1067.2739999999999</v>
      </c>
      <c r="G16" s="841">
        <v>1128.6300000000001</v>
      </c>
      <c r="H16" s="841"/>
      <c r="I16" s="722" t="s">
        <v>245</v>
      </c>
    </row>
    <row r="17" spans="1:9" s="777" customFormat="1" ht="16.5" customHeight="1">
      <c r="A17" s="917" t="s">
        <v>248</v>
      </c>
      <c r="B17" s="847" t="s">
        <v>945</v>
      </c>
      <c r="C17" s="755">
        <v>21.821000000000002</v>
      </c>
      <c r="D17" s="737">
        <v>0</v>
      </c>
      <c r="E17" s="737">
        <v>1955.239</v>
      </c>
      <c r="F17" s="889">
        <v>54.88</v>
      </c>
      <c r="G17" s="841">
        <v>424.03300000000002</v>
      </c>
      <c r="H17" s="841"/>
      <c r="I17" s="722" t="s">
        <v>249</v>
      </c>
    </row>
    <row r="18" spans="1:9" s="777" customFormat="1" ht="16.5" customHeight="1">
      <c r="A18" s="891" t="s">
        <v>251</v>
      </c>
      <c r="B18" s="744" t="s">
        <v>2027</v>
      </c>
      <c r="C18" s="755">
        <v>44.96</v>
      </c>
      <c r="D18" s="737">
        <v>29.742999999999999</v>
      </c>
      <c r="E18" s="737">
        <v>275.005</v>
      </c>
      <c r="F18" s="889">
        <v>16.766999999999999</v>
      </c>
      <c r="G18" s="841">
        <v>278.76299999999998</v>
      </c>
      <c r="H18" s="841"/>
      <c r="I18" s="722" t="s">
        <v>2028</v>
      </c>
    </row>
    <row r="19" spans="1:9" s="777" customFormat="1" ht="16.5" customHeight="1">
      <c r="A19" s="891" t="s">
        <v>253</v>
      </c>
      <c r="B19" s="744" t="s">
        <v>2031</v>
      </c>
      <c r="C19" s="737">
        <v>0</v>
      </c>
      <c r="D19" s="737">
        <v>0</v>
      </c>
      <c r="E19" s="737">
        <v>0</v>
      </c>
      <c r="F19" s="889">
        <v>0</v>
      </c>
      <c r="G19" s="841">
        <v>0</v>
      </c>
      <c r="H19" s="841"/>
      <c r="I19" s="722" t="s">
        <v>2249</v>
      </c>
    </row>
    <row r="20" spans="1:9" s="777" customFormat="1" ht="16.5" customHeight="1">
      <c r="A20" s="917" t="s">
        <v>256</v>
      </c>
      <c r="B20" s="847" t="s">
        <v>666</v>
      </c>
      <c r="C20" s="755">
        <v>0.2</v>
      </c>
      <c r="D20" s="737">
        <v>4.9020000000000001</v>
      </c>
      <c r="E20" s="737">
        <v>1.5089999999999999</v>
      </c>
      <c r="F20" s="889">
        <v>0</v>
      </c>
      <c r="G20" s="841">
        <v>0</v>
      </c>
      <c r="H20" s="841"/>
      <c r="I20" s="722" t="s">
        <v>644</v>
      </c>
    </row>
    <row r="21" spans="1:9" s="777" customFormat="1" ht="16.5" customHeight="1">
      <c r="A21" s="917" t="s">
        <v>257</v>
      </c>
      <c r="B21" s="847" t="s">
        <v>407</v>
      </c>
      <c r="C21" s="755">
        <v>10.42</v>
      </c>
      <c r="D21" s="737">
        <v>86.533000000000001</v>
      </c>
      <c r="E21" s="737">
        <v>128.65899999999999</v>
      </c>
      <c r="F21" s="889">
        <v>236.14400000000001</v>
      </c>
      <c r="G21" s="841">
        <v>229.67500000000001</v>
      </c>
      <c r="H21" s="841"/>
      <c r="I21" s="722" t="s">
        <v>258</v>
      </c>
    </row>
    <row r="22" spans="1:9" s="777" customFormat="1" ht="16.5" customHeight="1">
      <c r="A22" s="846">
        <v>19</v>
      </c>
      <c r="B22" s="744" t="s">
        <v>2118</v>
      </c>
      <c r="C22" s="755"/>
      <c r="D22" s="737"/>
      <c r="E22" s="737"/>
      <c r="F22" s="926"/>
      <c r="G22" s="927"/>
      <c r="H22" s="927"/>
      <c r="I22" s="722" t="s">
        <v>33</v>
      </c>
    </row>
    <row r="23" spans="1:9" s="777" customFormat="1" ht="16.5" customHeight="1">
      <c r="A23" s="846"/>
      <c r="B23" s="744" t="s">
        <v>2158</v>
      </c>
      <c r="C23" s="755">
        <v>9.0500000000000007</v>
      </c>
      <c r="D23" s="737">
        <v>26.55</v>
      </c>
      <c r="E23" s="737">
        <v>18.361999999999998</v>
      </c>
      <c r="F23" s="889">
        <v>69.748999999999995</v>
      </c>
      <c r="G23" s="841">
        <v>0</v>
      </c>
      <c r="H23" s="841"/>
      <c r="I23" s="722" t="s">
        <v>2233</v>
      </c>
    </row>
    <row r="24" spans="1:9" s="777" customFormat="1" ht="16.5" customHeight="1">
      <c r="A24" s="846">
        <v>20</v>
      </c>
      <c r="B24" s="744" t="s">
        <v>2122</v>
      </c>
      <c r="C24" s="755"/>
      <c r="D24" s="737"/>
      <c r="E24" s="737"/>
      <c r="F24" s="926"/>
      <c r="G24" s="927"/>
      <c r="H24" s="927"/>
      <c r="I24" s="722" t="s">
        <v>2194</v>
      </c>
    </row>
    <row r="25" spans="1:9" s="777" customFormat="1" ht="16.5" customHeight="1">
      <c r="A25" s="850"/>
      <c r="B25" s="744" t="s">
        <v>2160</v>
      </c>
      <c r="C25" s="755">
        <v>1.736</v>
      </c>
      <c r="D25" s="737">
        <v>0.69299999999999995</v>
      </c>
      <c r="E25" s="737">
        <v>127.476</v>
      </c>
      <c r="F25" s="889">
        <v>215.99799999999999</v>
      </c>
      <c r="G25" s="841">
        <v>30.390999999999998</v>
      </c>
      <c r="H25" s="841"/>
      <c r="I25" s="722" t="s">
        <v>2125</v>
      </c>
    </row>
    <row r="26" spans="1:9" s="777" customFormat="1" ht="16.5" customHeight="1">
      <c r="A26" s="891" t="s">
        <v>263</v>
      </c>
      <c r="B26" s="851" t="s">
        <v>1744</v>
      </c>
      <c r="C26" s="755">
        <v>32.319000000000003</v>
      </c>
      <c r="D26" s="737">
        <v>2.72</v>
      </c>
      <c r="E26" s="737">
        <v>85.506</v>
      </c>
      <c r="F26" s="889">
        <v>1.4410000000000001</v>
      </c>
      <c r="G26" s="841">
        <v>10.787000000000001</v>
      </c>
      <c r="H26" s="841"/>
      <c r="I26" s="722" t="s">
        <v>1554</v>
      </c>
    </row>
    <row r="27" spans="1:9" s="777" customFormat="1" ht="16.5" customHeight="1">
      <c r="A27" s="917" t="s">
        <v>265</v>
      </c>
      <c r="B27" s="851" t="s">
        <v>461</v>
      </c>
      <c r="C27" s="755">
        <v>530.96699999999998</v>
      </c>
      <c r="D27" s="737">
        <v>550.44899999999996</v>
      </c>
      <c r="E27" s="737">
        <v>457.68900000000002</v>
      </c>
      <c r="F27" s="889">
        <v>784.48900000000003</v>
      </c>
      <c r="G27" s="841">
        <v>1279.7550000000001</v>
      </c>
      <c r="H27" s="841"/>
      <c r="I27" s="722" t="s">
        <v>266</v>
      </c>
    </row>
    <row r="28" spans="1:9" s="777" customFormat="1" ht="16.5" customHeight="1">
      <c r="A28" s="891" t="s">
        <v>267</v>
      </c>
      <c r="B28" s="744" t="s">
        <v>2071</v>
      </c>
      <c r="C28" s="755">
        <v>22334.258999999998</v>
      </c>
      <c r="D28" s="737">
        <v>31537.126</v>
      </c>
      <c r="E28" s="737">
        <v>26081.449000000001</v>
      </c>
      <c r="F28" s="889">
        <v>19399.508999999998</v>
      </c>
      <c r="G28" s="841">
        <v>7597.39</v>
      </c>
      <c r="H28" s="841"/>
      <c r="I28" s="722" t="s">
        <v>2072</v>
      </c>
    </row>
    <row r="29" spans="1:9" s="777" customFormat="1" ht="16.5" customHeight="1">
      <c r="A29" s="891" t="s">
        <v>270</v>
      </c>
      <c r="B29" s="744" t="s">
        <v>1806</v>
      </c>
      <c r="C29" s="755">
        <v>13519.099</v>
      </c>
      <c r="D29" s="841">
        <v>11877.971</v>
      </c>
      <c r="E29" s="841">
        <v>24276.938999999998</v>
      </c>
      <c r="F29" s="889">
        <v>29623.613000000001</v>
      </c>
      <c r="G29" s="841">
        <v>15089.453</v>
      </c>
      <c r="H29" s="841"/>
      <c r="I29" s="722" t="s">
        <v>2038</v>
      </c>
    </row>
    <row r="30" spans="1:9" s="777" customFormat="1" ht="16.5" customHeight="1">
      <c r="A30" s="891" t="s">
        <v>275</v>
      </c>
      <c r="B30" s="851" t="s">
        <v>672</v>
      </c>
      <c r="C30" s="755">
        <v>431.14</v>
      </c>
      <c r="D30" s="737">
        <v>375.84399999999999</v>
      </c>
      <c r="E30" s="737">
        <v>5.2590000000000003</v>
      </c>
      <c r="F30" s="889" t="s">
        <v>133</v>
      </c>
      <c r="G30" s="841" t="s">
        <v>133</v>
      </c>
      <c r="H30" s="841"/>
      <c r="I30" s="722" t="s">
        <v>186</v>
      </c>
    </row>
    <row r="31" spans="1:9" s="777" customFormat="1" ht="16.5" customHeight="1">
      <c r="A31" s="891" t="s">
        <v>276</v>
      </c>
      <c r="B31" s="851" t="s">
        <v>2161</v>
      </c>
      <c r="C31" s="737">
        <v>326.94</v>
      </c>
      <c r="D31" s="737">
        <v>7.7469999999999999</v>
      </c>
      <c r="E31" s="737">
        <v>0.749</v>
      </c>
      <c r="F31" s="889">
        <v>0.36399999999999999</v>
      </c>
      <c r="G31" s="841">
        <v>3.1280000000000001</v>
      </c>
      <c r="H31" s="841"/>
      <c r="I31" s="722" t="s">
        <v>2162</v>
      </c>
    </row>
    <row r="32" spans="1:9" s="777" customFormat="1" ht="16.5" customHeight="1">
      <c r="A32" s="891" t="s">
        <v>277</v>
      </c>
      <c r="B32" s="744" t="s">
        <v>2074</v>
      </c>
      <c r="C32" s="737">
        <v>0.19400000000000001</v>
      </c>
      <c r="D32" s="737" t="s">
        <v>133</v>
      </c>
      <c r="E32" s="737">
        <v>1.597</v>
      </c>
      <c r="F32" s="889">
        <v>21.206</v>
      </c>
      <c r="G32" s="841">
        <v>105.09699999999999</v>
      </c>
      <c r="H32" s="841"/>
      <c r="I32" s="722" t="s">
        <v>2075</v>
      </c>
    </row>
    <row r="33" spans="1:9" s="777" customFormat="1" ht="16.5" customHeight="1">
      <c r="A33" s="891" t="s">
        <v>278</v>
      </c>
      <c r="B33" s="744" t="s">
        <v>2076</v>
      </c>
      <c r="C33" s="755">
        <v>3.0000000000000001E-3</v>
      </c>
      <c r="D33" s="737">
        <v>0.04</v>
      </c>
      <c r="E33" s="737" t="s">
        <v>133</v>
      </c>
      <c r="F33" s="889">
        <v>7.3999999999999996E-2</v>
      </c>
      <c r="G33" s="841">
        <v>3.6629999999999998</v>
      </c>
      <c r="H33" s="841"/>
      <c r="I33" s="722" t="s">
        <v>2077</v>
      </c>
    </row>
    <row r="34" spans="1:9" s="777" customFormat="1" ht="16.5" customHeight="1">
      <c r="A34" s="891" t="s">
        <v>283</v>
      </c>
      <c r="B34" s="856" t="s">
        <v>1747</v>
      </c>
      <c r="C34" s="755">
        <v>89.536000000000001</v>
      </c>
      <c r="D34" s="737">
        <v>1.98</v>
      </c>
      <c r="E34" s="737">
        <v>0.02</v>
      </c>
      <c r="F34" s="889">
        <v>149.68600000000001</v>
      </c>
      <c r="G34" s="841">
        <v>201.84299999999999</v>
      </c>
      <c r="H34" s="841"/>
      <c r="I34" s="758" t="s">
        <v>2082</v>
      </c>
    </row>
    <row r="35" spans="1:9" s="777" customFormat="1" ht="16.5" customHeight="1">
      <c r="A35" s="891" t="s">
        <v>284</v>
      </c>
      <c r="B35" s="856" t="s">
        <v>2134</v>
      </c>
      <c r="C35" s="755">
        <v>305.04700000000003</v>
      </c>
      <c r="D35" s="737">
        <v>108.857</v>
      </c>
      <c r="E35" s="737">
        <v>398.24299999999999</v>
      </c>
      <c r="F35" s="889">
        <v>233.05699999999999</v>
      </c>
      <c r="G35" s="841">
        <v>303.38900000000001</v>
      </c>
      <c r="H35" s="841"/>
      <c r="I35" s="758" t="s">
        <v>1875</v>
      </c>
    </row>
    <row r="36" spans="1:9" s="777" customFormat="1" ht="16.5" customHeight="1">
      <c r="A36" s="891" t="s">
        <v>287</v>
      </c>
      <c r="B36" s="744" t="s">
        <v>450</v>
      </c>
      <c r="C36" s="755" t="s">
        <v>133</v>
      </c>
      <c r="D36" s="755" t="s">
        <v>133</v>
      </c>
      <c r="E36" s="755">
        <v>212.017</v>
      </c>
      <c r="F36" s="928">
        <v>244.56899999999999</v>
      </c>
      <c r="G36" s="929">
        <v>30.8</v>
      </c>
      <c r="H36" s="929"/>
      <c r="I36" s="722" t="s">
        <v>2250</v>
      </c>
    </row>
    <row r="37" spans="1:9" s="777" customFormat="1" ht="16.5" customHeight="1">
      <c r="A37" s="905">
        <v>42</v>
      </c>
      <c r="B37" s="744" t="s">
        <v>2167</v>
      </c>
      <c r="C37" s="755"/>
      <c r="D37" s="737"/>
      <c r="E37" s="737"/>
      <c r="F37" s="926"/>
      <c r="I37" s="722" t="s">
        <v>2251</v>
      </c>
    </row>
    <row r="38" spans="1:9" s="777" customFormat="1" ht="16.5" customHeight="1">
      <c r="A38" s="905"/>
      <c r="B38" s="744" t="s">
        <v>2169</v>
      </c>
      <c r="C38" s="737">
        <v>39.481999999999999</v>
      </c>
      <c r="D38" s="737">
        <v>0.64600000000000002</v>
      </c>
      <c r="E38" s="737">
        <v>0.93500000000000005</v>
      </c>
      <c r="F38" s="889">
        <v>28.036999999999999</v>
      </c>
      <c r="G38" s="927">
        <v>811.17600000000004</v>
      </c>
      <c r="H38" s="927"/>
      <c r="I38" s="722" t="s">
        <v>2252</v>
      </c>
    </row>
    <row r="39" spans="1:9" s="777" customFormat="1" ht="16.5" customHeight="1">
      <c r="A39" s="891" t="s">
        <v>289</v>
      </c>
      <c r="B39" s="851" t="s">
        <v>2253</v>
      </c>
      <c r="C39" s="737">
        <v>10.438000000000001</v>
      </c>
      <c r="D39" s="737" t="s">
        <v>133</v>
      </c>
      <c r="E39" s="737">
        <v>0</v>
      </c>
      <c r="F39" s="889">
        <v>0.7</v>
      </c>
      <c r="G39" s="841">
        <v>0.7</v>
      </c>
      <c r="H39" s="841"/>
      <c r="I39" s="823" t="s">
        <v>2254</v>
      </c>
    </row>
    <row r="40" spans="1:9" s="777" customFormat="1" ht="16.5" customHeight="1">
      <c r="A40" s="917" t="s">
        <v>290</v>
      </c>
      <c r="B40" s="851" t="s">
        <v>956</v>
      </c>
      <c r="C40" s="755">
        <v>492.01100000000002</v>
      </c>
      <c r="D40" s="737">
        <v>1192.606</v>
      </c>
      <c r="E40" s="737">
        <v>1679.2929999999999</v>
      </c>
      <c r="F40" s="889">
        <v>921.58299999999997</v>
      </c>
      <c r="G40" s="841">
        <v>828.85299999999995</v>
      </c>
      <c r="H40" s="841"/>
      <c r="I40" s="722" t="s">
        <v>291</v>
      </c>
    </row>
    <row r="41" spans="1:9" s="777" customFormat="1" ht="16.5" customHeight="1">
      <c r="A41" s="891">
        <v>48</v>
      </c>
      <c r="B41" s="851" t="s">
        <v>1728</v>
      </c>
      <c r="C41" s="755">
        <v>47.764000000000003</v>
      </c>
      <c r="D41" s="737" t="s">
        <v>133</v>
      </c>
      <c r="E41" s="737">
        <v>18.869</v>
      </c>
      <c r="F41" s="889">
        <v>4.7220000000000004</v>
      </c>
      <c r="G41" s="737">
        <v>0</v>
      </c>
      <c r="H41" s="737"/>
      <c r="I41" s="722" t="s">
        <v>2135</v>
      </c>
    </row>
    <row r="42" spans="1:9" s="777" customFormat="1" ht="16.5" customHeight="1">
      <c r="A42" s="891">
        <v>49</v>
      </c>
      <c r="B42" s="744" t="s">
        <v>2255</v>
      </c>
      <c r="C42" s="874" t="s">
        <v>133</v>
      </c>
      <c r="D42" s="737" t="s">
        <v>133</v>
      </c>
      <c r="E42" s="737">
        <v>0.1</v>
      </c>
      <c r="F42" s="928" t="s">
        <v>133</v>
      </c>
      <c r="G42" s="930" t="s">
        <v>133</v>
      </c>
      <c r="H42" s="930"/>
      <c r="I42" s="722" t="s">
        <v>2092</v>
      </c>
    </row>
    <row r="43" spans="1:9" s="777" customFormat="1" ht="16.5" customHeight="1">
      <c r="A43" s="891" t="s">
        <v>296</v>
      </c>
      <c r="B43" s="744" t="s">
        <v>2093</v>
      </c>
      <c r="C43" s="874" t="s">
        <v>133</v>
      </c>
      <c r="D43" s="737" t="s">
        <v>133</v>
      </c>
      <c r="E43" s="737">
        <v>0</v>
      </c>
      <c r="F43" s="928" t="s">
        <v>133</v>
      </c>
      <c r="G43" s="930">
        <v>2.9340000000000002</v>
      </c>
      <c r="H43" s="930"/>
      <c r="I43" s="722" t="s">
        <v>2094</v>
      </c>
    </row>
    <row r="44" spans="1:9" s="777" customFormat="1" ht="16.5" customHeight="1">
      <c r="A44" s="917" t="s">
        <v>297</v>
      </c>
      <c r="B44" s="851" t="s">
        <v>423</v>
      </c>
      <c r="C44" s="874">
        <v>14689.924000000001</v>
      </c>
      <c r="D44" s="737">
        <v>20855.431</v>
      </c>
      <c r="E44" s="737">
        <v>21532.677</v>
      </c>
      <c r="F44" s="926">
        <v>21971.089</v>
      </c>
      <c r="G44" s="927">
        <v>11588.572</v>
      </c>
      <c r="H44" s="927"/>
      <c r="I44" s="722" t="s">
        <v>298</v>
      </c>
    </row>
    <row r="45" spans="1:9" s="777" customFormat="1" ht="16.5" customHeight="1">
      <c r="A45" s="917" t="s">
        <v>301</v>
      </c>
      <c r="B45" s="851" t="s">
        <v>418</v>
      </c>
      <c r="C45" s="874" t="s">
        <v>133</v>
      </c>
      <c r="D45" s="737">
        <v>32.572000000000003</v>
      </c>
      <c r="E45" s="737">
        <v>161.43799999999999</v>
      </c>
      <c r="F45" s="926">
        <v>242.453</v>
      </c>
      <c r="G45" s="927">
        <v>12.821999999999999</v>
      </c>
      <c r="H45" s="927"/>
      <c r="I45" s="722" t="s">
        <v>302</v>
      </c>
    </row>
    <row r="46" spans="1:9" s="777" customFormat="1" ht="16.5" customHeight="1">
      <c r="A46" s="917" t="s">
        <v>303</v>
      </c>
      <c r="B46" s="851" t="s">
        <v>419</v>
      </c>
      <c r="C46" s="737">
        <v>7.7439999999999998</v>
      </c>
      <c r="D46" s="737">
        <v>9.9139999999999997</v>
      </c>
      <c r="E46" s="737">
        <v>69.239999999999995</v>
      </c>
      <c r="F46" s="926">
        <v>85.885000000000005</v>
      </c>
      <c r="G46" s="927">
        <v>25.704000000000001</v>
      </c>
      <c r="H46" s="927"/>
      <c r="I46" s="722" t="s">
        <v>304</v>
      </c>
    </row>
    <row r="47" spans="1:9" s="777" customFormat="1" ht="16.5" customHeight="1">
      <c r="A47" s="891" t="s">
        <v>305</v>
      </c>
      <c r="B47" s="851" t="s">
        <v>2176</v>
      </c>
      <c r="C47" s="737">
        <v>20.638000000000002</v>
      </c>
      <c r="D47" s="737">
        <v>0.83299999999999996</v>
      </c>
      <c r="E47" s="737">
        <v>0.01</v>
      </c>
      <c r="F47" s="926">
        <v>4.1000000000000002E-2</v>
      </c>
      <c r="G47" s="927">
        <v>12.478999999999999</v>
      </c>
      <c r="H47" s="927"/>
      <c r="I47" s="823" t="s">
        <v>2177</v>
      </c>
    </row>
    <row r="48" spans="1:9" s="777" customFormat="1" ht="16.5" customHeight="1">
      <c r="A48" s="917" t="s">
        <v>306</v>
      </c>
      <c r="B48" s="851" t="s">
        <v>1698</v>
      </c>
      <c r="C48" s="874" t="s">
        <v>133</v>
      </c>
      <c r="D48" s="737">
        <v>20.64</v>
      </c>
      <c r="E48" s="737">
        <v>8.7999999999999995E-2</v>
      </c>
      <c r="F48" s="926">
        <v>28.611999999999998</v>
      </c>
      <c r="G48" s="930" t="s">
        <v>133</v>
      </c>
      <c r="H48" s="930"/>
      <c r="I48" s="823" t="s">
        <v>1699</v>
      </c>
    </row>
    <row r="49" spans="1:9" s="777" customFormat="1" ht="16.5" customHeight="1">
      <c r="A49" s="891" t="s">
        <v>307</v>
      </c>
      <c r="B49" s="851" t="s">
        <v>435</v>
      </c>
      <c r="C49" s="755">
        <v>14.491</v>
      </c>
      <c r="D49" s="737">
        <v>16.300999999999998</v>
      </c>
      <c r="E49" s="737">
        <v>29.213000000000001</v>
      </c>
      <c r="F49" s="926">
        <v>6.7489999999999997</v>
      </c>
      <c r="G49" s="927">
        <v>35.466999999999999</v>
      </c>
      <c r="H49" s="927"/>
      <c r="I49" s="722" t="s">
        <v>308</v>
      </c>
    </row>
    <row r="50" spans="1:9" s="777" customFormat="1" ht="16.5" customHeight="1">
      <c r="A50" s="891">
        <v>60</v>
      </c>
      <c r="B50" s="851" t="s">
        <v>2099</v>
      </c>
      <c r="C50" s="755">
        <v>123.65</v>
      </c>
      <c r="D50" s="737">
        <v>766.86400000000003</v>
      </c>
      <c r="E50" s="737">
        <v>1561.1220000000001</v>
      </c>
      <c r="F50" s="926">
        <v>96.566000000000003</v>
      </c>
      <c r="G50" s="927">
        <v>8.0370000000000008</v>
      </c>
      <c r="H50" s="927"/>
      <c r="I50" s="722" t="s">
        <v>2100</v>
      </c>
    </row>
    <row r="51" spans="1:9" s="777" customFormat="1" ht="16.5" customHeight="1">
      <c r="A51" s="891" t="s">
        <v>311</v>
      </c>
      <c r="B51" s="744" t="s">
        <v>2045</v>
      </c>
      <c r="C51" s="755">
        <v>129.65700000000001</v>
      </c>
      <c r="D51" s="737">
        <v>45.302999999999997</v>
      </c>
      <c r="E51" s="737">
        <v>290.82600000000002</v>
      </c>
      <c r="F51" s="926">
        <v>230.88</v>
      </c>
      <c r="G51" s="927">
        <v>1099.443</v>
      </c>
      <c r="H51" s="927"/>
      <c r="I51" s="722" t="s">
        <v>2046</v>
      </c>
    </row>
    <row r="52" spans="1:9" s="777" customFormat="1" ht="16.5" customHeight="1">
      <c r="A52" s="891" t="s">
        <v>312</v>
      </c>
      <c r="B52" s="851" t="s">
        <v>935</v>
      </c>
      <c r="C52" s="755">
        <v>87.197000000000003</v>
      </c>
      <c r="D52" s="737">
        <v>1.1020000000000001</v>
      </c>
      <c r="E52" s="737">
        <v>6.5979999999999999</v>
      </c>
      <c r="F52" s="926">
        <v>24.722999999999999</v>
      </c>
      <c r="G52" s="927">
        <v>214.86699999999999</v>
      </c>
      <c r="H52" s="927"/>
      <c r="I52" s="722" t="s">
        <v>313</v>
      </c>
    </row>
    <row r="53" spans="1:9" s="777" customFormat="1" ht="16.5" customHeight="1">
      <c r="A53" s="756">
        <v>63</v>
      </c>
      <c r="B53" s="744" t="s">
        <v>2136</v>
      </c>
      <c r="C53" s="755"/>
      <c r="D53" s="737"/>
      <c r="E53" s="722"/>
      <c r="F53" s="926"/>
      <c r="I53" s="722" t="s">
        <v>2220</v>
      </c>
    </row>
    <row r="54" spans="1:9" s="777" customFormat="1" ht="16.5" customHeight="1">
      <c r="A54" s="756"/>
      <c r="B54" s="744" t="s">
        <v>2178</v>
      </c>
      <c r="C54" s="755">
        <v>39.972000000000001</v>
      </c>
      <c r="D54" s="737">
        <v>71.954999999999998</v>
      </c>
      <c r="E54" s="737">
        <v>94.168000000000006</v>
      </c>
      <c r="F54" s="926">
        <v>46.156999999999996</v>
      </c>
      <c r="G54" s="927">
        <v>71.364999999999995</v>
      </c>
      <c r="H54" s="927"/>
      <c r="I54" s="722" t="s">
        <v>627</v>
      </c>
    </row>
    <row r="55" spans="1:9" s="777" customFormat="1" ht="16.5" customHeight="1">
      <c r="A55" s="891" t="s">
        <v>315</v>
      </c>
      <c r="B55" s="851" t="s">
        <v>682</v>
      </c>
      <c r="C55" s="755">
        <v>201.054</v>
      </c>
      <c r="D55" s="737">
        <v>77.028999999999996</v>
      </c>
      <c r="E55" s="737">
        <v>82.826999999999998</v>
      </c>
      <c r="F55" s="926">
        <v>12.657999999999999</v>
      </c>
      <c r="G55" s="927">
        <v>54.87</v>
      </c>
      <c r="H55" s="927"/>
      <c r="I55" s="722" t="s">
        <v>316</v>
      </c>
    </row>
    <row r="56" spans="1:9" s="777" customFormat="1" ht="16.5" customHeight="1">
      <c r="A56" s="891" t="s">
        <v>317</v>
      </c>
      <c r="B56" s="851" t="s">
        <v>962</v>
      </c>
      <c r="C56" s="737">
        <v>21.058</v>
      </c>
      <c r="D56" s="841">
        <v>1.2</v>
      </c>
      <c r="E56" s="841">
        <v>29.645</v>
      </c>
      <c r="F56" s="926">
        <v>0</v>
      </c>
      <c r="G56" s="927">
        <v>5.7969999999999997</v>
      </c>
      <c r="H56" s="927"/>
      <c r="I56" s="722" t="s">
        <v>318</v>
      </c>
    </row>
    <row r="57" spans="1:9" s="777" customFormat="1" ht="16.5" customHeight="1">
      <c r="A57" s="891" t="s">
        <v>319</v>
      </c>
      <c r="B57" s="851" t="s">
        <v>936</v>
      </c>
      <c r="C57" s="737">
        <v>0.875</v>
      </c>
      <c r="D57" s="737" t="s">
        <v>133</v>
      </c>
      <c r="E57" s="737">
        <v>0</v>
      </c>
      <c r="F57" s="926">
        <v>1.29</v>
      </c>
      <c r="G57" s="927">
        <v>1.37</v>
      </c>
      <c r="H57" s="927"/>
      <c r="I57" s="722" t="s">
        <v>320</v>
      </c>
    </row>
    <row r="58" spans="1:9" s="777" customFormat="1" ht="16.5" customHeight="1">
      <c r="A58" s="891" t="s">
        <v>321</v>
      </c>
      <c r="B58" s="851" t="s">
        <v>2179</v>
      </c>
      <c r="C58" s="755">
        <v>0</v>
      </c>
      <c r="D58" s="737" t="s">
        <v>133</v>
      </c>
      <c r="E58" s="737">
        <v>0</v>
      </c>
      <c r="F58" s="926">
        <v>0</v>
      </c>
      <c r="G58" s="927">
        <v>37.664000000000001</v>
      </c>
      <c r="H58" s="927"/>
      <c r="I58" s="722" t="s">
        <v>2180</v>
      </c>
    </row>
    <row r="59" spans="1:9" s="777" customFormat="1" ht="16.5" customHeight="1">
      <c r="A59" s="756">
        <v>68</v>
      </c>
      <c r="B59" s="851" t="s">
        <v>2138</v>
      </c>
      <c r="C59" s="755"/>
      <c r="D59" s="737"/>
      <c r="E59" s="722"/>
      <c r="F59" s="926"/>
      <c r="I59" s="722" t="s">
        <v>2245</v>
      </c>
    </row>
    <row r="60" spans="1:9" s="777" customFormat="1" ht="16.5" customHeight="1">
      <c r="A60" s="756"/>
      <c r="B60" s="744" t="s">
        <v>472</v>
      </c>
      <c r="C60" s="755">
        <v>1934.6010000000001</v>
      </c>
      <c r="D60" s="737">
        <v>2037.9780000000001</v>
      </c>
      <c r="E60" s="737">
        <v>1847.4680000000001</v>
      </c>
      <c r="F60" s="926">
        <v>3246.3679999999999</v>
      </c>
      <c r="G60" s="927">
        <v>3381.4050000000002</v>
      </c>
      <c r="H60" s="927"/>
      <c r="I60" s="722" t="s">
        <v>2246</v>
      </c>
    </row>
    <row r="61" spans="1:9" s="777" customFormat="1" ht="16.5" customHeight="1">
      <c r="A61" s="891" t="s">
        <v>323</v>
      </c>
      <c r="B61" s="851" t="s">
        <v>413</v>
      </c>
      <c r="C61" s="737">
        <v>19.945</v>
      </c>
      <c r="D61" s="737">
        <v>41.707999999999998</v>
      </c>
      <c r="E61" s="737">
        <v>3.0470000000000002</v>
      </c>
      <c r="F61" s="926">
        <v>1</v>
      </c>
      <c r="G61" s="927">
        <v>6.7050000000000001</v>
      </c>
      <c r="H61" s="927"/>
      <c r="I61" s="722" t="s">
        <v>324</v>
      </c>
    </row>
    <row r="62" spans="1:9" s="777" customFormat="1" ht="16.5" customHeight="1">
      <c r="A62" s="891" t="s">
        <v>325</v>
      </c>
      <c r="B62" s="851" t="s">
        <v>411</v>
      </c>
      <c r="C62" s="737">
        <v>1.9710000000000001</v>
      </c>
      <c r="D62" s="737">
        <v>6.9740000000000002</v>
      </c>
      <c r="E62" s="737">
        <v>12.481</v>
      </c>
      <c r="F62" s="926">
        <v>30.756</v>
      </c>
      <c r="G62" s="927">
        <v>46.707000000000001</v>
      </c>
      <c r="H62" s="927"/>
      <c r="I62" s="722" t="s">
        <v>326</v>
      </c>
    </row>
    <row r="63" spans="1:9" s="777" customFormat="1" ht="16.5" customHeight="1">
      <c r="A63" s="911" t="s">
        <v>327</v>
      </c>
      <c r="B63" s="744" t="s">
        <v>2047</v>
      </c>
      <c r="C63" s="874" t="s">
        <v>133</v>
      </c>
      <c r="D63" s="737">
        <v>0</v>
      </c>
      <c r="E63" s="737">
        <v>2.536</v>
      </c>
      <c r="F63" s="926">
        <v>0</v>
      </c>
      <c r="G63" s="927">
        <v>0</v>
      </c>
      <c r="H63" s="927"/>
      <c r="I63" s="722" t="s">
        <v>2048</v>
      </c>
    </row>
    <row r="64" spans="1:9" s="777" customFormat="1" ht="16.5" customHeight="1">
      <c r="A64" s="891" t="s">
        <v>328</v>
      </c>
      <c r="B64" s="851" t="s">
        <v>412</v>
      </c>
      <c r="C64" s="737">
        <v>55</v>
      </c>
      <c r="D64" s="737">
        <v>114</v>
      </c>
      <c r="E64" s="737">
        <v>76.682000000000002</v>
      </c>
      <c r="F64" s="926">
        <v>7.5</v>
      </c>
      <c r="G64" s="927">
        <v>0</v>
      </c>
      <c r="H64" s="927"/>
      <c r="I64" s="722" t="s">
        <v>329</v>
      </c>
    </row>
    <row r="65" spans="1:9" s="777" customFormat="1" ht="16.5" customHeight="1">
      <c r="A65" s="917" t="s">
        <v>330</v>
      </c>
      <c r="B65" s="851" t="s">
        <v>428</v>
      </c>
      <c r="C65" s="755">
        <v>37.851999999999997</v>
      </c>
      <c r="D65" s="737">
        <v>6.9509999999999996</v>
      </c>
      <c r="E65" s="737">
        <v>126.995</v>
      </c>
      <c r="F65" s="926">
        <v>58.511000000000003</v>
      </c>
      <c r="G65" s="927">
        <v>11.413</v>
      </c>
      <c r="H65" s="927"/>
      <c r="I65" s="722" t="s">
        <v>331</v>
      </c>
    </row>
    <row r="66" spans="1:9" s="777" customFormat="1" ht="16.5" customHeight="1">
      <c r="A66" s="891" t="s">
        <v>336</v>
      </c>
      <c r="B66" s="851" t="s">
        <v>430</v>
      </c>
      <c r="C66" s="874" t="s">
        <v>133</v>
      </c>
      <c r="D66" s="737" t="s">
        <v>133</v>
      </c>
      <c r="E66" s="737">
        <v>837.36</v>
      </c>
      <c r="F66" s="926">
        <v>740.94</v>
      </c>
      <c r="G66" s="927">
        <v>685.625</v>
      </c>
      <c r="H66" s="927"/>
      <c r="I66" s="722" t="s">
        <v>337</v>
      </c>
    </row>
    <row r="67" spans="1:9" s="777" customFormat="1" ht="16.5" customHeight="1">
      <c r="A67" s="911" t="s">
        <v>344</v>
      </c>
      <c r="B67" s="744" t="s">
        <v>2049</v>
      </c>
      <c r="C67" s="742" t="s">
        <v>133</v>
      </c>
      <c r="D67" s="737" t="s">
        <v>133</v>
      </c>
      <c r="E67" s="737" t="s">
        <v>133</v>
      </c>
      <c r="F67" s="889" t="s">
        <v>133</v>
      </c>
      <c r="G67" s="841" t="s">
        <v>133</v>
      </c>
      <c r="H67" s="841"/>
      <c r="I67" s="722" t="s">
        <v>2050</v>
      </c>
    </row>
    <row r="68" spans="1:9" s="777" customFormat="1" ht="16.5" customHeight="1">
      <c r="A68" s="911" t="s">
        <v>345</v>
      </c>
      <c r="B68" s="744" t="s">
        <v>2106</v>
      </c>
      <c r="C68" s="755">
        <v>18.806999999999999</v>
      </c>
      <c r="D68" s="737">
        <v>3.278</v>
      </c>
      <c r="E68" s="737">
        <v>2.149</v>
      </c>
      <c r="F68" s="926">
        <v>9.4E-2</v>
      </c>
      <c r="G68" s="927">
        <v>8.1219999999999999</v>
      </c>
      <c r="H68" s="927"/>
      <c r="I68" s="722" t="s">
        <v>2107</v>
      </c>
    </row>
    <row r="69" spans="1:9" s="777" customFormat="1" ht="16.5" customHeight="1">
      <c r="A69" s="911" t="s">
        <v>346</v>
      </c>
      <c r="B69" s="744" t="s">
        <v>431</v>
      </c>
      <c r="C69" s="755">
        <v>14.864000000000001</v>
      </c>
      <c r="D69" s="737">
        <v>11.788</v>
      </c>
      <c r="E69" s="737">
        <v>1.413</v>
      </c>
      <c r="F69" s="926">
        <v>8.68</v>
      </c>
      <c r="G69" s="927">
        <v>10.956</v>
      </c>
      <c r="H69" s="927"/>
      <c r="I69" s="722" t="s">
        <v>347</v>
      </c>
    </row>
    <row r="70" spans="1:9" s="777" customFormat="1" ht="16.5" customHeight="1">
      <c r="A70" s="911" t="s">
        <v>348</v>
      </c>
      <c r="B70" s="744" t="s">
        <v>1785</v>
      </c>
      <c r="C70" s="755">
        <v>2952.866</v>
      </c>
      <c r="D70" s="737">
        <v>106.946</v>
      </c>
      <c r="E70" s="737">
        <v>725.85</v>
      </c>
      <c r="F70" s="926">
        <v>410.37200000000001</v>
      </c>
      <c r="G70" s="927">
        <v>350.99900000000002</v>
      </c>
      <c r="H70" s="927"/>
      <c r="I70" s="722" t="s">
        <v>1592</v>
      </c>
    </row>
    <row r="71" spans="1:9" s="777" customFormat="1" ht="16.5" customHeight="1">
      <c r="A71" s="911" t="s">
        <v>349</v>
      </c>
      <c r="B71" s="859" t="s">
        <v>1816</v>
      </c>
      <c r="C71" s="755">
        <v>140.39599999999999</v>
      </c>
      <c r="D71" s="737">
        <v>768.51300000000003</v>
      </c>
      <c r="E71" s="737">
        <v>337.77800000000002</v>
      </c>
      <c r="F71" s="926">
        <v>73.453000000000003</v>
      </c>
      <c r="G71" s="927">
        <v>16.577000000000002</v>
      </c>
      <c r="H71" s="927"/>
      <c r="I71" s="722" t="s">
        <v>1918</v>
      </c>
    </row>
    <row r="72" spans="1:9" s="777" customFormat="1" ht="16.5" customHeight="1">
      <c r="A72" s="740">
        <v>86</v>
      </c>
      <c r="B72" s="741" t="s">
        <v>2108</v>
      </c>
      <c r="C72" s="755"/>
      <c r="D72" s="737"/>
      <c r="E72" s="737"/>
      <c r="F72" s="926">
        <v>0.65</v>
      </c>
      <c r="G72" s="927"/>
      <c r="H72" s="927"/>
      <c r="I72" s="739" t="s">
        <v>2056</v>
      </c>
    </row>
    <row r="73" spans="1:9" s="777" customFormat="1" ht="16.5" customHeight="1">
      <c r="A73" s="740"/>
      <c r="B73" s="741" t="s">
        <v>2057</v>
      </c>
      <c r="C73" s="737">
        <v>3.9</v>
      </c>
      <c r="D73" s="737">
        <v>31.2</v>
      </c>
      <c r="E73" s="737">
        <v>23.782</v>
      </c>
      <c r="F73" s="926">
        <v>0.65</v>
      </c>
      <c r="G73" s="927">
        <v>6.8339999999999996</v>
      </c>
      <c r="H73" s="927"/>
      <c r="I73" s="736" t="s">
        <v>2058</v>
      </c>
    </row>
    <row r="74" spans="1:9" s="777" customFormat="1" ht="16.5" customHeight="1">
      <c r="A74" s="911" t="s">
        <v>351</v>
      </c>
      <c r="B74" s="744" t="s">
        <v>2146</v>
      </c>
      <c r="C74" s="755">
        <v>72.507000000000005</v>
      </c>
      <c r="D74" s="737">
        <v>27.536999999999999</v>
      </c>
      <c r="E74" s="737">
        <v>172.078</v>
      </c>
      <c r="F74" s="926">
        <v>98.564999999999998</v>
      </c>
      <c r="G74" s="927">
        <v>123.375</v>
      </c>
      <c r="H74" s="927"/>
      <c r="I74" s="722" t="s">
        <v>2060</v>
      </c>
    </row>
    <row r="75" spans="1:9" s="777" customFormat="1" ht="16.5" customHeight="1">
      <c r="A75" s="911" t="s">
        <v>359</v>
      </c>
      <c r="B75" s="744" t="s">
        <v>1786</v>
      </c>
      <c r="C75" s="755">
        <v>8.48</v>
      </c>
      <c r="D75" s="737">
        <v>0.95599999999999996</v>
      </c>
      <c r="E75" s="737">
        <v>22.4</v>
      </c>
      <c r="F75" s="926">
        <v>0</v>
      </c>
      <c r="G75" s="927">
        <v>1.1779999999999999</v>
      </c>
      <c r="H75" s="927"/>
      <c r="I75" s="722" t="s">
        <v>1787</v>
      </c>
    </row>
    <row r="76" spans="1:9" s="777" customFormat="1" ht="16.5" customHeight="1">
      <c r="A76" s="911" t="s">
        <v>360</v>
      </c>
      <c r="B76" s="744" t="s">
        <v>2109</v>
      </c>
      <c r="C76" s="737">
        <v>6.1539999999999999</v>
      </c>
      <c r="D76" s="737">
        <v>8.1340000000000003</v>
      </c>
      <c r="E76" s="737">
        <v>13.038</v>
      </c>
      <c r="F76" s="928">
        <v>1.7210000000000001</v>
      </c>
      <c r="G76" s="930" t="s">
        <v>133</v>
      </c>
      <c r="H76" s="930"/>
      <c r="I76" s="722" t="s">
        <v>2110</v>
      </c>
    </row>
    <row r="77" spans="1:9" s="777" customFormat="1" ht="16.5" customHeight="1">
      <c r="A77" s="891" t="s">
        <v>361</v>
      </c>
      <c r="B77" s="851" t="s">
        <v>414</v>
      </c>
      <c r="C77" s="737">
        <v>1.335</v>
      </c>
      <c r="D77" s="737">
        <v>21.632999999999999</v>
      </c>
      <c r="E77" s="737">
        <v>0.94799999999999995</v>
      </c>
      <c r="F77" s="926">
        <v>67.56</v>
      </c>
      <c r="G77" s="927">
        <v>43.078000000000003</v>
      </c>
      <c r="H77" s="927"/>
      <c r="I77" s="722" t="s">
        <v>362</v>
      </c>
    </row>
    <row r="78" spans="1:9" s="777" customFormat="1" ht="16.5" customHeight="1">
      <c r="A78" s="860" t="s">
        <v>363</v>
      </c>
      <c r="B78" s="851" t="s">
        <v>2256</v>
      </c>
      <c r="C78" s="903" t="s">
        <v>133</v>
      </c>
      <c r="D78" s="737" t="s">
        <v>133</v>
      </c>
      <c r="E78" s="737" t="s">
        <v>133</v>
      </c>
      <c r="F78" s="889" t="s">
        <v>133</v>
      </c>
      <c r="G78" s="841">
        <v>0.75</v>
      </c>
      <c r="H78" s="841"/>
      <c r="I78" s="722" t="s">
        <v>2257</v>
      </c>
    </row>
    <row r="79" spans="1:9" s="777" customFormat="1" ht="12" customHeight="1">
      <c r="A79" s="759"/>
      <c r="B79" s="760"/>
      <c r="C79" s="762"/>
      <c r="D79" s="893"/>
      <c r="E79" s="893"/>
      <c r="F79" s="931"/>
      <c r="G79" s="932"/>
      <c r="H79" s="932"/>
      <c r="I79" s="759"/>
    </row>
    <row r="80" spans="1:9" s="777" customFormat="1" ht="12" customHeight="1">
      <c r="A80" s="722"/>
      <c r="B80" s="749"/>
      <c r="C80" s="722"/>
      <c r="D80" s="737"/>
      <c r="E80" s="737"/>
      <c r="F80" s="889"/>
      <c r="G80" s="841"/>
      <c r="H80" s="841"/>
      <c r="I80" s="722"/>
    </row>
    <row r="81" spans="1:9" s="777" customFormat="1" ht="12" customHeight="1">
      <c r="A81" s="722"/>
      <c r="B81" s="749"/>
      <c r="C81" s="722"/>
      <c r="D81" s="737"/>
      <c r="E81" s="737"/>
      <c r="F81" s="889"/>
      <c r="G81" s="841"/>
      <c r="H81" s="841"/>
      <c r="I81" s="722"/>
    </row>
    <row r="82" spans="1:9" s="777" customFormat="1" ht="12" customHeight="1">
      <c r="A82" s="722"/>
      <c r="B82" s="749"/>
      <c r="C82" s="722"/>
      <c r="D82" s="737"/>
      <c r="E82" s="737"/>
      <c r="F82" s="889"/>
      <c r="G82" s="841"/>
      <c r="H82" s="841"/>
      <c r="I82" s="722"/>
    </row>
    <row r="83" spans="1:9" s="777" customFormat="1" ht="12" customHeight="1">
      <c r="A83" s="722"/>
      <c r="B83" s="749"/>
      <c r="C83" s="722"/>
      <c r="D83" s="737"/>
      <c r="E83" s="737"/>
      <c r="F83" s="889"/>
      <c r="G83" s="841"/>
      <c r="H83" s="841"/>
      <c r="I83" s="722"/>
    </row>
    <row r="84" spans="1:9" s="777" customFormat="1" ht="12" customHeight="1">
      <c r="A84" s="722"/>
      <c r="B84" s="749"/>
      <c r="C84" s="722"/>
      <c r="D84" s="737"/>
      <c r="E84" s="737"/>
      <c r="F84" s="889"/>
      <c r="G84" s="841"/>
      <c r="H84" s="841"/>
      <c r="I84" s="722"/>
    </row>
    <row r="85" spans="1:9" s="777" customFormat="1" ht="12" customHeight="1">
      <c r="A85" s="722"/>
      <c r="B85" s="749"/>
      <c r="C85" s="722"/>
      <c r="D85" s="737"/>
      <c r="E85" s="737"/>
      <c r="F85" s="889"/>
      <c r="G85" s="841"/>
      <c r="H85" s="841"/>
      <c r="I85" s="722"/>
    </row>
    <row r="86" spans="1:9" s="777" customFormat="1" ht="12" customHeight="1">
      <c r="A86" s="722"/>
      <c r="B86" s="749"/>
      <c r="C86" s="722"/>
      <c r="E86" s="754"/>
      <c r="F86" s="889"/>
      <c r="G86" s="841"/>
      <c r="H86" s="841"/>
      <c r="I86" s="722"/>
    </row>
    <row r="87" spans="1:9" s="777" customFormat="1" ht="12" customHeight="1">
      <c r="A87" s="722"/>
      <c r="B87" s="749"/>
      <c r="C87" s="722"/>
      <c r="D87" s="737"/>
      <c r="E87" s="737"/>
      <c r="F87" s="889"/>
      <c r="G87" s="841"/>
      <c r="H87" s="841"/>
      <c r="I87" s="722"/>
    </row>
    <row r="88" spans="1:9" s="777" customFormat="1" ht="12" customHeight="1">
      <c r="A88" s="722"/>
      <c r="B88" s="749"/>
      <c r="C88" s="722"/>
      <c r="D88" s="737"/>
      <c r="E88" s="737"/>
      <c r="F88" s="889"/>
      <c r="G88" s="841"/>
      <c r="H88" s="841"/>
      <c r="I88" s="722"/>
    </row>
    <row r="89" spans="1:9" s="777" customFormat="1" ht="12" customHeight="1">
      <c r="A89" s="722"/>
      <c r="B89" s="749"/>
      <c r="C89" s="722"/>
      <c r="D89" s="737"/>
      <c r="E89" s="737"/>
      <c r="F89" s="889"/>
      <c r="G89" s="841"/>
      <c r="H89" s="841"/>
      <c r="I89" s="722"/>
    </row>
    <row r="90" spans="1:9" s="777" customFormat="1" ht="12" customHeight="1">
      <c r="A90" s="722"/>
      <c r="B90" s="749"/>
      <c r="C90" s="722"/>
      <c r="D90" s="737"/>
      <c r="E90" s="737"/>
      <c r="F90" s="889"/>
      <c r="G90" s="841"/>
      <c r="H90" s="841"/>
      <c r="I90" s="722"/>
    </row>
    <row r="91" spans="1:9" s="777" customFormat="1" ht="12" customHeight="1">
      <c r="A91" s="722"/>
      <c r="B91" s="749"/>
      <c r="C91" s="722"/>
      <c r="D91" s="737"/>
      <c r="E91" s="737"/>
      <c r="F91" s="889"/>
      <c r="G91" s="841"/>
      <c r="H91" s="841"/>
      <c r="I91" s="722"/>
    </row>
    <row r="92" spans="1:9" s="777" customFormat="1" ht="12" customHeight="1">
      <c r="A92" s="722"/>
      <c r="B92" s="749"/>
      <c r="C92" s="722"/>
      <c r="D92" s="737"/>
      <c r="E92" s="737"/>
      <c r="F92" s="889"/>
      <c r="G92" s="841"/>
      <c r="H92" s="841"/>
      <c r="I92" s="722"/>
    </row>
    <row r="93" spans="1:9" s="777" customFormat="1" ht="12" customHeight="1">
      <c r="A93" s="722"/>
      <c r="B93" s="749"/>
      <c r="C93" s="722"/>
      <c r="D93" s="737"/>
      <c r="E93" s="737"/>
      <c r="F93" s="889"/>
      <c r="G93" s="841"/>
      <c r="H93" s="841"/>
      <c r="I93" s="722"/>
    </row>
    <row r="94" spans="1:9" s="777" customFormat="1" ht="12" customHeight="1">
      <c r="A94" s="722"/>
      <c r="B94" s="749"/>
      <c r="C94" s="722"/>
      <c r="D94" s="737"/>
      <c r="E94" s="737"/>
      <c r="F94" s="889"/>
      <c r="G94" s="841"/>
      <c r="H94" s="841"/>
      <c r="I94" s="722"/>
    </row>
    <row r="95" spans="1:9" s="777" customFormat="1" ht="12" customHeight="1">
      <c r="A95" s="722"/>
      <c r="B95" s="749"/>
      <c r="C95" s="722"/>
      <c r="D95" s="737"/>
      <c r="E95" s="737"/>
      <c r="F95" s="889"/>
      <c r="G95" s="841"/>
      <c r="H95" s="841"/>
      <c r="I95" s="722"/>
    </row>
    <row r="96" spans="1:9" s="777" customFormat="1" ht="12" customHeight="1">
      <c r="A96" s="722"/>
      <c r="B96" s="749"/>
      <c r="C96" s="722"/>
      <c r="D96" s="737"/>
      <c r="E96" s="737"/>
      <c r="F96" s="889"/>
      <c r="G96" s="841"/>
      <c r="H96" s="841"/>
      <c r="I96" s="722"/>
    </row>
    <row r="97" spans="1:9" s="777" customFormat="1" ht="12" customHeight="1">
      <c r="A97" s="722"/>
      <c r="B97" s="749"/>
      <c r="C97" s="722"/>
      <c r="D97" s="737"/>
      <c r="E97" s="737"/>
      <c r="F97" s="889"/>
      <c r="G97" s="841"/>
      <c r="H97" s="841"/>
      <c r="I97" s="722"/>
    </row>
    <row r="98" spans="1:9" s="777" customFormat="1" ht="12" customHeight="1">
      <c r="A98" s="722"/>
      <c r="B98" s="749"/>
      <c r="C98" s="722"/>
      <c r="D98" s="737"/>
      <c r="E98" s="737"/>
      <c r="F98" s="889"/>
      <c r="G98" s="841"/>
      <c r="H98" s="841"/>
      <c r="I98" s="722"/>
    </row>
    <row r="99" spans="1:9" s="777" customFormat="1" ht="12" customHeight="1">
      <c r="A99" s="722"/>
      <c r="B99" s="749"/>
      <c r="C99" s="722"/>
      <c r="D99" s="737"/>
      <c r="E99" s="737"/>
      <c r="F99" s="889"/>
      <c r="G99" s="841"/>
      <c r="H99" s="841"/>
      <c r="I99" s="722"/>
    </row>
    <row r="100" spans="1:9" s="777" customFormat="1" ht="12" customHeight="1">
      <c r="A100" s="722"/>
      <c r="B100" s="749"/>
      <c r="C100" s="722"/>
      <c r="D100" s="737"/>
      <c r="E100" s="737"/>
      <c r="F100" s="889"/>
      <c r="G100" s="841"/>
      <c r="H100" s="841"/>
      <c r="I100" s="722"/>
    </row>
    <row r="101" spans="1:9" s="777" customFormat="1" ht="12" customHeight="1">
      <c r="A101" s="722"/>
      <c r="B101" s="749"/>
      <c r="C101" s="722"/>
      <c r="D101" s="737"/>
      <c r="E101" s="737"/>
      <c r="F101" s="889"/>
      <c r="G101" s="841"/>
      <c r="H101" s="841"/>
      <c r="I101" s="722"/>
    </row>
    <row r="102" spans="1:9" s="777" customFormat="1" ht="12" customHeight="1">
      <c r="A102" s="722"/>
      <c r="B102" s="749"/>
      <c r="C102" s="722"/>
      <c r="D102" s="737"/>
      <c r="E102" s="737"/>
      <c r="F102" s="889"/>
      <c r="G102" s="841"/>
      <c r="H102" s="841"/>
      <c r="I102" s="722"/>
    </row>
    <row r="103" spans="1:9" s="777" customFormat="1" ht="12" customHeight="1">
      <c r="A103" s="722"/>
      <c r="B103" s="749"/>
      <c r="C103" s="722"/>
      <c r="D103" s="737"/>
      <c r="E103" s="737"/>
      <c r="F103" s="889"/>
      <c r="G103" s="841"/>
      <c r="H103" s="841"/>
      <c r="I103" s="722"/>
    </row>
    <row r="104" spans="1:9" s="777" customFormat="1" ht="12" customHeight="1">
      <c r="A104" s="722"/>
      <c r="B104" s="749"/>
      <c r="C104" s="722"/>
      <c r="D104" s="737"/>
      <c r="E104" s="737"/>
      <c r="F104" s="889"/>
      <c r="G104" s="841"/>
      <c r="H104" s="841"/>
      <c r="I104" s="722"/>
    </row>
    <row r="105" spans="1:9" s="777" customFormat="1" ht="12" customHeight="1">
      <c r="A105" s="722"/>
      <c r="B105" s="749"/>
      <c r="C105" s="722"/>
      <c r="D105" s="737"/>
      <c r="E105" s="737"/>
      <c r="F105" s="889"/>
      <c r="G105" s="841"/>
      <c r="H105" s="841"/>
      <c r="I105" s="722"/>
    </row>
    <row r="106" spans="1:9" s="777" customFormat="1" ht="12" customHeight="1">
      <c r="A106" s="722"/>
      <c r="B106" s="749"/>
      <c r="C106" s="722"/>
      <c r="D106" s="737"/>
      <c r="E106" s="737"/>
      <c r="F106" s="889"/>
      <c r="G106" s="841"/>
      <c r="H106" s="841"/>
      <c r="I106" s="722"/>
    </row>
    <row r="107" spans="1:9" s="777" customFormat="1" ht="12" customHeight="1">
      <c r="A107" s="722"/>
      <c r="B107" s="749"/>
      <c r="C107" s="722"/>
      <c r="D107" s="737"/>
      <c r="E107" s="737"/>
      <c r="F107" s="889"/>
      <c r="G107" s="841"/>
      <c r="H107" s="841"/>
      <c r="I107" s="722"/>
    </row>
    <row r="108" spans="1:9" s="777" customFormat="1" ht="12" customHeight="1">
      <c r="A108" s="722"/>
      <c r="B108" s="749"/>
      <c r="C108" s="722"/>
      <c r="D108" s="737"/>
      <c r="E108" s="737"/>
      <c r="F108" s="889"/>
      <c r="G108" s="841"/>
      <c r="H108" s="841"/>
      <c r="I108" s="722"/>
    </row>
    <row r="109" spans="1:9" s="777" customFormat="1" ht="12" customHeight="1">
      <c r="A109" s="722"/>
      <c r="B109" s="749"/>
      <c r="C109" s="722"/>
      <c r="D109" s="737"/>
      <c r="E109" s="737"/>
      <c r="F109" s="889"/>
      <c r="G109" s="841"/>
      <c r="H109" s="841"/>
      <c r="I109" s="722"/>
    </row>
    <row r="110" spans="1:9" s="777" customFormat="1" ht="12" customHeight="1">
      <c r="A110" s="722"/>
      <c r="B110" s="749"/>
      <c r="C110" s="722"/>
      <c r="D110" s="737"/>
      <c r="E110" s="737"/>
      <c r="F110" s="889"/>
      <c r="G110" s="841"/>
      <c r="H110" s="841"/>
      <c r="I110" s="722"/>
    </row>
    <row r="111" spans="1:9" s="777" customFormat="1" ht="12" customHeight="1">
      <c r="A111" s="722"/>
      <c r="B111" s="749"/>
      <c r="C111" s="722"/>
      <c r="D111" s="737"/>
      <c r="E111" s="737"/>
      <c r="F111" s="889"/>
      <c r="G111" s="841"/>
      <c r="H111" s="841"/>
      <c r="I111" s="722"/>
    </row>
    <row r="112" spans="1:9" s="777" customFormat="1" ht="12" customHeight="1">
      <c r="A112" s="722"/>
      <c r="B112" s="749"/>
      <c r="C112" s="722"/>
      <c r="D112" s="737"/>
      <c r="E112" s="737"/>
      <c r="F112" s="889"/>
      <c r="G112" s="841"/>
      <c r="H112" s="841"/>
      <c r="I112" s="722"/>
    </row>
    <row r="113" spans="1:9" s="777" customFormat="1" ht="12" customHeight="1">
      <c r="A113" s="722"/>
      <c r="B113" s="749"/>
      <c r="C113" s="722"/>
      <c r="D113" s="737"/>
      <c r="E113" s="737"/>
      <c r="F113" s="889"/>
      <c r="G113" s="841"/>
      <c r="H113" s="841"/>
      <c r="I113" s="722"/>
    </row>
    <row r="114" spans="1:9" s="777" customFormat="1" ht="12" customHeight="1">
      <c r="A114" s="722"/>
      <c r="B114" s="749"/>
      <c r="C114" s="722"/>
      <c r="D114" s="737"/>
      <c r="E114" s="737"/>
      <c r="F114" s="889"/>
      <c r="G114" s="841"/>
      <c r="H114" s="841"/>
      <c r="I114" s="722"/>
    </row>
    <row r="115" spans="1:9" s="777" customFormat="1" ht="11.25" customHeight="1">
      <c r="A115" s="722"/>
      <c r="B115" s="749"/>
      <c r="C115" s="722"/>
      <c r="D115" s="737"/>
      <c r="E115" s="737"/>
      <c r="F115" s="889"/>
      <c r="G115" s="841"/>
      <c r="H115" s="841"/>
      <c r="I115" s="722"/>
    </row>
    <row r="116" spans="1:9" ht="12" customHeight="1">
      <c r="E116" s="737"/>
      <c r="F116" s="889"/>
      <c r="G116" s="841"/>
      <c r="H116" s="841"/>
    </row>
    <row r="117" spans="1:9" ht="11.25" customHeight="1"/>
    <row r="118" spans="1:9" ht="12" customHeight="1"/>
    <row r="119" spans="1:9" ht="20.25" customHeight="1"/>
    <row r="122" spans="1:9" ht="19.5" customHeight="1"/>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4E63478A-A917-49E3-8DBF-14331F773D2A}"/>
  </hyperlinks>
  <pageMargins left="0.51181102362204722" right="0.51181102362204722" top="0.74803149606299213" bottom="0.74803149606299213" header="0.31496062992125984" footer="0.31496062992125984"/>
  <pageSetup paperSize="9" scale="85"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CFD0A-2883-4BDF-BFA8-62C4FD56CB53}">
  <dimension ref="A1:I149"/>
  <sheetViews>
    <sheetView zoomScale="90" zoomScaleNormal="90" zoomScaleSheetLayoutView="100" workbookViewId="0">
      <selection activeCell="E124" sqref="E124"/>
    </sheetView>
  </sheetViews>
  <sheetFormatPr defaultColWidth="9.28515625" defaultRowHeight="12.75"/>
  <cols>
    <col min="1" max="1" width="8.85546875" style="722" customWidth="1"/>
    <col min="2" max="2" width="50" style="749" customWidth="1"/>
    <col min="3" max="3" width="8.5703125" style="722" customWidth="1"/>
    <col min="4" max="4" width="10.42578125" style="883" customWidth="1"/>
    <col min="5" max="5" width="9.7109375" style="722" customWidth="1"/>
    <col min="6" max="6" width="9.7109375" style="887" customWidth="1"/>
    <col min="7" max="7" width="9.7109375" style="883" customWidth="1"/>
    <col min="8" max="8" width="1.5703125" style="883" customWidth="1"/>
    <col min="9" max="9" width="46.28515625" style="722" customWidth="1"/>
    <col min="10" max="16384" width="9.28515625" style="722"/>
  </cols>
  <sheetData>
    <row r="1" spans="1:9" s="3" customFormat="1">
      <c r="A1" s="296" t="s">
        <v>1161</v>
      </c>
    </row>
    <row r="3" spans="1:9" s="777" customFormat="1" ht="15.75" customHeight="1">
      <c r="A3" s="1199" t="s">
        <v>2258</v>
      </c>
      <c r="B3" s="1199"/>
      <c r="C3" s="1199"/>
      <c r="D3" s="1199"/>
      <c r="E3" s="1199"/>
      <c r="F3" s="1199"/>
      <c r="G3" s="1199"/>
      <c r="H3" s="1199"/>
      <c r="I3" s="1199"/>
    </row>
    <row r="4" spans="1:9" s="777" customFormat="1" ht="13.9" customHeight="1">
      <c r="A4" s="1141" t="s">
        <v>897</v>
      </c>
      <c r="B4" s="1141"/>
      <c r="C4" s="1141"/>
      <c r="D4" s="1141"/>
      <c r="E4" s="1141"/>
      <c r="F4" s="1141"/>
      <c r="G4" s="1141"/>
      <c r="H4" s="1141"/>
      <c r="I4" s="1141"/>
    </row>
    <row r="5" spans="1:9" s="777" customFormat="1" ht="13.5" customHeight="1">
      <c r="A5" s="1199" t="s">
        <v>2259</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10.5" customHeight="1">
      <c r="A7" s="723"/>
      <c r="B7" s="205"/>
      <c r="C7" s="205"/>
      <c r="D7" s="869"/>
      <c r="E7" s="205"/>
      <c r="F7" s="869"/>
      <c r="G7" s="869"/>
      <c r="H7" s="869"/>
      <c r="I7" s="148"/>
    </row>
    <row r="8" spans="1:9" s="777" customFormat="1" ht="17.25" customHeight="1">
      <c r="A8" s="921" t="s">
        <v>492</v>
      </c>
      <c r="B8" s="1210"/>
      <c r="C8" s="1202">
        <v>2020</v>
      </c>
      <c r="D8" s="1202">
        <v>2021</v>
      </c>
      <c r="E8" s="1202">
        <v>2022</v>
      </c>
      <c r="F8" s="1202">
        <v>2023</v>
      </c>
      <c r="G8" s="1202">
        <v>2024</v>
      </c>
      <c r="H8" s="871"/>
      <c r="I8" s="1208"/>
    </row>
    <row r="9" spans="1:9" s="785" customFormat="1" ht="9.75" customHeight="1">
      <c r="A9" s="895" t="s">
        <v>130</v>
      </c>
      <c r="B9" s="1211"/>
      <c r="C9" s="1203"/>
      <c r="D9" s="1203"/>
      <c r="E9" s="1203"/>
      <c r="F9" s="1203"/>
      <c r="G9" s="1203"/>
      <c r="H9" s="872"/>
      <c r="I9" s="1209"/>
    </row>
    <row r="10" spans="1:9" s="790" customFormat="1" ht="13.5" customHeight="1">
      <c r="A10" s="775"/>
      <c r="B10" s="845" t="s">
        <v>531</v>
      </c>
      <c r="C10" s="787">
        <v>179319.03700000001</v>
      </c>
      <c r="D10" s="933">
        <v>360275.56</v>
      </c>
      <c r="E10" s="733">
        <v>302372.93800000002</v>
      </c>
      <c r="F10" s="819">
        <v>251684.842</v>
      </c>
      <c r="G10" s="733">
        <v>368578.70699999999</v>
      </c>
      <c r="H10" s="733"/>
      <c r="I10" s="820" t="s">
        <v>141</v>
      </c>
    </row>
    <row r="11" spans="1:9" s="777" customFormat="1" ht="13.5" customHeight="1">
      <c r="A11" s="775"/>
      <c r="B11" s="749"/>
      <c r="C11" s="883"/>
      <c r="D11" s="800"/>
      <c r="E11" s="737"/>
      <c r="F11" s="821"/>
      <c r="G11" s="737"/>
      <c r="H11" s="737"/>
      <c r="I11" s="722"/>
    </row>
    <row r="12" spans="1:9" s="777" customFormat="1" ht="13.5" customHeight="1">
      <c r="A12" s="917" t="s">
        <v>235</v>
      </c>
      <c r="B12" s="847" t="s">
        <v>927</v>
      </c>
      <c r="C12" s="742">
        <v>135.64500000000001</v>
      </c>
      <c r="D12" s="800">
        <v>199.81800000000001</v>
      </c>
      <c r="E12" s="737">
        <v>91.372</v>
      </c>
      <c r="F12" s="821">
        <v>71.558000000000007</v>
      </c>
      <c r="G12" s="737">
        <v>135.99100000000001</v>
      </c>
      <c r="H12" s="737"/>
      <c r="I12" s="722" t="s">
        <v>236</v>
      </c>
    </row>
    <row r="13" spans="1:9" s="777" customFormat="1" ht="13.5" customHeight="1">
      <c r="A13" s="917" t="s">
        <v>237</v>
      </c>
      <c r="B13" s="847" t="s">
        <v>406</v>
      </c>
      <c r="C13" s="742">
        <v>35.051000000000002</v>
      </c>
      <c r="D13" s="800">
        <v>927.04600000000005</v>
      </c>
      <c r="E13" s="737">
        <v>617.72500000000002</v>
      </c>
      <c r="F13" s="821">
        <v>19.190000000000001</v>
      </c>
      <c r="G13" s="737">
        <v>0</v>
      </c>
      <c r="H13" s="737"/>
      <c r="I13" s="722" t="s">
        <v>238</v>
      </c>
    </row>
    <row r="14" spans="1:9" s="777" customFormat="1" ht="13.5" customHeight="1">
      <c r="A14" s="917" t="s">
        <v>239</v>
      </c>
      <c r="B14" s="848" t="s">
        <v>493</v>
      </c>
      <c r="C14" s="742" t="s">
        <v>133</v>
      </c>
      <c r="D14" s="800">
        <v>1.6160000000000001</v>
      </c>
      <c r="E14" s="737">
        <v>59.024999999999999</v>
      </c>
      <c r="F14" s="821">
        <v>0</v>
      </c>
      <c r="G14" s="737">
        <v>0</v>
      </c>
      <c r="H14" s="737"/>
      <c r="I14" s="722" t="s">
        <v>374</v>
      </c>
    </row>
    <row r="15" spans="1:9" s="777" customFormat="1" ht="13.5" customHeight="1">
      <c r="A15" s="911" t="s">
        <v>240</v>
      </c>
      <c r="B15" s="744" t="s">
        <v>2019</v>
      </c>
      <c r="C15" s="742" t="s">
        <v>133</v>
      </c>
      <c r="D15" s="800">
        <v>0.05</v>
      </c>
      <c r="E15" s="737">
        <v>665.56100000000004</v>
      </c>
      <c r="F15" s="821">
        <v>700.78800000000001</v>
      </c>
      <c r="G15" s="737">
        <v>0</v>
      </c>
      <c r="H15" s="737"/>
      <c r="I15" s="722" t="s">
        <v>2020</v>
      </c>
    </row>
    <row r="16" spans="1:9" s="777" customFormat="1" ht="13.5" customHeight="1">
      <c r="A16" s="891" t="s">
        <v>241</v>
      </c>
      <c r="B16" s="851" t="s">
        <v>979</v>
      </c>
      <c r="C16" s="742" t="s">
        <v>133</v>
      </c>
      <c r="D16" s="800">
        <v>2.657</v>
      </c>
      <c r="E16" s="737">
        <v>9.0470000000000006</v>
      </c>
      <c r="F16" s="821">
        <v>20.613</v>
      </c>
      <c r="G16" s="737">
        <v>19.555</v>
      </c>
      <c r="H16" s="737"/>
      <c r="I16" s="722" t="s">
        <v>1769</v>
      </c>
    </row>
    <row r="17" spans="1:9" s="777" customFormat="1" ht="13.5" customHeight="1">
      <c r="A17" s="891" t="s">
        <v>242</v>
      </c>
      <c r="B17" s="744" t="s">
        <v>2021</v>
      </c>
      <c r="C17" s="742">
        <v>144.49600000000001</v>
      </c>
      <c r="D17" s="800">
        <v>173.18799999999999</v>
      </c>
      <c r="E17" s="737">
        <v>270.56599999999997</v>
      </c>
      <c r="F17" s="821">
        <v>230.322</v>
      </c>
      <c r="G17" s="737">
        <v>739.851</v>
      </c>
      <c r="H17" s="737"/>
      <c r="I17" s="722" t="s">
        <v>2022</v>
      </c>
    </row>
    <row r="18" spans="1:9" s="777" customFormat="1" ht="13.5" customHeight="1">
      <c r="A18" s="756" t="s">
        <v>243</v>
      </c>
      <c r="B18" s="744" t="s">
        <v>945</v>
      </c>
      <c r="C18" s="742"/>
      <c r="D18" s="800"/>
      <c r="E18" s="883"/>
      <c r="F18" s="705"/>
      <c r="I18" s="722" t="s">
        <v>2114</v>
      </c>
    </row>
    <row r="19" spans="1:9" s="777" customFormat="1" ht="13.5" customHeight="1">
      <c r="A19" s="756"/>
      <c r="B19" s="744" t="s">
        <v>502</v>
      </c>
      <c r="C19" s="742">
        <v>4289.2470000000003</v>
      </c>
      <c r="D19" s="800">
        <v>9249.4390000000003</v>
      </c>
      <c r="E19" s="737">
        <v>12332.476000000001</v>
      </c>
      <c r="F19" s="706">
        <v>9271.5939999999991</v>
      </c>
      <c r="G19" s="751">
        <v>12891.781000000001</v>
      </c>
      <c r="H19" s="751"/>
      <c r="I19" s="722" t="s">
        <v>2193</v>
      </c>
    </row>
    <row r="20" spans="1:9" s="777" customFormat="1" ht="13.5" customHeight="1">
      <c r="A20" s="917" t="s">
        <v>244</v>
      </c>
      <c r="B20" s="851" t="s">
        <v>979</v>
      </c>
      <c r="C20" s="742">
        <v>8364.2849999999999</v>
      </c>
      <c r="D20" s="800">
        <v>9586.68</v>
      </c>
      <c r="E20" s="737">
        <v>15819.994000000001</v>
      </c>
      <c r="F20" s="821">
        <v>15924.346</v>
      </c>
      <c r="G20" s="738">
        <v>31669.981</v>
      </c>
      <c r="H20" s="738"/>
      <c r="I20" s="722" t="s">
        <v>245</v>
      </c>
    </row>
    <row r="21" spans="1:9" s="777" customFormat="1" ht="13.5" customHeight="1">
      <c r="A21" s="891" t="s">
        <v>246</v>
      </c>
      <c r="B21" s="851" t="s">
        <v>1773</v>
      </c>
      <c r="C21" s="742">
        <v>582.048</v>
      </c>
      <c r="D21" s="800">
        <v>579.30799999999999</v>
      </c>
      <c r="E21" s="737">
        <v>583.46100000000001</v>
      </c>
      <c r="F21" s="821">
        <v>487.25299999999999</v>
      </c>
      <c r="G21" s="737">
        <v>787.83299999999997</v>
      </c>
      <c r="H21" s="737"/>
      <c r="I21" s="823" t="s">
        <v>247</v>
      </c>
    </row>
    <row r="22" spans="1:9" s="777" customFormat="1" ht="13.5" customHeight="1">
      <c r="A22" s="917" t="s">
        <v>248</v>
      </c>
      <c r="B22" s="847" t="s">
        <v>945</v>
      </c>
      <c r="C22" s="742">
        <v>1754.9870000000001</v>
      </c>
      <c r="D22" s="800">
        <v>928.40700000000004</v>
      </c>
      <c r="E22" s="737">
        <v>1584.72</v>
      </c>
      <c r="F22" s="821">
        <v>1417.8030000000001</v>
      </c>
      <c r="G22" s="737">
        <v>1882.5119999999999</v>
      </c>
      <c r="H22" s="737"/>
      <c r="I22" s="722" t="s">
        <v>249</v>
      </c>
    </row>
    <row r="23" spans="1:9" s="777" customFormat="1" ht="13.5" customHeight="1">
      <c r="A23" s="891" t="s">
        <v>250</v>
      </c>
      <c r="B23" s="851" t="s">
        <v>460</v>
      </c>
      <c r="C23" s="742">
        <v>177.54300000000001</v>
      </c>
      <c r="D23" s="800">
        <v>91.876999999999995</v>
      </c>
      <c r="E23" s="737">
        <v>27.116</v>
      </c>
      <c r="F23" s="821">
        <v>286.32799999999997</v>
      </c>
      <c r="G23" s="737">
        <v>217.69300000000001</v>
      </c>
      <c r="H23" s="737"/>
      <c r="I23" s="722" t="s">
        <v>2153</v>
      </c>
    </row>
    <row r="24" spans="1:9" s="777" customFormat="1" ht="13.5" customHeight="1">
      <c r="A24" s="891" t="s">
        <v>251</v>
      </c>
      <c r="B24" s="744" t="s">
        <v>2027</v>
      </c>
      <c r="C24" s="742">
        <v>370.31599999999997</v>
      </c>
      <c r="D24" s="800">
        <v>1197.2950000000001</v>
      </c>
      <c r="E24" s="737">
        <v>1045.2629999999999</v>
      </c>
      <c r="F24" s="821">
        <v>592.33900000000006</v>
      </c>
      <c r="G24" s="737">
        <v>1879.9739999999999</v>
      </c>
      <c r="H24" s="737"/>
      <c r="I24" s="722" t="s">
        <v>2028</v>
      </c>
    </row>
    <row r="25" spans="1:9" s="777" customFormat="1" ht="13.5" customHeight="1">
      <c r="A25" s="891" t="s">
        <v>252</v>
      </c>
      <c r="B25" s="744" t="s">
        <v>2029</v>
      </c>
      <c r="C25" s="742"/>
      <c r="D25" s="755" t="s">
        <v>133</v>
      </c>
      <c r="E25" s="755" t="s">
        <v>133</v>
      </c>
      <c r="F25" s="706" t="s">
        <v>133</v>
      </c>
      <c r="G25" s="737">
        <v>0</v>
      </c>
      <c r="H25" s="737"/>
      <c r="I25" s="722" t="s">
        <v>2030</v>
      </c>
    </row>
    <row r="26" spans="1:9" s="777" customFormat="1" ht="13.5" customHeight="1">
      <c r="A26" s="891">
        <v>14</v>
      </c>
      <c r="B26" s="744" t="s">
        <v>2031</v>
      </c>
      <c r="C26" s="742"/>
      <c r="D26" s="800"/>
      <c r="E26" s="737"/>
      <c r="F26" s="821"/>
      <c r="G26" s="737"/>
      <c r="H26" s="737"/>
      <c r="I26" s="722" t="s">
        <v>31</v>
      </c>
    </row>
    <row r="27" spans="1:9" s="777" customFormat="1" ht="13.5" customHeight="1">
      <c r="A27" s="891"/>
      <c r="B27" s="744" t="s">
        <v>2032</v>
      </c>
      <c r="C27" s="742">
        <v>56.012999999999998</v>
      </c>
      <c r="D27" s="800">
        <v>149.24600000000001</v>
      </c>
      <c r="E27" s="737" t="s">
        <v>133</v>
      </c>
      <c r="F27" s="706">
        <v>0</v>
      </c>
      <c r="G27" s="737">
        <v>0</v>
      </c>
      <c r="H27" s="737"/>
      <c r="I27" s="722" t="s">
        <v>540</v>
      </c>
    </row>
    <row r="28" spans="1:9" s="777" customFormat="1" ht="13.5" customHeight="1">
      <c r="A28" s="891" t="s">
        <v>254</v>
      </c>
      <c r="B28" s="744" t="s">
        <v>2260</v>
      </c>
      <c r="C28" s="722"/>
      <c r="D28" s="800"/>
      <c r="E28" s="737"/>
      <c r="F28" s="821"/>
      <c r="G28" s="737"/>
      <c r="H28" s="737"/>
      <c r="I28" s="722" t="s">
        <v>143</v>
      </c>
    </row>
    <row r="29" spans="1:9" s="777" customFormat="1" ht="13.5" customHeight="1">
      <c r="B29" s="777" t="s">
        <v>2261</v>
      </c>
      <c r="C29" s="742">
        <v>5744.5889999999999</v>
      </c>
      <c r="D29" s="800">
        <v>6088.5550000000003</v>
      </c>
      <c r="E29" s="737">
        <v>7019.3069999999998</v>
      </c>
      <c r="F29" s="706">
        <v>5101.3609999999999</v>
      </c>
      <c r="G29" s="737">
        <v>6539.6689999999999</v>
      </c>
      <c r="H29" s="737"/>
      <c r="I29" s="722" t="s">
        <v>2262</v>
      </c>
    </row>
    <row r="30" spans="1:9" s="777" customFormat="1" ht="13.5" customHeight="1">
      <c r="A30" s="891" t="s">
        <v>255</v>
      </c>
      <c r="B30" s="851" t="s">
        <v>2155</v>
      </c>
      <c r="C30" s="742">
        <v>61.404000000000003</v>
      </c>
      <c r="D30" s="800">
        <v>4.9729999999999999</v>
      </c>
      <c r="E30" s="737" t="s">
        <v>133</v>
      </c>
      <c r="F30" s="821">
        <v>0</v>
      </c>
      <c r="G30" s="737">
        <v>0</v>
      </c>
      <c r="H30" s="737"/>
      <c r="I30" s="722" t="s">
        <v>2156</v>
      </c>
    </row>
    <row r="31" spans="1:9" s="777" customFormat="1" ht="13.5" customHeight="1">
      <c r="A31" s="917" t="s">
        <v>256</v>
      </c>
      <c r="B31" s="847" t="s">
        <v>666</v>
      </c>
      <c r="C31" s="742">
        <v>324.79399999999998</v>
      </c>
      <c r="D31" s="800">
        <v>316.95400000000001</v>
      </c>
      <c r="E31" s="737">
        <v>541.45799999999997</v>
      </c>
      <c r="F31" s="821">
        <v>330.77499999999998</v>
      </c>
      <c r="G31" s="737">
        <v>252.66499999999999</v>
      </c>
      <c r="H31" s="737"/>
      <c r="I31" s="722" t="s">
        <v>644</v>
      </c>
    </row>
    <row r="32" spans="1:9" s="777" customFormat="1" ht="13.5" customHeight="1">
      <c r="A32" s="917" t="s">
        <v>257</v>
      </c>
      <c r="B32" s="847" t="s">
        <v>407</v>
      </c>
      <c r="C32" s="742">
        <v>64.426000000000002</v>
      </c>
      <c r="D32" s="800">
        <v>78.55</v>
      </c>
      <c r="E32" s="737">
        <v>324.721</v>
      </c>
      <c r="F32" s="821">
        <v>225.744</v>
      </c>
      <c r="G32" s="737">
        <v>35.957999999999998</v>
      </c>
      <c r="H32" s="737"/>
      <c r="I32" s="722" t="s">
        <v>258</v>
      </c>
    </row>
    <row r="33" spans="1:9" s="777" customFormat="1" ht="13.5" customHeight="1">
      <c r="A33" s="846">
        <v>19</v>
      </c>
      <c r="B33" s="744" t="s">
        <v>2118</v>
      </c>
      <c r="C33" s="742"/>
      <c r="D33" s="800"/>
      <c r="E33" s="722"/>
      <c r="F33" s="705"/>
      <c r="I33" s="722" t="s">
        <v>2157</v>
      </c>
    </row>
    <row r="34" spans="1:9" s="777" customFormat="1" ht="13.5" customHeight="1">
      <c r="A34" s="846"/>
      <c r="B34" s="744" t="s">
        <v>2158</v>
      </c>
      <c r="C34" s="742">
        <v>508.58199999999999</v>
      </c>
      <c r="D34" s="800">
        <v>153.17599999999999</v>
      </c>
      <c r="E34" s="737">
        <v>263.71199999999999</v>
      </c>
      <c r="F34" s="821">
        <v>597.30399999999997</v>
      </c>
      <c r="G34" s="751">
        <v>1257.4490000000001</v>
      </c>
      <c r="H34" s="751"/>
      <c r="I34" s="722" t="s">
        <v>2242</v>
      </c>
    </row>
    <row r="35" spans="1:9" s="777" customFormat="1" ht="13.5" customHeight="1">
      <c r="A35" s="846">
        <v>20</v>
      </c>
      <c r="B35" s="744" t="s">
        <v>2122</v>
      </c>
      <c r="C35" s="742"/>
      <c r="D35" s="800"/>
      <c r="E35" s="722"/>
      <c r="F35" s="705"/>
      <c r="G35" s="751"/>
      <c r="H35" s="751"/>
      <c r="I35" s="722" t="s">
        <v>379</v>
      </c>
    </row>
    <row r="36" spans="1:9" s="777" customFormat="1" ht="13.5" customHeight="1">
      <c r="A36" s="850"/>
      <c r="B36" s="744" t="s">
        <v>2160</v>
      </c>
      <c r="C36" s="742">
        <v>173.40799999999999</v>
      </c>
      <c r="D36" s="800">
        <v>261.90100000000001</v>
      </c>
      <c r="E36" s="737">
        <v>281.65300000000002</v>
      </c>
      <c r="F36" s="821">
        <v>1026.8689999999999</v>
      </c>
      <c r="G36" s="737">
        <v>679.25800000000004</v>
      </c>
      <c r="H36" s="737"/>
      <c r="I36" s="722" t="s">
        <v>548</v>
      </c>
    </row>
    <row r="37" spans="1:9" s="777" customFormat="1" ht="13.5" customHeight="1">
      <c r="A37" s="917" t="s">
        <v>261</v>
      </c>
      <c r="B37" s="851" t="s">
        <v>422</v>
      </c>
      <c r="C37" s="742">
        <v>164.44900000000001</v>
      </c>
      <c r="D37" s="800">
        <v>136.96799999999999</v>
      </c>
      <c r="E37" s="737">
        <v>199.63200000000001</v>
      </c>
      <c r="F37" s="821">
        <v>157.88</v>
      </c>
      <c r="G37" s="737">
        <v>231.999</v>
      </c>
      <c r="H37" s="737"/>
      <c r="I37" s="722" t="s">
        <v>262</v>
      </c>
    </row>
    <row r="38" spans="1:9" s="777" customFormat="1" ht="13.5" customHeight="1">
      <c r="A38" s="891" t="s">
        <v>263</v>
      </c>
      <c r="B38" s="851" t="s">
        <v>1744</v>
      </c>
      <c r="C38" s="742">
        <v>144.083</v>
      </c>
      <c r="D38" s="800">
        <v>35.171999999999997</v>
      </c>
      <c r="E38" s="737">
        <v>311.61200000000002</v>
      </c>
      <c r="F38" s="821">
        <v>25.263000000000002</v>
      </c>
      <c r="G38" s="737">
        <v>136.518</v>
      </c>
      <c r="H38" s="737"/>
      <c r="I38" s="722" t="s">
        <v>1554</v>
      </c>
    </row>
    <row r="39" spans="1:9" s="777" customFormat="1" ht="13.5" customHeight="1">
      <c r="A39" s="891" t="s">
        <v>264</v>
      </c>
      <c r="B39" s="744" t="s">
        <v>2069</v>
      </c>
      <c r="C39" s="742">
        <v>21.344999999999999</v>
      </c>
      <c r="D39" s="800">
        <v>116.837</v>
      </c>
      <c r="E39" s="737">
        <v>431.553</v>
      </c>
      <c r="F39" s="821">
        <v>1663.829</v>
      </c>
      <c r="G39" s="737">
        <v>1164.836</v>
      </c>
      <c r="H39" s="737"/>
      <c r="I39" s="722" t="s">
        <v>2070</v>
      </c>
    </row>
    <row r="40" spans="1:9" s="777" customFormat="1" ht="13.5" customHeight="1">
      <c r="A40" s="917" t="s">
        <v>265</v>
      </c>
      <c r="B40" s="851" t="s">
        <v>461</v>
      </c>
      <c r="C40" s="742">
        <v>5.3120000000000003</v>
      </c>
      <c r="D40" s="800">
        <v>35.381999999999998</v>
      </c>
      <c r="E40" s="737">
        <v>79.376999999999995</v>
      </c>
      <c r="F40" s="821">
        <v>6.4349999999999996</v>
      </c>
      <c r="G40" s="737">
        <v>30.693999999999999</v>
      </c>
      <c r="H40" s="737"/>
      <c r="I40" s="722" t="s">
        <v>266</v>
      </c>
    </row>
    <row r="41" spans="1:9" s="777" customFormat="1" ht="13.5" customHeight="1">
      <c r="A41" s="757">
        <v>25</v>
      </c>
      <c r="B41" s="744" t="s">
        <v>2195</v>
      </c>
      <c r="C41" s="722"/>
      <c r="D41" s="800"/>
      <c r="E41" s="722"/>
      <c r="F41" s="705"/>
      <c r="I41" s="722" t="s">
        <v>2196</v>
      </c>
    </row>
    <row r="42" spans="1:9" s="777" customFormat="1" ht="13.5" customHeight="1">
      <c r="A42" s="756"/>
      <c r="B42" s="744" t="s">
        <v>2197</v>
      </c>
      <c r="C42" s="742">
        <v>1996.643</v>
      </c>
      <c r="D42" s="800">
        <v>865.351</v>
      </c>
      <c r="E42" s="737">
        <v>655.43600000000004</v>
      </c>
      <c r="F42" s="705">
        <v>367.2</v>
      </c>
      <c r="G42" s="751">
        <v>1371.807</v>
      </c>
      <c r="H42" s="751"/>
      <c r="I42" s="722" t="s">
        <v>2037</v>
      </c>
    </row>
    <row r="43" spans="1:9" s="777" customFormat="1" ht="13.5" customHeight="1">
      <c r="A43" s="917" t="s">
        <v>268</v>
      </c>
      <c r="B43" s="851" t="s">
        <v>930</v>
      </c>
      <c r="C43" s="742">
        <v>915.07799999999997</v>
      </c>
      <c r="D43" s="800">
        <v>797.08799999999997</v>
      </c>
      <c r="E43" s="737">
        <v>723.81</v>
      </c>
      <c r="F43" s="821">
        <v>764.79600000000005</v>
      </c>
      <c r="G43" s="737">
        <v>905.69399999999996</v>
      </c>
      <c r="H43" s="737"/>
      <c r="I43" s="722" t="s">
        <v>269</v>
      </c>
    </row>
    <row r="44" spans="1:9" s="777" customFormat="1" ht="13.5" customHeight="1">
      <c r="A44" s="891" t="s">
        <v>270</v>
      </c>
      <c r="B44" s="744" t="s">
        <v>1806</v>
      </c>
      <c r="C44" s="742">
        <v>4498.8119999999999</v>
      </c>
      <c r="D44" s="934">
        <v>52090.697999999997</v>
      </c>
      <c r="E44" s="841">
        <v>4849.7640000000001</v>
      </c>
      <c r="F44" s="821">
        <v>11220.882</v>
      </c>
      <c r="G44" s="737">
        <v>16646.205000000002</v>
      </c>
      <c r="H44" s="737"/>
      <c r="I44" s="722" t="s">
        <v>2038</v>
      </c>
    </row>
    <row r="45" spans="1:9" s="777" customFormat="1" ht="13.5" customHeight="1">
      <c r="A45" s="891" t="s">
        <v>271</v>
      </c>
      <c r="B45" s="853" t="s">
        <v>1668</v>
      </c>
      <c r="C45" s="742">
        <v>79.721999999999994</v>
      </c>
      <c r="D45" s="800">
        <v>99.896000000000001</v>
      </c>
      <c r="E45" s="737">
        <v>79.972999999999999</v>
      </c>
      <c r="F45" s="821">
        <v>115.758</v>
      </c>
      <c r="G45" s="737">
        <v>67.468000000000004</v>
      </c>
      <c r="H45" s="737"/>
      <c r="I45" s="722" t="s">
        <v>1694</v>
      </c>
    </row>
    <row r="46" spans="1:9" s="777" customFormat="1" ht="13.5" customHeight="1">
      <c r="A46" s="891" t="s">
        <v>272</v>
      </c>
      <c r="B46" s="851" t="s">
        <v>408</v>
      </c>
      <c r="C46" s="742">
        <v>149.86699999999999</v>
      </c>
      <c r="D46" s="934">
        <v>68.501000000000005</v>
      </c>
      <c r="E46" s="841">
        <v>201.642</v>
      </c>
      <c r="F46" s="889">
        <v>750.92600000000004</v>
      </c>
      <c r="G46" s="841">
        <v>166.26400000000001</v>
      </c>
      <c r="H46" s="841"/>
      <c r="I46" s="722" t="s">
        <v>273</v>
      </c>
    </row>
    <row r="47" spans="1:9" s="777" customFormat="1" ht="13.5" customHeight="1">
      <c r="A47" s="891" t="s">
        <v>274</v>
      </c>
      <c r="B47" s="851" t="s">
        <v>409</v>
      </c>
      <c r="C47" s="742">
        <v>97.388999999999996</v>
      </c>
      <c r="D47" s="800">
        <v>254.333</v>
      </c>
      <c r="E47" s="737">
        <v>332.75200000000001</v>
      </c>
      <c r="F47" s="705">
        <v>235.4</v>
      </c>
      <c r="G47" s="841">
        <v>297.11</v>
      </c>
      <c r="H47" s="841"/>
      <c r="I47" s="722" t="s">
        <v>219</v>
      </c>
    </row>
    <row r="48" spans="1:9" s="777" customFormat="1" ht="13.5" customHeight="1">
      <c r="A48" s="891" t="s">
        <v>275</v>
      </c>
      <c r="B48" s="851" t="s">
        <v>672</v>
      </c>
      <c r="C48" s="742">
        <v>5083.8609999999999</v>
      </c>
      <c r="D48" s="800">
        <v>8519.9140000000007</v>
      </c>
      <c r="E48" s="737">
        <v>557.63900000000001</v>
      </c>
      <c r="F48" s="705">
        <v>769.601</v>
      </c>
      <c r="G48" s="751">
        <v>532.46100000000001</v>
      </c>
      <c r="H48" s="751"/>
      <c r="I48" s="722" t="s">
        <v>186</v>
      </c>
    </row>
    <row r="49" spans="1:9" s="777" customFormat="1" ht="13.5" customHeight="1">
      <c r="A49" s="891" t="s">
        <v>276</v>
      </c>
      <c r="B49" s="851" t="s">
        <v>2161</v>
      </c>
      <c r="C49" s="742">
        <v>546.22299999999996</v>
      </c>
      <c r="D49" s="800">
        <v>1027.4849999999999</v>
      </c>
      <c r="E49" s="737">
        <v>1007.946</v>
      </c>
      <c r="F49" s="705">
        <v>1029.8720000000001</v>
      </c>
      <c r="G49" s="751">
        <v>848.54700000000003</v>
      </c>
      <c r="H49" s="751"/>
      <c r="I49" s="722" t="s">
        <v>2162</v>
      </c>
    </row>
    <row r="50" spans="1:9" s="777" customFormat="1" ht="13.5" customHeight="1">
      <c r="A50" s="891" t="s">
        <v>277</v>
      </c>
      <c r="B50" s="744" t="s">
        <v>2074</v>
      </c>
      <c r="C50" s="742">
        <v>245.02500000000001</v>
      </c>
      <c r="D50" s="800">
        <v>230.58</v>
      </c>
      <c r="E50" s="737">
        <v>67.685000000000002</v>
      </c>
      <c r="F50" s="705">
        <v>365.29700000000003</v>
      </c>
      <c r="G50" s="751">
        <v>493.89800000000002</v>
      </c>
      <c r="H50" s="751"/>
      <c r="I50" s="722" t="s">
        <v>2075</v>
      </c>
    </row>
    <row r="51" spans="1:9" s="777" customFormat="1" ht="13.5" customHeight="1">
      <c r="A51" s="756">
        <v>34</v>
      </c>
      <c r="B51" s="744" t="s">
        <v>2203</v>
      </c>
      <c r="C51" s="722"/>
      <c r="D51" s="800"/>
      <c r="E51" s="722"/>
      <c r="F51" s="705"/>
      <c r="I51" s="777" t="s">
        <v>2163</v>
      </c>
    </row>
    <row r="52" spans="1:9" s="777" customFormat="1" ht="13.5" customHeight="1">
      <c r="A52" s="756"/>
      <c r="B52" s="744" t="s">
        <v>2164</v>
      </c>
      <c r="C52" s="742">
        <v>629.00400000000002</v>
      </c>
      <c r="D52" s="800">
        <v>713.08399999999995</v>
      </c>
      <c r="E52" s="737">
        <v>607.28700000000003</v>
      </c>
      <c r="F52" s="705">
        <v>1015.74</v>
      </c>
      <c r="G52" s="751">
        <v>557.67899999999997</v>
      </c>
      <c r="H52" s="751"/>
      <c r="I52" s="722" t="s">
        <v>2165</v>
      </c>
    </row>
    <row r="53" spans="1:9" s="777" customFormat="1" ht="13.5" customHeight="1">
      <c r="A53" s="891" t="s">
        <v>279</v>
      </c>
      <c r="B53" s="851" t="s">
        <v>2078</v>
      </c>
      <c r="C53" s="742">
        <v>160.76300000000001</v>
      </c>
      <c r="D53" s="800">
        <v>238.81899999999999</v>
      </c>
      <c r="E53" s="737">
        <v>252.887</v>
      </c>
      <c r="F53" s="705">
        <v>143.13800000000001</v>
      </c>
      <c r="G53" s="751">
        <v>230.94</v>
      </c>
      <c r="H53" s="751"/>
      <c r="I53" s="722" t="s">
        <v>2079</v>
      </c>
    </row>
    <row r="54" spans="1:9" s="777" customFormat="1" ht="13.5" customHeight="1">
      <c r="A54" s="891" t="s">
        <v>280</v>
      </c>
      <c r="B54" s="851" t="s">
        <v>2080</v>
      </c>
      <c r="C54" s="742">
        <v>24.324999999999999</v>
      </c>
      <c r="D54" s="800">
        <v>34.905000000000001</v>
      </c>
      <c r="E54" s="737" t="s">
        <v>133</v>
      </c>
      <c r="F54" s="705">
        <v>4.0650000000000004</v>
      </c>
      <c r="G54" s="751">
        <v>13.988</v>
      </c>
      <c r="H54" s="751"/>
      <c r="I54" s="722" t="s">
        <v>2166</v>
      </c>
    </row>
    <row r="55" spans="1:9" s="777" customFormat="1" ht="13.5" customHeight="1">
      <c r="A55" s="891" t="s">
        <v>283</v>
      </c>
      <c r="B55" s="856" t="s">
        <v>1747</v>
      </c>
      <c r="C55" s="742">
        <v>918.38900000000001</v>
      </c>
      <c r="D55" s="800">
        <v>1363.287</v>
      </c>
      <c r="E55" s="737">
        <v>975.58600000000001</v>
      </c>
      <c r="F55" s="705">
        <v>1979.0309999999999</v>
      </c>
      <c r="G55" s="751">
        <v>1319.5329999999999</v>
      </c>
      <c r="H55" s="751"/>
      <c r="I55" s="758" t="s">
        <v>2082</v>
      </c>
    </row>
    <row r="56" spans="1:9" s="777" customFormat="1" ht="13.5" customHeight="1">
      <c r="A56" s="891" t="s">
        <v>284</v>
      </c>
      <c r="B56" s="856" t="s">
        <v>2134</v>
      </c>
      <c r="C56" s="742">
        <v>6659.07</v>
      </c>
      <c r="D56" s="800">
        <v>11971.348</v>
      </c>
      <c r="E56" s="737">
        <v>12313.142</v>
      </c>
      <c r="F56" s="705">
        <v>14907.097</v>
      </c>
      <c r="G56" s="751">
        <v>12134.187</v>
      </c>
      <c r="H56" s="751"/>
      <c r="I56" s="758" t="s">
        <v>1875</v>
      </c>
    </row>
    <row r="57" spans="1:9" s="777" customFormat="1" ht="13.5" customHeight="1">
      <c r="A57" s="891" t="s">
        <v>285</v>
      </c>
      <c r="B57" s="851" t="s">
        <v>448</v>
      </c>
      <c r="C57" s="742">
        <v>869.30399999999997</v>
      </c>
      <c r="D57" s="800">
        <v>927.322</v>
      </c>
      <c r="E57" s="755">
        <v>1520.6690000000001</v>
      </c>
      <c r="F57" s="705">
        <v>1162.0709999999999</v>
      </c>
      <c r="G57" s="751">
        <v>2263.1390000000001</v>
      </c>
      <c r="H57" s="751"/>
      <c r="I57" s="722" t="s">
        <v>286</v>
      </c>
    </row>
    <row r="58" spans="1:9" s="777" customFormat="1" ht="13.5" customHeight="1">
      <c r="A58" s="891" t="s">
        <v>287</v>
      </c>
      <c r="B58" s="744" t="s">
        <v>450</v>
      </c>
      <c r="C58" s="742">
        <v>46.761000000000003</v>
      </c>
      <c r="D58" s="800">
        <v>9.8559999999999999</v>
      </c>
      <c r="E58" s="737" t="s">
        <v>133</v>
      </c>
      <c r="F58" s="705">
        <v>19.11</v>
      </c>
      <c r="G58" s="751">
        <v>11.757999999999999</v>
      </c>
      <c r="H58" s="751"/>
      <c r="I58" s="722" t="s">
        <v>2250</v>
      </c>
    </row>
    <row r="59" spans="1:9" s="777" customFormat="1" ht="13.5" customHeight="1">
      <c r="A59" s="905">
        <v>42</v>
      </c>
      <c r="B59" s="744" t="s">
        <v>2167</v>
      </c>
      <c r="C59" s="742"/>
      <c r="D59" s="800"/>
      <c r="E59" s="737"/>
      <c r="F59" s="780"/>
      <c r="I59" s="722" t="s">
        <v>2251</v>
      </c>
    </row>
    <row r="60" spans="1:9" s="777" customFormat="1" ht="13.5" customHeight="1">
      <c r="A60" s="905"/>
      <c r="B60" s="744" t="s">
        <v>2169</v>
      </c>
      <c r="C60" s="742">
        <v>468.98399999999998</v>
      </c>
      <c r="D60" s="737" t="s">
        <v>133</v>
      </c>
      <c r="E60" s="737">
        <v>202.18799999999999</v>
      </c>
      <c r="F60" s="705">
        <v>98.941999999999993</v>
      </c>
      <c r="G60" s="751">
        <v>370.911</v>
      </c>
      <c r="H60" s="751"/>
      <c r="I60" s="722" t="s">
        <v>2252</v>
      </c>
    </row>
    <row r="61" spans="1:9" s="777" customFormat="1" ht="13.5" customHeight="1">
      <c r="A61" s="891" t="s">
        <v>289</v>
      </c>
      <c r="B61" s="851" t="s">
        <v>2253</v>
      </c>
      <c r="C61" s="742">
        <v>0</v>
      </c>
      <c r="D61" s="737" t="s">
        <v>133</v>
      </c>
      <c r="E61" s="737" t="s">
        <v>133</v>
      </c>
      <c r="F61" s="705">
        <v>2.3E-2</v>
      </c>
      <c r="G61" s="737" t="s">
        <v>133</v>
      </c>
      <c r="H61" s="737"/>
      <c r="I61" s="823" t="s">
        <v>2254</v>
      </c>
    </row>
    <row r="62" spans="1:9" s="777" customFormat="1" ht="13.5" customHeight="1">
      <c r="A62" s="917" t="s">
        <v>290</v>
      </c>
      <c r="B62" s="851" t="s">
        <v>956</v>
      </c>
      <c r="C62" s="742">
        <v>4127.97</v>
      </c>
      <c r="D62" s="737" t="s">
        <v>133</v>
      </c>
      <c r="E62" s="737">
        <v>4211.3310000000001</v>
      </c>
      <c r="F62" s="705">
        <v>2543.194</v>
      </c>
      <c r="G62" s="751">
        <v>1831.6489999999999</v>
      </c>
      <c r="H62" s="751"/>
      <c r="I62" s="722" t="s">
        <v>291</v>
      </c>
    </row>
    <row r="63" spans="1:9" s="777" customFormat="1" ht="13.5" customHeight="1">
      <c r="A63" s="891" t="s">
        <v>292</v>
      </c>
      <c r="B63" s="851" t="s">
        <v>421</v>
      </c>
      <c r="C63" s="935" t="s">
        <v>133</v>
      </c>
      <c r="D63" s="733" t="s">
        <v>133</v>
      </c>
      <c r="E63" s="733" t="s">
        <v>133</v>
      </c>
      <c r="F63" s="819" t="s">
        <v>133</v>
      </c>
      <c r="G63" s="733" t="s">
        <v>133</v>
      </c>
      <c r="H63" s="733"/>
      <c r="I63" s="722" t="s">
        <v>293</v>
      </c>
    </row>
    <row r="64" spans="1:9" s="777" customFormat="1" ht="13.5" customHeight="1">
      <c r="A64" s="891">
        <v>46</v>
      </c>
      <c r="B64" s="858" t="s">
        <v>2171</v>
      </c>
      <c r="C64" s="742">
        <v>86.835999999999999</v>
      </c>
      <c r="D64" s="733" t="s">
        <v>133</v>
      </c>
      <c r="E64" s="737">
        <v>6.4859999999999998</v>
      </c>
      <c r="F64" s="705">
        <v>2.121</v>
      </c>
      <c r="G64" s="733" t="s">
        <v>133</v>
      </c>
      <c r="H64" s="733"/>
      <c r="I64" s="722" t="s">
        <v>2087</v>
      </c>
    </row>
    <row r="65" spans="1:9" s="777" customFormat="1" ht="13.5" customHeight="1">
      <c r="A65" s="891">
        <v>47</v>
      </c>
      <c r="B65" s="858" t="s">
        <v>2263</v>
      </c>
      <c r="C65" s="742"/>
      <c r="D65" s="800"/>
      <c r="E65" s="737"/>
      <c r="F65" s="705"/>
      <c r="G65" s="751"/>
      <c r="H65" s="751"/>
      <c r="I65" s="722" t="s">
        <v>2264</v>
      </c>
    </row>
    <row r="66" spans="1:9" s="777" customFormat="1" ht="13.5" customHeight="1">
      <c r="A66" s="891"/>
      <c r="B66" s="744" t="s">
        <v>2265</v>
      </c>
      <c r="C66" s="742">
        <v>40.645000000000003</v>
      </c>
      <c r="D66" s="800">
        <v>2.246</v>
      </c>
      <c r="E66" s="737" t="s">
        <v>133</v>
      </c>
      <c r="F66" s="821" t="s">
        <v>133</v>
      </c>
      <c r="G66" s="737">
        <v>10.717000000000001</v>
      </c>
      <c r="H66" s="737"/>
      <c r="I66" s="722" t="s">
        <v>2266</v>
      </c>
    </row>
    <row r="67" spans="1:9" s="777" customFormat="1" ht="13.5" customHeight="1">
      <c r="A67" s="891">
        <v>48</v>
      </c>
      <c r="B67" s="851" t="s">
        <v>1728</v>
      </c>
      <c r="C67" s="742">
        <v>4149.9740000000002</v>
      </c>
      <c r="D67" s="800">
        <v>3271.6790000000001</v>
      </c>
      <c r="E67" s="737">
        <v>8456.1059999999998</v>
      </c>
      <c r="F67" s="705">
        <v>5696.7470000000003</v>
      </c>
      <c r="G67" s="751">
        <v>2350.7040000000002</v>
      </c>
      <c r="H67" s="751"/>
      <c r="I67" s="722" t="s">
        <v>2135</v>
      </c>
    </row>
    <row r="68" spans="1:9" s="777" customFormat="1" ht="13.5" customHeight="1">
      <c r="A68" s="891">
        <v>49</v>
      </c>
      <c r="B68" s="744" t="s">
        <v>2244</v>
      </c>
      <c r="C68" s="742">
        <v>72.222999999999999</v>
      </c>
      <c r="D68" s="800">
        <v>3.2109999999999999</v>
      </c>
      <c r="E68" s="737">
        <v>36.418999999999997</v>
      </c>
      <c r="F68" s="705">
        <v>26.428999999999998</v>
      </c>
      <c r="G68" s="751">
        <v>1.044</v>
      </c>
      <c r="H68" s="751"/>
      <c r="I68" s="722" t="s">
        <v>2092</v>
      </c>
    </row>
    <row r="69" spans="1:9" s="777" customFormat="1" ht="13.5" customHeight="1">
      <c r="A69" s="891" t="s">
        <v>294</v>
      </c>
      <c r="B69" s="851" t="s">
        <v>420</v>
      </c>
      <c r="C69" s="742">
        <v>26.131</v>
      </c>
      <c r="D69" s="800">
        <v>55.122999999999998</v>
      </c>
      <c r="E69" s="737" t="s">
        <v>133</v>
      </c>
      <c r="F69" s="821" t="s">
        <v>133</v>
      </c>
      <c r="G69" s="737">
        <v>5.1520000000000001</v>
      </c>
      <c r="H69" s="737"/>
      <c r="I69" s="722" t="s">
        <v>295</v>
      </c>
    </row>
    <row r="70" spans="1:9" s="777" customFormat="1" ht="13.5" customHeight="1">
      <c r="A70" s="891" t="s">
        <v>296</v>
      </c>
      <c r="B70" s="744" t="s">
        <v>2093</v>
      </c>
      <c r="C70" s="742">
        <v>1.7849999999999999</v>
      </c>
      <c r="D70" s="800">
        <v>0.80100000000000005</v>
      </c>
      <c r="E70" s="737">
        <v>3.4249999999999998</v>
      </c>
      <c r="F70" s="821" t="s">
        <v>133</v>
      </c>
      <c r="G70" s="737" t="s">
        <v>133</v>
      </c>
      <c r="H70" s="737"/>
      <c r="I70" s="722" t="s">
        <v>2094</v>
      </c>
    </row>
    <row r="71" spans="1:9" s="777" customFormat="1" ht="13.5" customHeight="1">
      <c r="A71" s="917" t="s">
        <v>297</v>
      </c>
      <c r="B71" s="851" t="s">
        <v>423</v>
      </c>
      <c r="C71" s="742">
        <v>3495.4050000000002</v>
      </c>
      <c r="D71" s="800">
        <v>6290.7619999999997</v>
      </c>
      <c r="E71" s="737">
        <v>2408.1889999999999</v>
      </c>
      <c r="F71" s="705">
        <v>4852.942</v>
      </c>
      <c r="G71" s="751">
        <v>1200.9159999999999</v>
      </c>
      <c r="H71" s="751"/>
      <c r="I71" s="722" t="s">
        <v>298</v>
      </c>
    </row>
    <row r="72" spans="1:9" s="777" customFormat="1" ht="13.5" customHeight="1">
      <c r="A72" s="917" t="s">
        <v>299</v>
      </c>
      <c r="B72" s="851" t="s">
        <v>958</v>
      </c>
      <c r="C72" s="742" t="s">
        <v>133</v>
      </c>
      <c r="D72" s="755" t="s">
        <v>133</v>
      </c>
      <c r="E72" s="755">
        <v>3.1379999999999999</v>
      </c>
      <c r="F72" s="705">
        <v>1.1779999999999999</v>
      </c>
      <c r="G72" s="751">
        <v>12.496</v>
      </c>
      <c r="H72" s="751"/>
      <c r="I72" s="722" t="s">
        <v>300</v>
      </c>
    </row>
    <row r="73" spans="1:9" s="777" customFormat="1" ht="13.5" customHeight="1">
      <c r="A73" s="917" t="s">
        <v>301</v>
      </c>
      <c r="B73" s="851" t="s">
        <v>418</v>
      </c>
      <c r="C73" s="742">
        <v>503.01600000000002</v>
      </c>
      <c r="D73" s="800">
        <v>4662.8270000000002</v>
      </c>
      <c r="E73" s="737">
        <v>756.63</v>
      </c>
      <c r="F73" s="705">
        <v>3592.7660000000001</v>
      </c>
      <c r="G73" s="751">
        <v>34964.517</v>
      </c>
      <c r="H73" s="751"/>
      <c r="I73" s="722" t="s">
        <v>302</v>
      </c>
    </row>
    <row r="74" spans="1:9" s="777" customFormat="1" ht="13.5" customHeight="1">
      <c r="A74" s="917" t="s">
        <v>303</v>
      </c>
      <c r="B74" s="851" t="s">
        <v>419</v>
      </c>
      <c r="C74" s="742">
        <v>1064.5999999999999</v>
      </c>
      <c r="D74" s="800">
        <v>4215.9790000000003</v>
      </c>
      <c r="E74" s="737">
        <v>1108.3589999999999</v>
      </c>
      <c r="F74" s="705">
        <v>113.65</v>
      </c>
      <c r="G74" s="751">
        <v>70.519000000000005</v>
      </c>
      <c r="H74" s="751"/>
      <c r="I74" s="722" t="s">
        <v>304</v>
      </c>
    </row>
    <row r="75" spans="1:9" s="777" customFormat="1" ht="13.5" customHeight="1">
      <c r="A75" s="891" t="s">
        <v>305</v>
      </c>
      <c r="B75" s="851" t="s">
        <v>2176</v>
      </c>
      <c r="C75" s="742">
        <v>3267.308</v>
      </c>
      <c r="D75" s="800">
        <v>4160.6469999999999</v>
      </c>
      <c r="E75" s="737">
        <v>2780.6080000000002</v>
      </c>
      <c r="F75" s="705">
        <v>1912.124</v>
      </c>
      <c r="G75" s="751">
        <v>3318.6419999999998</v>
      </c>
      <c r="H75" s="751"/>
      <c r="I75" s="823" t="s">
        <v>2177</v>
      </c>
    </row>
    <row r="76" spans="1:9" s="777" customFormat="1" ht="13.5" customHeight="1">
      <c r="A76" s="917" t="s">
        <v>306</v>
      </c>
      <c r="B76" s="851" t="s">
        <v>1698</v>
      </c>
      <c r="C76" s="742">
        <v>4392.0919999999996</v>
      </c>
      <c r="D76" s="934">
        <v>6063.6909999999998</v>
      </c>
      <c r="E76" s="841">
        <v>6395.74</v>
      </c>
      <c r="F76" s="705">
        <v>3809</v>
      </c>
      <c r="G76" s="751">
        <v>2022.326</v>
      </c>
      <c r="H76" s="751"/>
      <c r="I76" s="823" t="s">
        <v>1699</v>
      </c>
    </row>
    <row r="77" spans="1:9" s="777" customFormat="1" ht="13.5" customHeight="1">
      <c r="A77" s="891" t="s">
        <v>307</v>
      </c>
      <c r="B77" s="851" t="s">
        <v>435</v>
      </c>
      <c r="C77" s="742">
        <v>584.82299999999998</v>
      </c>
      <c r="D77" s="800">
        <v>2373.2869999999998</v>
      </c>
      <c r="E77" s="737">
        <v>298.33600000000001</v>
      </c>
      <c r="F77" s="705">
        <v>115.286</v>
      </c>
      <c r="G77" s="751">
        <v>1500.8309999999999</v>
      </c>
      <c r="H77" s="751"/>
      <c r="I77" s="722" t="s">
        <v>308</v>
      </c>
    </row>
    <row r="78" spans="1:9" s="777" customFormat="1" ht="13.5" customHeight="1">
      <c r="A78" s="891" t="s">
        <v>309</v>
      </c>
      <c r="B78" s="744" t="s">
        <v>2097</v>
      </c>
      <c r="C78" s="742">
        <v>400.77600000000001</v>
      </c>
      <c r="D78" s="800">
        <v>219.37299999999999</v>
      </c>
      <c r="E78" s="737">
        <v>266.98200000000003</v>
      </c>
      <c r="F78" s="705">
        <v>174.417</v>
      </c>
      <c r="G78" s="751">
        <v>316.42500000000001</v>
      </c>
      <c r="H78" s="751"/>
      <c r="I78" s="722" t="s">
        <v>2098</v>
      </c>
    </row>
    <row r="79" spans="1:9" s="777" customFormat="1" ht="13.5" customHeight="1">
      <c r="A79" s="891">
        <v>60</v>
      </c>
      <c r="B79" s="851" t="s">
        <v>2099</v>
      </c>
      <c r="C79" s="742">
        <v>5917.39</v>
      </c>
      <c r="D79" s="800">
        <v>24798.832999999999</v>
      </c>
      <c r="E79" s="737">
        <v>37610.99</v>
      </c>
      <c r="F79" s="705">
        <v>7533.6360000000004</v>
      </c>
      <c r="G79" s="751">
        <v>5535.2719999999999</v>
      </c>
      <c r="H79" s="751"/>
      <c r="I79" s="722" t="s">
        <v>2100</v>
      </c>
    </row>
    <row r="80" spans="1:9" s="777" customFormat="1" ht="13.5" customHeight="1">
      <c r="A80" s="891" t="s">
        <v>311</v>
      </c>
      <c r="B80" s="744" t="s">
        <v>2045</v>
      </c>
      <c r="C80" s="742">
        <v>13143.796</v>
      </c>
      <c r="D80" s="800">
        <v>53633.531999999999</v>
      </c>
      <c r="E80" s="737">
        <v>54090.266000000003</v>
      </c>
      <c r="F80" s="705">
        <v>18802.327000000001</v>
      </c>
      <c r="G80" s="751">
        <v>11321.195</v>
      </c>
      <c r="H80" s="751"/>
      <c r="I80" s="722" t="s">
        <v>2046</v>
      </c>
    </row>
    <row r="81" spans="1:9" s="777" customFormat="1" ht="13.5" customHeight="1">
      <c r="A81" s="891" t="s">
        <v>312</v>
      </c>
      <c r="B81" s="851" t="s">
        <v>935</v>
      </c>
      <c r="C81" s="742">
        <v>1287.626</v>
      </c>
      <c r="D81" s="800">
        <v>11633.335999999999</v>
      </c>
      <c r="E81" s="737">
        <v>2194.0320000000002</v>
      </c>
      <c r="F81" s="705">
        <v>3733.4960000000001</v>
      </c>
      <c r="G81" s="751">
        <v>4178.0039999999999</v>
      </c>
      <c r="H81" s="751"/>
      <c r="I81" s="722" t="s">
        <v>313</v>
      </c>
    </row>
    <row r="82" spans="1:9" s="777" customFormat="1" ht="13.5" customHeight="1">
      <c r="A82" s="756">
        <v>63</v>
      </c>
      <c r="B82" s="744" t="s">
        <v>2136</v>
      </c>
      <c r="C82" s="742"/>
      <c r="D82" s="800"/>
      <c r="E82" s="722"/>
      <c r="F82" s="705"/>
      <c r="I82" s="722" t="s">
        <v>2220</v>
      </c>
    </row>
    <row r="83" spans="1:9" s="777" customFormat="1" ht="13.5" customHeight="1">
      <c r="A83" s="756"/>
      <c r="B83" s="744" t="s">
        <v>2178</v>
      </c>
      <c r="C83" s="742">
        <v>5204.7169999999996</v>
      </c>
      <c r="D83" s="800">
        <v>10741.831</v>
      </c>
      <c r="E83" s="737">
        <v>11631.45</v>
      </c>
      <c r="F83" s="705">
        <v>6230.2219999999998</v>
      </c>
      <c r="G83" s="751">
        <v>7269.5309999999999</v>
      </c>
      <c r="H83" s="751"/>
      <c r="I83" s="722" t="s">
        <v>627</v>
      </c>
    </row>
    <row r="84" spans="1:9" s="777" customFormat="1" ht="13.5" customHeight="1">
      <c r="A84" s="891" t="s">
        <v>315</v>
      </c>
      <c r="B84" s="851" t="s">
        <v>682</v>
      </c>
      <c r="C84" s="742">
        <v>4867.2179999999998</v>
      </c>
      <c r="D84" s="800">
        <v>24318.125</v>
      </c>
      <c r="E84" s="737">
        <v>13199.768</v>
      </c>
      <c r="F84" s="705">
        <v>4586.0659999999998</v>
      </c>
      <c r="G84" s="751">
        <v>5862.326</v>
      </c>
      <c r="H84" s="751"/>
      <c r="I84" s="722" t="s">
        <v>316</v>
      </c>
    </row>
    <row r="85" spans="1:9" s="777" customFormat="1" ht="13.5" customHeight="1">
      <c r="A85" s="891" t="s">
        <v>317</v>
      </c>
      <c r="B85" s="851" t="s">
        <v>962</v>
      </c>
      <c r="C85" s="742">
        <v>3.3730000000000002</v>
      </c>
      <c r="D85" s="934">
        <v>62.834000000000003</v>
      </c>
      <c r="E85" s="841">
        <v>21.302</v>
      </c>
      <c r="F85" s="705">
        <v>77.817999999999998</v>
      </c>
      <c r="G85" s="751">
        <v>3.4769999999999999</v>
      </c>
      <c r="H85" s="751"/>
      <c r="I85" s="722" t="s">
        <v>318</v>
      </c>
    </row>
    <row r="86" spans="1:9" s="777" customFormat="1" ht="13.5" customHeight="1">
      <c r="A86" s="891" t="s">
        <v>319</v>
      </c>
      <c r="B86" s="851" t="s">
        <v>936</v>
      </c>
      <c r="C86" s="742">
        <v>6.0570000000000004</v>
      </c>
      <c r="D86" s="737" t="s">
        <v>133</v>
      </c>
      <c r="E86" s="737">
        <v>46.86</v>
      </c>
      <c r="F86" s="705">
        <v>134.48400000000001</v>
      </c>
      <c r="G86" s="751">
        <v>74.573999999999998</v>
      </c>
      <c r="H86" s="751"/>
      <c r="I86" s="722" t="s">
        <v>320</v>
      </c>
    </row>
    <row r="87" spans="1:9" s="777" customFormat="1" ht="13.5" customHeight="1">
      <c r="A87" s="891" t="s">
        <v>321</v>
      </c>
      <c r="B87" s="851" t="s">
        <v>2179</v>
      </c>
      <c r="C87" s="742">
        <v>4.6749999999999998</v>
      </c>
      <c r="D87" s="800">
        <v>23.565000000000001</v>
      </c>
      <c r="E87" s="737">
        <v>109.255</v>
      </c>
      <c r="F87" s="705">
        <v>145.28800000000001</v>
      </c>
      <c r="G87" s="751">
        <v>0.96899999999999997</v>
      </c>
      <c r="H87" s="751"/>
      <c r="I87" s="722" t="s">
        <v>2180</v>
      </c>
    </row>
    <row r="88" spans="1:9" s="777" customFormat="1" ht="13.5" customHeight="1">
      <c r="A88" s="756">
        <v>68</v>
      </c>
      <c r="B88" s="851" t="s">
        <v>2138</v>
      </c>
      <c r="C88" s="742"/>
      <c r="D88" s="800"/>
      <c r="E88" s="722"/>
      <c r="F88" s="705"/>
      <c r="G88" s="751"/>
      <c r="H88" s="751"/>
      <c r="I88" s="722" t="s">
        <v>2267</v>
      </c>
    </row>
    <row r="89" spans="1:9" s="777" customFormat="1" ht="13.5" customHeight="1">
      <c r="A89" s="756"/>
      <c r="B89" s="744" t="s">
        <v>472</v>
      </c>
      <c r="C89" s="742">
        <v>280.30200000000002</v>
      </c>
      <c r="D89" s="800">
        <v>501.03</v>
      </c>
      <c r="E89" s="737">
        <v>424.899</v>
      </c>
      <c r="F89" s="705">
        <v>1883.819</v>
      </c>
      <c r="G89" s="751">
        <v>4081.0309999999999</v>
      </c>
      <c r="H89" s="751"/>
      <c r="I89" s="722" t="s">
        <v>2246</v>
      </c>
    </row>
    <row r="90" spans="1:9" s="777" customFormat="1" ht="13.5" customHeight="1">
      <c r="A90" s="891" t="s">
        <v>323</v>
      </c>
      <c r="B90" s="851" t="s">
        <v>413</v>
      </c>
      <c r="C90" s="742">
        <v>6358.7250000000004</v>
      </c>
      <c r="D90" s="800">
        <v>10149.835999999999</v>
      </c>
      <c r="E90" s="737">
        <v>7106.64</v>
      </c>
      <c r="F90" s="705">
        <v>5429.0370000000003</v>
      </c>
      <c r="G90" s="751">
        <v>3724.77</v>
      </c>
      <c r="H90" s="751"/>
      <c r="I90" s="722" t="s">
        <v>324</v>
      </c>
    </row>
    <row r="91" spans="1:9" s="777" customFormat="1" ht="13.5" customHeight="1">
      <c r="A91" s="891" t="s">
        <v>325</v>
      </c>
      <c r="B91" s="851" t="s">
        <v>411</v>
      </c>
      <c r="C91" s="742">
        <v>1073.6300000000001</v>
      </c>
      <c r="D91" s="800">
        <v>1923.2329999999999</v>
      </c>
      <c r="E91" s="737">
        <v>1533.681</v>
      </c>
      <c r="F91" s="705">
        <v>939.11400000000003</v>
      </c>
      <c r="G91" s="751">
        <v>1431.327</v>
      </c>
      <c r="H91" s="751"/>
      <c r="I91" s="722" t="s">
        <v>326</v>
      </c>
    </row>
    <row r="92" spans="1:9" s="777" customFormat="1" ht="13.5" customHeight="1">
      <c r="A92" s="891"/>
      <c r="B92" s="851"/>
      <c r="C92" s="722"/>
      <c r="D92" s="800"/>
      <c r="E92" s="737"/>
      <c r="F92" s="705"/>
      <c r="G92" s="751"/>
      <c r="H92" s="751"/>
      <c r="I92" s="722" t="s">
        <v>2141</v>
      </c>
    </row>
    <row r="93" spans="1:9" s="777" customFormat="1" ht="13.5" customHeight="1">
      <c r="A93" s="911" t="s">
        <v>327</v>
      </c>
      <c r="B93" s="744" t="s">
        <v>2047</v>
      </c>
      <c r="C93" s="742">
        <v>58.640999999999998</v>
      </c>
      <c r="D93" s="800">
        <v>4.4999999999999998E-2</v>
      </c>
      <c r="E93" s="800">
        <v>4.4999999999999998E-2</v>
      </c>
      <c r="F93" s="705">
        <v>4.9569999999999999</v>
      </c>
      <c r="G93" s="751">
        <v>71.656000000000006</v>
      </c>
      <c r="H93" s="751"/>
      <c r="I93" s="722" t="s">
        <v>596</v>
      </c>
    </row>
    <row r="94" spans="1:9" s="777" customFormat="1" ht="13.5" customHeight="1">
      <c r="A94" s="891" t="s">
        <v>328</v>
      </c>
      <c r="B94" s="851" t="s">
        <v>412</v>
      </c>
      <c r="C94" s="742">
        <v>235.00200000000001</v>
      </c>
      <c r="D94" s="800">
        <v>1681.038</v>
      </c>
      <c r="E94" s="737">
        <v>5551.7730000000001</v>
      </c>
      <c r="F94" s="705">
        <v>5375.991</v>
      </c>
      <c r="G94" s="751">
        <v>1916.586</v>
      </c>
      <c r="H94" s="751"/>
      <c r="I94" s="722" t="s">
        <v>329</v>
      </c>
    </row>
    <row r="95" spans="1:9" s="777" customFormat="1" ht="13.5" customHeight="1">
      <c r="A95" s="917" t="s">
        <v>330</v>
      </c>
      <c r="B95" s="851" t="s">
        <v>428</v>
      </c>
      <c r="C95" s="742">
        <v>5902.5069999999996</v>
      </c>
      <c r="D95" s="800">
        <v>7414.3490000000002</v>
      </c>
      <c r="E95" s="737">
        <v>6377.951</v>
      </c>
      <c r="F95" s="705">
        <v>5455.6189999999997</v>
      </c>
      <c r="G95" s="751">
        <v>8941.7150000000001</v>
      </c>
      <c r="H95" s="751"/>
      <c r="I95" s="722" t="s">
        <v>331</v>
      </c>
    </row>
    <row r="96" spans="1:9" s="777" customFormat="1" ht="13.5" customHeight="1">
      <c r="A96" s="891" t="s">
        <v>332</v>
      </c>
      <c r="B96" s="851" t="s">
        <v>434</v>
      </c>
      <c r="C96" s="742">
        <v>3.133</v>
      </c>
      <c r="D96" s="800">
        <v>1.9690000000000001</v>
      </c>
      <c r="E96" s="737">
        <v>0.54500000000000004</v>
      </c>
      <c r="F96" s="705">
        <v>18.643999999999998</v>
      </c>
      <c r="G96" s="751">
        <v>22.291</v>
      </c>
      <c r="H96" s="751"/>
      <c r="I96" s="722" t="s">
        <v>333</v>
      </c>
    </row>
    <row r="97" spans="1:9" s="777" customFormat="1" ht="13.5" customHeight="1">
      <c r="A97" s="891" t="s">
        <v>334</v>
      </c>
      <c r="B97" s="851" t="s">
        <v>425</v>
      </c>
      <c r="C97" s="742">
        <v>1.2</v>
      </c>
      <c r="D97" s="737" t="s">
        <v>133</v>
      </c>
      <c r="E97" s="737" t="s">
        <v>133</v>
      </c>
      <c r="F97" s="705">
        <v>0.54900000000000004</v>
      </c>
      <c r="G97" s="737" t="s">
        <v>133</v>
      </c>
      <c r="H97" s="737"/>
      <c r="I97" s="722" t="s">
        <v>335</v>
      </c>
    </row>
    <row r="98" spans="1:9" s="777" customFormat="1" ht="13.5" customHeight="1">
      <c r="A98" s="891" t="s">
        <v>336</v>
      </c>
      <c r="B98" s="851" t="s">
        <v>430</v>
      </c>
      <c r="C98" s="742" t="s">
        <v>133</v>
      </c>
      <c r="D98" s="800">
        <v>9748.52</v>
      </c>
      <c r="E98" s="737">
        <v>10854.82</v>
      </c>
      <c r="F98" s="705">
        <v>10689.855</v>
      </c>
      <c r="G98" s="751">
        <v>11496.116</v>
      </c>
      <c r="H98" s="751"/>
      <c r="I98" s="722" t="s">
        <v>337</v>
      </c>
    </row>
    <row r="99" spans="1:9" s="777" customFormat="1" ht="13.5" customHeight="1">
      <c r="A99" s="891" t="s">
        <v>340</v>
      </c>
      <c r="B99" s="851" t="s">
        <v>426</v>
      </c>
      <c r="C99" s="742" t="s">
        <v>133</v>
      </c>
      <c r="D99" s="755" t="s">
        <v>133</v>
      </c>
      <c r="E99" s="755" t="s">
        <v>133</v>
      </c>
      <c r="F99" s="706" t="s">
        <v>133</v>
      </c>
      <c r="G99" s="755" t="s">
        <v>133</v>
      </c>
      <c r="H99" s="755"/>
      <c r="I99" s="722" t="s">
        <v>341</v>
      </c>
    </row>
    <row r="100" spans="1:9" s="777" customFormat="1" ht="13.5" customHeight="1">
      <c r="A100" s="911" t="s">
        <v>344</v>
      </c>
      <c r="B100" s="744" t="s">
        <v>2049</v>
      </c>
      <c r="C100" s="742" t="s">
        <v>133</v>
      </c>
      <c r="D100" s="755" t="s">
        <v>133</v>
      </c>
      <c r="E100" s="755" t="s">
        <v>133</v>
      </c>
      <c r="F100" s="706">
        <v>1.4810000000000001</v>
      </c>
      <c r="G100" s="755" t="s">
        <v>133</v>
      </c>
      <c r="H100" s="755"/>
      <c r="I100" s="722" t="s">
        <v>2050</v>
      </c>
    </row>
    <row r="101" spans="1:9" s="777" customFormat="1" ht="13.5" customHeight="1">
      <c r="A101" s="911" t="s">
        <v>345</v>
      </c>
      <c r="B101" s="744" t="s">
        <v>2106</v>
      </c>
      <c r="C101" s="742">
        <v>1237.1410000000001</v>
      </c>
      <c r="D101" s="800">
        <v>1740.6880000000001</v>
      </c>
      <c r="E101" s="737">
        <v>824.28</v>
      </c>
      <c r="F101" s="705">
        <v>556.61599999999999</v>
      </c>
      <c r="G101" s="751">
        <v>1214.2280000000001</v>
      </c>
      <c r="H101" s="751"/>
      <c r="I101" s="722" t="s">
        <v>2107</v>
      </c>
    </row>
    <row r="102" spans="1:9" s="777" customFormat="1" ht="13.5" customHeight="1">
      <c r="A102" s="911" t="s">
        <v>346</v>
      </c>
      <c r="B102" s="744" t="s">
        <v>431</v>
      </c>
      <c r="C102" s="742">
        <v>1631.577</v>
      </c>
      <c r="D102" s="800">
        <v>4401.7020000000002</v>
      </c>
      <c r="E102" s="737">
        <v>5495.5860000000002</v>
      </c>
      <c r="F102" s="705">
        <v>10310.125</v>
      </c>
      <c r="G102" s="751">
        <v>14521.953</v>
      </c>
      <c r="H102" s="751"/>
      <c r="I102" s="722" t="s">
        <v>347</v>
      </c>
    </row>
    <row r="103" spans="1:9" s="777" customFormat="1" ht="13.5" customHeight="1">
      <c r="A103" s="911" t="s">
        <v>348</v>
      </c>
      <c r="B103" s="744" t="s">
        <v>1785</v>
      </c>
      <c r="C103" s="742">
        <v>19713.478999999999</v>
      </c>
      <c r="D103" s="800">
        <v>19890.453000000001</v>
      </c>
      <c r="E103" s="737">
        <v>25189.945</v>
      </c>
      <c r="F103" s="705">
        <v>42836.783000000003</v>
      </c>
      <c r="G103" s="751">
        <v>112750.281</v>
      </c>
      <c r="H103" s="751"/>
      <c r="I103" s="722" t="s">
        <v>1592</v>
      </c>
    </row>
    <row r="104" spans="1:9" s="777" customFormat="1" ht="13.5" customHeight="1">
      <c r="A104" s="911" t="s">
        <v>349</v>
      </c>
      <c r="B104" s="859" t="s">
        <v>1816</v>
      </c>
      <c r="C104" s="742">
        <v>30818.877</v>
      </c>
      <c r="D104" s="800">
        <v>14542.643</v>
      </c>
      <c r="E104" s="737">
        <v>9442.7649999999994</v>
      </c>
      <c r="F104" s="705">
        <v>4666.875</v>
      </c>
      <c r="G104" s="751">
        <v>6707.5</v>
      </c>
      <c r="H104" s="751"/>
      <c r="I104" s="722" t="s">
        <v>1918</v>
      </c>
    </row>
    <row r="105" spans="1:9" s="777" customFormat="1" ht="13.5" customHeight="1">
      <c r="A105" s="740">
        <v>86</v>
      </c>
      <c r="B105" s="741" t="s">
        <v>2108</v>
      </c>
      <c r="C105" s="742"/>
      <c r="D105" s="934"/>
      <c r="E105" s="841"/>
      <c r="F105" s="705"/>
      <c r="I105" s="739" t="s">
        <v>2056</v>
      </c>
    </row>
    <row r="106" spans="1:9" s="777" customFormat="1" ht="13.5" customHeight="1">
      <c r="A106" s="740"/>
      <c r="B106" s="741" t="s">
        <v>2057</v>
      </c>
      <c r="C106" s="742">
        <v>244.03700000000001</v>
      </c>
      <c r="D106" s="800">
        <v>796.00900000000001</v>
      </c>
      <c r="E106" s="737">
        <v>667.495</v>
      </c>
      <c r="F106" s="705">
        <v>259.24799999999999</v>
      </c>
      <c r="G106" s="751">
        <v>711.23099999999999</v>
      </c>
      <c r="H106" s="751"/>
      <c r="I106" s="736" t="s">
        <v>2058</v>
      </c>
    </row>
    <row r="107" spans="1:9" s="777" customFormat="1" ht="13.5" customHeight="1">
      <c r="A107" s="911" t="s">
        <v>351</v>
      </c>
      <c r="B107" s="744" t="s">
        <v>2146</v>
      </c>
      <c r="C107" s="742">
        <v>6862.3010000000004</v>
      </c>
      <c r="D107" s="800">
        <v>8372.93</v>
      </c>
      <c r="E107" s="737">
        <v>11713.23</v>
      </c>
      <c r="F107" s="705">
        <v>21286.634999999998</v>
      </c>
      <c r="G107" s="751">
        <v>9999.8829999999998</v>
      </c>
      <c r="H107" s="751"/>
      <c r="I107" s="722" t="s">
        <v>2060</v>
      </c>
    </row>
    <row r="108" spans="1:9" s="777" customFormat="1" ht="13.5" customHeight="1">
      <c r="A108" s="911">
        <v>90</v>
      </c>
      <c r="B108" s="851" t="s">
        <v>2182</v>
      </c>
      <c r="C108" s="742"/>
      <c r="D108" s="800"/>
      <c r="E108" s="737"/>
      <c r="F108" s="705"/>
      <c r="G108" s="751"/>
      <c r="H108" s="751"/>
      <c r="I108" s="892" t="s">
        <v>1920</v>
      </c>
    </row>
    <row r="109" spans="1:9" s="777" customFormat="1" ht="13.5" customHeight="1">
      <c r="A109" s="740"/>
      <c r="B109" s="744" t="s">
        <v>2148</v>
      </c>
      <c r="C109" s="742">
        <v>385.94799999999998</v>
      </c>
      <c r="D109" s="800">
        <v>1624.01</v>
      </c>
      <c r="E109" s="737">
        <v>763.226</v>
      </c>
      <c r="F109" s="705">
        <v>739.45799999999997</v>
      </c>
      <c r="G109" s="751">
        <v>789.71900000000005</v>
      </c>
      <c r="H109" s="751"/>
      <c r="I109" s="892" t="s">
        <v>2183</v>
      </c>
    </row>
    <row r="110" spans="1:9" s="777" customFormat="1" ht="13.5" customHeight="1">
      <c r="A110" s="891" t="s">
        <v>356</v>
      </c>
      <c r="B110" s="851" t="s">
        <v>971</v>
      </c>
      <c r="C110" s="742">
        <v>23.713999999999999</v>
      </c>
      <c r="D110" s="800">
        <v>22.056000000000001</v>
      </c>
      <c r="E110" s="737">
        <v>1.6240000000000001</v>
      </c>
      <c r="F110" s="705">
        <v>6.8159999999999998</v>
      </c>
      <c r="G110" s="751">
        <v>7.91</v>
      </c>
      <c r="H110" s="751"/>
      <c r="I110" s="722" t="s">
        <v>357</v>
      </c>
    </row>
    <row r="111" spans="1:9" s="777" customFormat="1" ht="13.5" customHeight="1">
      <c r="A111" s="911" t="s">
        <v>359</v>
      </c>
      <c r="B111" s="744" t="s">
        <v>1786</v>
      </c>
      <c r="C111" s="742">
        <v>692.52700000000004</v>
      </c>
      <c r="D111" s="800">
        <v>793.17499999999995</v>
      </c>
      <c r="E111" s="737">
        <v>1542.0150000000001</v>
      </c>
      <c r="F111" s="705">
        <v>1958.835</v>
      </c>
      <c r="G111" s="751">
        <v>4743.1239999999998</v>
      </c>
      <c r="H111" s="751"/>
      <c r="I111" s="722" t="s">
        <v>1787</v>
      </c>
    </row>
    <row r="112" spans="1:9" s="777" customFormat="1" ht="13.5" customHeight="1">
      <c r="A112" s="911" t="s">
        <v>360</v>
      </c>
      <c r="B112" s="744" t="s">
        <v>2109</v>
      </c>
      <c r="C112" s="742">
        <v>753.15899999999999</v>
      </c>
      <c r="D112" s="800">
        <v>818.86500000000001</v>
      </c>
      <c r="E112" s="737">
        <v>832.34900000000005</v>
      </c>
      <c r="F112" s="705">
        <v>1022.893</v>
      </c>
      <c r="G112" s="751">
        <v>2188.3040000000001</v>
      </c>
      <c r="H112" s="751"/>
      <c r="I112" s="722" t="s">
        <v>2110</v>
      </c>
    </row>
    <row r="113" spans="1:9" s="777" customFormat="1" ht="13.5" customHeight="1">
      <c r="A113" s="891" t="s">
        <v>361</v>
      </c>
      <c r="B113" s="851" t="s">
        <v>414</v>
      </c>
      <c r="C113" s="742">
        <v>2131.2579999999998</v>
      </c>
      <c r="D113" s="800">
        <v>3103.9430000000002</v>
      </c>
      <c r="E113" s="737">
        <v>1445.2239999999999</v>
      </c>
      <c r="F113" s="705">
        <v>1045.933</v>
      </c>
      <c r="G113" s="751">
        <v>2599.5349999999999</v>
      </c>
      <c r="H113" s="751"/>
      <c r="I113" s="722" t="s">
        <v>362</v>
      </c>
    </row>
    <row r="114" spans="1:9" s="777" customFormat="1" ht="12" customHeight="1">
      <c r="A114" s="759"/>
      <c r="B114" s="760"/>
      <c r="C114" s="936"/>
      <c r="D114" s="881"/>
      <c r="E114" s="937"/>
      <c r="F114" s="831"/>
      <c r="G114" s="893"/>
      <c r="H114" s="893"/>
      <c r="I114" s="759"/>
    </row>
    <row r="115" spans="1:9" s="777" customFormat="1" ht="12" customHeight="1">
      <c r="A115" s="722"/>
      <c r="B115" s="749"/>
      <c r="C115" s="722"/>
      <c r="D115" s="883"/>
      <c r="E115" s="800"/>
      <c r="F115" s="821"/>
      <c r="G115" s="737"/>
      <c r="H115" s="737"/>
      <c r="I115" s="722"/>
    </row>
    <row r="116" spans="1:9" s="777" customFormat="1" ht="12" customHeight="1">
      <c r="A116" s="722"/>
      <c r="B116" s="749"/>
      <c r="C116" s="722"/>
      <c r="D116" s="883"/>
      <c r="E116" s="800"/>
      <c r="F116" s="821"/>
      <c r="G116" s="737"/>
      <c r="H116" s="737"/>
      <c r="I116" s="722"/>
    </row>
    <row r="117" spans="1:9" s="777" customFormat="1" ht="12" customHeight="1">
      <c r="A117" s="722"/>
      <c r="B117" s="749"/>
      <c r="C117" s="722"/>
      <c r="D117" s="883"/>
      <c r="E117" s="800"/>
      <c r="F117" s="821"/>
      <c r="G117" s="737"/>
      <c r="H117" s="737"/>
      <c r="I117" s="722"/>
    </row>
    <row r="118" spans="1:9" s="777" customFormat="1" ht="12" customHeight="1">
      <c r="A118" s="722"/>
      <c r="B118" s="749"/>
      <c r="C118" s="722"/>
      <c r="D118" s="883"/>
      <c r="E118" s="800"/>
      <c r="F118" s="821"/>
      <c r="G118" s="737"/>
      <c r="H118" s="737"/>
      <c r="I118" s="722"/>
    </row>
    <row r="119" spans="1:9" s="777" customFormat="1" ht="12" customHeight="1">
      <c r="A119" s="722"/>
      <c r="B119" s="749"/>
      <c r="C119" s="722"/>
      <c r="D119" s="883"/>
      <c r="E119" s="800"/>
      <c r="F119" s="821"/>
      <c r="G119" s="737"/>
      <c r="H119" s="737"/>
      <c r="I119" s="722"/>
    </row>
    <row r="120" spans="1:9" s="777" customFormat="1" ht="12" customHeight="1">
      <c r="A120" s="722"/>
      <c r="B120" s="749"/>
      <c r="C120" s="722"/>
      <c r="D120" s="883"/>
      <c r="E120" s="800"/>
      <c r="F120" s="821"/>
      <c r="G120" s="737"/>
      <c r="H120" s="737"/>
      <c r="I120" s="722"/>
    </row>
    <row r="121" spans="1:9" s="777" customFormat="1" ht="12" customHeight="1">
      <c r="A121" s="722"/>
      <c r="B121" s="749"/>
      <c r="C121" s="722"/>
      <c r="D121" s="883"/>
      <c r="E121" s="800"/>
      <c r="F121" s="821"/>
      <c r="G121" s="737"/>
      <c r="H121" s="737"/>
      <c r="I121" s="722"/>
    </row>
    <row r="122" spans="1:9" s="777" customFormat="1" ht="12" customHeight="1">
      <c r="A122" s="722"/>
      <c r="B122" s="749"/>
      <c r="C122" s="722"/>
      <c r="D122" s="883"/>
      <c r="E122" s="800"/>
      <c r="F122" s="821"/>
      <c r="G122" s="737"/>
      <c r="H122" s="737"/>
      <c r="I122" s="722"/>
    </row>
    <row r="123" spans="1:9" s="777" customFormat="1" ht="12" customHeight="1">
      <c r="A123" s="722"/>
      <c r="B123" s="749"/>
      <c r="C123" s="722"/>
      <c r="D123" s="883"/>
      <c r="E123" s="800"/>
      <c r="F123" s="821"/>
      <c r="G123" s="737"/>
      <c r="H123" s="737"/>
      <c r="I123" s="722"/>
    </row>
    <row r="124" spans="1:9" s="777" customFormat="1" ht="12" customHeight="1">
      <c r="A124" s="722"/>
      <c r="B124" s="749"/>
      <c r="C124" s="722"/>
      <c r="D124" s="883"/>
      <c r="E124" s="800"/>
      <c r="F124" s="821"/>
      <c r="G124" s="737"/>
      <c r="H124" s="737"/>
      <c r="I124" s="722"/>
    </row>
    <row r="125" spans="1:9" s="777" customFormat="1" ht="12" customHeight="1">
      <c r="A125" s="722"/>
      <c r="B125" s="749"/>
      <c r="C125" s="722"/>
      <c r="D125" s="883"/>
      <c r="E125" s="800"/>
      <c r="F125" s="821"/>
      <c r="G125" s="737"/>
      <c r="H125" s="737"/>
      <c r="I125" s="722"/>
    </row>
    <row r="126" spans="1:9" s="777" customFormat="1" ht="12" customHeight="1">
      <c r="A126" s="722"/>
      <c r="B126" s="749"/>
      <c r="C126" s="722"/>
      <c r="D126" s="883"/>
      <c r="E126" s="800"/>
      <c r="F126" s="821"/>
      <c r="G126" s="737"/>
      <c r="H126" s="737"/>
      <c r="I126" s="722"/>
    </row>
    <row r="127" spans="1:9" s="777" customFormat="1" ht="12" customHeight="1">
      <c r="A127" s="722"/>
      <c r="B127" s="749"/>
      <c r="C127" s="722"/>
      <c r="D127" s="883"/>
      <c r="E127" s="800"/>
      <c r="F127" s="821"/>
      <c r="G127" s="737"/>
      <c r="H127" s="737"/>
      <c r="I127" s="722"/>
    </row>
    <row r="128" spans="1:9" s="777" customFormat="1" ht="12" customHeight="1">
      <c r="A128" s="722"/>
      <c r="B128" s="749"/>
      <c r="C128" s="722"/>
      <c r="D128" s="883"/>
      <c r="E128" s="800"/>
      <c r="F128" s="821"/>
      <c r="G128" s="737"/>
      <c r="H128" s="737"/>
      <c r="I128" s="722"/>
    </row>
    <row r="129" spans="1:9" s="777" customFormat="1" ht="12" customHeight="1">
      <c r="A129" s="722"/>
      <c r="B129" s="749"/>
      <c r="C129" s="722"/>
      <c r="D129" s="883"/>
      <c r="E129" s="800"/>
      <c r="F129" s="821"/>
      <c r="G129" s="737"/>
      <c r="H129" s="737"/>
      <c r="I129" s="722"/>
    </row>
    <row r="130" spans="1:9" s="777" customFormat="1" ht="12" customHeight="1">
      <c r="A130" s="722"/>
      <c r="B130" s="749"/>
      <c r="C130" s="722"/>
      <c r="D130" s="754"/>
      <c r="E130" s="754"/>
      <c r="F130" s="821"/>
      <c r="G130" s="737"/>
      <c r="H130" s="737"/>
      <c r="I130" s="722"/>
    </row>
    <row r="131" spans="1:9" s="777" customFormat="1" ht="12" customHeight="1">
      <c r="A131" s="722"/>
      <c r="B131" s="749"/>
      <c r="C131" s="722"/>
      <c r="D131" s="883"/>
      <c r="E131" s="800"/>
      <c r="F131" s="821"/>
      <c r="G131" s="737"/>
      <c r="H131" s="737"/>
      <c r="I131" s="722"/>
    </row>
    <row r="132" spans="1:9" s="777" customFormat="1" ht="12" customHeight="1">
      <c r="A132" s="722"/>
      <c r="B132" s="749"/>
      <c r="C132" s="722"/>
      <c r="D132" s="883"/>
      <c r="E132" s="800"/>
      <c r="F132" s="821"/>
      <c r="G132" s="737"/>
      <c r="H132" s="737"/>
      <c r="I132" s="722"/>
    </row>
    <row r="133" spans="1:9" s="777" customFormat="1" ht="12" customHeight="1">
      <c r="A133" s="722"/>
      <c r="B133" s="749"/>
      <c r="C133" s="722"/>
      <c r="D133" s="883"/>
      <c r="E133" s="800"/>
      <c r="F133" s="821"/>
      <c r="G133" s="737"/>
      <c r="H133" s="737"/>
      <c r="I133" s="722"/>
    </row>
    <row r="134" spans="1:9" s="777" customFormat="1" ht="12" customHeight="1">
      <c r="A134" s="722"/>
      <c r="B134" s="749"/>
      <c r="C134" s="722"/>
      <c r="D134" s="883"/>
      <c r="E134" s="800"/>
      <c r="F134" s="821"/>
      <c r="G134" s="737"/>
      <c r="H134" s="737"/>
      <c r="I134" s="722"/>
    </row>
    <row r="135" spans="1:9" s="777" customFormat="1" ht="12" customHeight="1">
      <c r="A135" s="722"/>
      <c r="B135" s="749"/>
      <c r="C135" s="722"/>
      <c r="D135" s="883"/>
      <c r="E135" s="800"/>
      <c r="F135" s="821"/>
      <c r="G135" s="737"/>
      <c r="H135" s="737"/>
      <c r="I135" s="722"/>
    </row>
    <row r="136" spans="1:9" s="777" customFormat="1" ht="12" customHeight="1">
      <c r="A136" s="722"/>
      <c r="B136" s="749"/>
      <c r="C136" s="722"/>
      <c r="D136" s="883"/>
      <c r="E136" s="800"/>
      <c r="F136" s="821"/>
      <c r="G136" s="737"/>
      <c r="H136" s="737"/>
      <c r="I136" s="722"/>
    </row>
    <row r="137" spans="1:9" s="777" customFormat="1" ht="12" customHeight="1">
      <c r="A137" s="722"/>
      <c r="B137" s="749"/>
      <c r="C137" s="722"/>
      <c r="D137" s="883"/>
      <c r="E137" s="800"/>
      <c r="F137" s="821"/>
      <c r="G137" s="737"/>
      <c r="H137" s="737"/>
      <c r="I137" s="722"/>
    </row>
    <row r="138" spans="1:9" s="777" customFormat="1" ht="12" customHeight="1">
      <c r="A138" s="722"/>
      <c r="B138" s="749"/>
      <c r="C138" s="722"/>
      <c r="D138" s="883"/>
      <c r="E138" s="800"/>
      <c r="F138" s="821"/>
      <c r="G138" s="737"/>
      <c r="H138" s="737"/>
      <c r="I138" s="722"/>
    </row>
    <row r="139" spans="1:9" s="777" customFormat="1" ht="12" customHeight="1">
      <c r="A139" s="722"/>
      <c r="B139" s="749"/>
      <c r="C139" s="722"/>
      <c r="D139" s="883"/>
      <c r="E139" s="800"/>
      <c r="F139" s="821"/>
      <c r="G139" s="737"/>
      <c r="H139" s="737"/>
      <c r="I139" s="722"/>
    </row>
    <row r="140" spans="1:9" s="777" customFormat="1" ht="12" customHeight="1">
      <c r="A140" s="722"/>
      <c r="B140" s="749"/>
      <c r="C140" s="722"/>
      <c r="D140" s="883"/>
      <c r="E140" s="800"/>
      <c r="F140" s="821"/>
      <c r="G140" s="737"/>
      <c r="H140" s="737"/>
      <c r="I140" s="722"/>
    </row>
    <row r="141" spans="1:9" s="777" customFormat="1" ht="12" customHeight="1">
      <c r="A141" s="722"/>
      <c r="B141" s="749"/>
      <c r="C141" s="722"/>
      <c r="D141" s="883"/>
      <c r="E141" s="800"/>
      <c r="F141" s="821"/>
      <c r="G141" s="737"/>
      <c r="H141" s="737"/>
      <c r="I141" s="722"/>
    </row>
    <row r="142" spans="1:9" s="777" customFormat="1" ht="11.25" customHeight="1">
      <c r="A142" s="722"/>
      <c r="B142" s="749"/>
      <c r="C142" s="722"/>
      <c r="D142" s="883"/>
      <c r="E142" s="800"/>
      <c r="F142" s="821"/>
      <c r="G142" s="737"/>
      <c r="H142" s="737"/>
      <c r="I142" s="722"/>
    </row>
    <row r="143" spans="1:9" ht="12" customHeight="1">
      <c r="E143" s="800"/>
      <c r="F143" s="821"/>
      <c r="G143" s="737"/>
      <c r="H143" s="737"/>
    </row>
    <row r="144" spans="1:9" ht="11.25" customHeight="1"/>
    <row r="145" ht="12" customHeight="1"/>
    <row r="146" ht="20.25" customHeight="1"/>
    <row r="149" ht="19.5" customHeight="1"/>
  </sheetData>
  <mergeCells count="11">
    <mergeCell ref="I8:I9"/>
    <mergeCell ref="A3:I3"/>
    <mergeCell ref="A4:I4"/>
    <mergeCell ref="A5:I5"/>
    <mergeCell ref="A6:I6"/>
    <mergeCell ref="B8:B9"/>
    <mergeCell ref="C8:C9"/>
    <mergeCell ref="D8:D9"/>
    <mergeCell ref="E8:E9"/>
    <mergeCell ref="F8:F9"/>
    <mergeCell ref="G8:G9"/>
  </mergeCells>
  <hyperlinks>
    <hyperlink ref="A1" location="Содержание!A1" display="Мазмуну" xr:uid="{416D4CBE-2F3A-4853-A831-089061D96979}"/>
  </hyperlinks>
  <pageMargins left="0.51181102362204722" right="0.51181102362204722" top="0.74803149606299213" bottom="0.74803149606299213" header="0.31496062992125984" footer="0.31496062992125984"/>
  <pageSetup paperSize="9" scale="85" orientation="landscape"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DBA62-3F85-4078-8939-3BEE1679499B}">
  <dimension ref="A1:I94"/>
  <sheetViews>
    <sheetView zoomScale="90" zoomScaleNormal="90" zoomScaleSheetLayoutView="100" workbookViewId="0">
      <selection activeCell="F56" sqref="F56"/>
    </sheetView>
  </sheetViews>
  <sheetFormatPr defaultColWidth="9.28515625" defaultRowHeight="12.75"/>
  <cols>
    <col min="1" max="1" width="7.140625" style="722" customWidth="1"/>
    <col min="2" max="2" width="51.28515625" style="749" customWidth="1"/>
    <col min="3" max="3" width="8" style="722" customWidth="1"/>
    <col min="4" max="4" width="10" style="722" customWidth="1"/>
    <col min="5" max="5" width="9.42578125" style="722" customWidth="1"/>
    <col min="6" max="7" width="10" style="722" customWidth="1"/>
    <col min="8" max="8" width="1.5703125" style="722" customWidth="1"/>
    <col min="9" max="9" width="49" style="722" customWidth="1"/>
    <col min="10" max="16384" width="9.28515625" style="722"/>
  </cols>
  <sheetData>
    <row r="1" spans="1:9" s="3" customFormat="1">
      <c r="A1" s="296" t="s">
        <v>1161</v>
      </c>
    </row>
    <row r="4" spans="1:9" ht="15" customHeight="1">
      <c r="A4" s="1199" t="s">
        <v>2268</v>
      </c>
      <c r="B4" s="1199"/>
      <c r="C4" s="1199"/>
      <c r="D4" s="1199"/>
      <c r="E4" s="1199"/>
      <c r="F4" s="1199"/>
      <c r="G4" s="1199"/>
      <c r="H4" s="1199"/>
      <c r="I4" s="1199"/>
    </row>
    <row r="5" spans="1:9" ht="12.75" customHeight="1">
      <c r="A5" s="1141" t="s">
        <v>897</v>
      </c>
      <c r="B5" s="1141"/>
      <c r="C5" s="1141"/>
      <c r="D5" s="1141"/>
      <c r="E5" s="1141"/>
      <c r="F5" s="1141"/>
      <c r="G5" s="1141"/>
      <c r="H5" s="1141"/>
      <c r="I5" s="1141"/>
    </row>
    <row r="6" spans="1:9" ht="15.75" customHeight="1">
      <c r="A6" s="1199" t="s">
        <v>2269</v>
      </c>
      <c r="B6" s="1199"/>
      <c r="C6" s="1199"/>
      <c r="D6" s="1199"/>
      <c r="E6" s="1199"/>
      <c r="F6" s="1199"/>
      <c r="G6" s="1199"/>
      <c r="H6" s="1199"/>
      <c r="I6" s="1199"/>
    </row>
    <row r="7" spans="1:9" ht="12.75" customHeight="1">
      <c r="A7" s="1207" t="s">
        <v>731</v>
      </c>
      <c r="B7" s="1207"/>
      <c r="C7" s="1207"/>
      <c r="D7" s="1207"/>
      <c r="E7" s="1207"/>
      <c r="F7" s="1207"/>
      <c r="G7" s="1207"/>
      <c r="H7" s="1207"/>
      <c r="I7" s="1207"/>
    </row>
    <row r="8" spans="1:9" ht="22.5" customHeight="1">
      <c r="A8" s="938" t="s">
        <v>2270</v>
      </c>
      <c r="B8" s="838"/>
      <c r="C8" s="729">
        <v>2020</v>
      </c>
      <c r="D8" s="729">
        <v>2021</v>
      </c>
      <c r="E8" s="729">
        <v>2022</v>
      </c>
      <c r="F8" s="939">
        <v>2023</v>
      </c>
      <c r="G8" s="940">
        <v>2024</v>
      </c>
      <c r="H8" s="940"/>
      <c r="I8" s="816"/>
    </row>
    <row r="9" spans="1:9" ht="17.25" customHeight="1">
      <c r="A9" s="896"/>
      <c r="B9" s="845" t="s">
        <v>531</v>
      </c>
      <c r="C9" s="897">
        <v>53606.521000000001</v>
      </c>
      <c r="D9" s="933">
        <v>111674.477</v>
      </c>
      <c r="E9" s="933">
        <v>71443.998000000007</v>
      </c>
      <c r="F9" s="734">
        <v>246198.86900000001</v>
      </c>
      <c r="G9" s="734">
        <v>183922.951</v>
      </c>
      <c r="H9" s="734"/>
      <c r="I9" s="820" t="s">
        <v>141</v>
      </c>
    </row>
    <row r="10" spans="1:9" ht="9.75" customHeight="1">
      <c r="A10" s="925"/>
      <c r="D10" s="800"/>
      <c r="E10" s="800"/>
      <c r="F10" s="738"/>
      <c r="G10" s="738"/>
      <c r="H10" s="738"/>
    </row>
    <row r="11" spans="1:9">
      <c r="A11" s="917" t="s">
        <v>235</v>
      </c>
      <c r="B11" s="847" t="s">
        <v>927</v>
      </c>
      <c r="C11" s="742">
        <v>304.45299999999997</v>
      </c>
      <c r="D11" s="800">
        <v>54.280999999999999</v>
      </c>
      <c r="E11" s="800">
        <v>398.86599999999999</v>
      </c>
      <c r="F11" s="738">
        <v>33.095999999999997</v>
      </c>
      <c r="G11" s="755" t="s">
        <v>133</v>
      </c>
      <c r="H11" s="755"/>
      <c r="I11" s="722" t="s">
        <v>236</v>
      </c>
    </row>
    <row r="12" spans="1:9">
      <c r="A12" s="911" t="s">
        <v>240</v>
      </c>
      <c r="B12" s="744" t="s">
        <v>2019</v>
      </c>
      <c r="C12" s="742">
        <v>4768.4309999999996</v>
      </c>
      <c r="D12" s="800">
        <v>5904.0339999999997</v>
      </c>
      <c r="E12" s="800">
        <v>6042.4669999999996</v>
      </c>
      <c r="F12" s="738">
        <v>442.47</v>
      </c>
      <c r="G12" s="738">
        <v>1259.5840000000001</v>
      </c>
      <c r="H12" s="738"/>
      <c r="I12" s="722" t="s">
        <v>2020</v>
      </c>
    </row>
    <row r="13" spans="1:9">
      <c r="A13" s="891" t="s">
        <v>243</v>
      </c>
      <c r="B13" s="941" t="s">
        <v>2271</v>
      </c>
      <c r="F13" s="738"/>
      <c r="I13" s="722" t="s">
        <v>2272</v>
      </c>
    </row>
    <row r="14" spans="1:9">
      <c r="A14" s="891"/>
      <c r="B14" s="941" t="s">
        <v>2273</v>
      </c>
      <c r="C14" s="742">
        <v>45966.205000000002</v>
      </c>
      <c r="D14" s="800">
        <v>32175.134999999998</v>
      </c>
      <c r="E14" s="800">
        <v>51415.303</v>
      </c>
      <c r="F14" s="738">
        <v>45729.483999999997</v>
      </c>
      <c r="G14" s="738">
        <v>51645.233999999997</v>
      </c>
      <c r="H14" s="738"/>
      <c r="I14" s="722" t="s">
        <v>2115</v>
      </c>
    </row>
    <row r="15" spans="1:9">
      <c r="A15" s="917" t="s">
        <v>244</v>
      </c>
      <c r="B15" s="941" t="s">
        <v>979</v>
      </c>
      <c r="C15" s="742">
        <v>1078.8320000000001</v>
      </c>
      <c r="D15" s="800">
        <v>267.45699999999999</v>
      </c>
      <c r="E15" s="800">
        <v>514.70699999999999</v>
      </c>
      <c r="F15" s="738">
        <v>892.71299999999997</v>
      </c>
      <c r="G15" s="738">
        <v>782.04200000000003</v>
      </c>
      <c r="H15" s="738"/>
      <c r="I15" s="722" t="s">
        <v>245</v>
      </c>
    </row>
    <row r="16" spans="1:9">
      <c r="A16" s="891" t="s">
        <v>250</v>
      </c>
      <c r="B16" s="851" t="s">
        <v>460</v>
      </c>
      <c r="C16" s="742" t="s">
        <v>133</v>
      </c>
      <c r="D16" s="755" t="s">
        <v>133</v>
      </c>
      <c r="E16" s="755" t="s">
        <v>133</v>
      </c>
      <c r="F16" s="738">
        <v>7.4999999999999997E-2</v>
      </c>
      <c r="G16" s="755" t="s">
        <v>133</v>
      </c>
      <c r="H16" s="755"/>
      <c r="I16" s="722" t="s">
        <v>2153</v>
      </c>
    </row>
    <row r="17" spans="1:9">
      <c r="A17" s="891" t="s">
        <v>267</v>
      </c>
      <c r="B17" s="741" t="s">
        <v>2274</v>
      </c>
      <c r="F17" s="738"/>
      <c r="G17" s="738"/>
      <c r="H17" s="738"/>
      <c r="I17" s="722" t="s">
        <v>2196</v>
      </c>
    </row>
    <row r="18" spans="1:9">
      <c r="A18" s="891"/>
      <c r="B18" s="741" t="s">
        <v>2275</v>
      </c>
      <c r="C18" s="742">
        <v>54.5</v>
      </c>
      <c r="D18" s="800">
        <v>0.502</v>
      </c>
      <c r="E18" s="800">
        <v>62.228000000000002</v>
      </c>
      <c r="F18" s="738">
        <v>15.157999999999999</v>
      </c>
      <c r="G18" s="738">
        <v>104.619</v>
      </c>
      <c r="H18" s="738"/>
      <c r="I18" s="722" t="s">
        <v>2037</v>
      </c>
    </row>
    <row r="19" spans="1:9">
      <c r="A19" s="917" t="s">
        <v>290</v>
      </c>
      <c r="B19" s="851" t="s">
        <v>956</v>
      </c>
      <c r="C19" s="742">
        <v>154.40299999999999</v>
      </c>
      <c r="D19" s="800">
        <v>222.95500000000001</v>
      </c>
      <c r="E19" s="800">
        <v>0.95</v>
      </c>
      <c r="F19" s="738" t="s">
        <v>133</v>
      </c>
      <c r="G19" s="738">
        <v>0.97199999999999998</v>
      </c>
      <c r="H19" s="738"/>
      <c r="I19" s="722" t="s">
        <v>291</v>
      </c>
    </row>
    <row r="20" spans="1:9">
      <c r="A20" s="891">
        <v>60</v>
      </c>
      <c r="B20" s="851" t="s">
        <v>2099</v>
      </c>
      <c r="C20" s="742" t="s">
        <v>133</v>
      </c>
      <c r="D20" s="755" t="s">
        <v>133</v>
      </c>
      <c r="E20" s="755" t="s">
        <v>133</v>
      </c>
      <c r="F20" s="738" t="s">
        <v>133</v>
      </c>
      <c r="G20" s="738" t="s">
        <v>133</v>
      </c>
      <c r="H20" s="738"/>
      <c r="I20" s="722" t="s">
        <v>2100</v>
      </c>
    </row>
    <row r="21" spans="1:9">
      <c r="A21" s="891" t="s">
        <v>311</v>
      </c>
      <c r="B21" s="744" t="s">
        <v>2045</v>
      </c>
      <c r="C21" s="742" t="s">
        <v>133</v>
      </c>
      <c r="D21" s="755" t="s">
        <v>133</v>
      </c>
      <c r="E21" s="755" t="s">
        <v>133</v>
      </c>
      <c r="F21" s="738">
        <v>10.33</v>
      </c>
      <c r="G21" s="738">
        <v>17.329000000000001</v>
      </c>
      <c r="H21" s="738"/>
      <c r="I21" s="722" t="s">
        <v>2046</v>
      </c>
    </row>
    <row r="22" spans="1:9">
      <c r="A22" s="756">
        <v>63</v>
      </c>
      <c r="B22" s="744" t="s">
        <v>2136</v>
      </c>
      <c r="C22" s="742"/>
      <c r="D22" s="800"/>
      <c r="E22" s="800"/>
      <c r="F22" s="738"/>
      <c r="G22" s="738"/>
      <c r="H22" s="738"/>
      <c r="I22" s="722" t="s">
        <v>626</v>
      </c>
    </row>
    <row r="23" spans="1:9">
      <c r="A23" s="756"/>
      <c r="B23" s="744" t="s">
        <v>2178</v>
      </c>
      <c r="C23" s="742">
        <v>0.99299999999999999</v>
      </c>
      <c r="D23" s="737" t="s">
        <v>133</v>
      </c>
      <c r="E23" s="737" t="s">
        <v>133</v>
      </c>
      <c r="F23" s="738">
        <v>51.896999999999998</v>
      </c>
      <c r="G23" s="738" t="s">
        <v>133</v>
      </c>
      <c r="H23" s="738"/>
      <c r="I23" s="722" t="s">
        <v>627</v>
      </c>
    </row>
    <row r="24" spans="1:9">
      <c r="A24" s="756">
        <v>68</v>
      </c>
      <c r="B24" s="851" t="s">
        <v>2138</v>
      </c>
      <c r="C24" s="742"/>
      <c r="D24" s="800"/>
      <c r="E24" s="800"/>
      <c r="F24" s="738"/>
      <c r="G24" s="738"/>
      <c r="H24" s="738"/>
      <c r="I24" s="722" t="s">
        <v>2245</v>
      </c>
    </row>
    <row r="25" spans="1:9">
      <c r="A25" s="756"/>
      <c r="B25" s="744" t="s">
        <v>472</v>
      </c>
      <c r="C25" s="742" t="s">
        <v>133</v>
      </c>
      <c r="D25" s="800">
        <v>0.63700000000000001</v>
      </c>
      <c r="E25" s="800">
        <v>0.151</v>
      </c>
      <c r="F25" s="738" t="s">
        <v>133</v>
      </c>
      <c r="G25" s="738" t="s">
        <v>133</v>
      </c>
      <c r="H25" s="738"/>
      <c r="I25" s="722" t="s">
        <v>2246</v>
      </c>
    </row>
    <row r="26" spans="1:9">
      <c r="A26" s="891" t="s">
        <v>325</v>
      </c>
      <c r="B26" s="851" t="s">
        <v>411</v>
      </c>
      <c r="C26" s="742" t="s">
        <v>133</v>
      </c>
      <c r="D26" s="755">
        <v>0.89</v>
      </c>
      <c r="E26" s="755">
        <v>1.0169999999999999</v>
      </c>
      <c r="F26" s="738" t="s">
        <v>133</v>
      </c>
      <c r="G26" s="738" t="s">
        <v>133</v>
      </c>
      <c r="H26" s="738"/>
      <c r="I26" s="722" t="s">
        <v>326</v>
      </c>
    </row>
    <row r="27" spans="1:9">
      <c r="A27" s="911" t="s">
        <v>348</v>
      </c>
      <c r="B27" s="744" t="s">
        <v>1785</v>
      </c>
      <c r="C27" s="742">
        <v>1207.771</v>
      </c>
      <c r="D27" s="800">
        <v>10</v>
      </c>
      <c r="E27" s="800">
        <v>59.984000000000002</v>
      </c>
      <c r="F27" s="738">
        <v>219.87</v>
      </c>
      <c r="G27" s="738">
        <v>15.5</v>
      </c>
      <c r="H27" s="738"/>
      <c r="I27" s="722" t="s">
        <v>1592</v>
      </c>
    </row>
    <row r="28" spans="1:9" ht="8.25" customHeight="1">
      <c r="A28" s="863"/>
      <c r="B28" s="760"/>
      <c r="C28" s="803"/>
      <c r="D28" s="803"/>
      <c r="E28" s="937"/>
      <c r="F28" s="893"/>
      <c r="G28" s="893"/>
      <c r="H28" s="893"/>
      <c r="I28" s="759"/>
    </row>
    <row r="29" spans="1:9" ht="8.25" customHeight="1">
      <c r="A29" s="942"/>
      <c r="B29" s="807"/>
      <c r="E29" s="934"/>
      <c r="F29" s="934"/>
      <c r="G29" s="934"/>
      <c r="H29" s="934"/>
      <c r="I29" s="806"/>
    </row>
    <row r="30" spans="1:9" ht="9.75" customHeight="1">
      <c r="E30" s="800"/>
      <c r="F30" s="800"/>
      <c r="G30" s="800"/>
      <c r="H30" s="800"/>
    </row>
    <row r="31" spans="1:9" ht="15.75">
      <c r="A31" s="768"/>
      <c r="B31" s="864"/>
      <c r="E31" s="767"/>
      <c r="F31" s="767"/>
      <c r="G31" s="767"/>
      <c r="H31" s="767"/>
      <c r="I31" s="768"/>
    </row>
    <row r="32" spans="1:9">
      <c r="E32" s="800"/>
      <c r="F32" s="800"/>
      <c r="G32" s="800"/>
      <c r="H32" s="800"/>
    </row>
    <row r="33" spans="4:8">
      <c r="E33" s="800"/>
      <c r="F33" s="800"/>
      <c r="G33" s="800"/>
      <c r="H33" s="800"/>
    </row>
    <row r="34" spans="4:8">
      <c r="E34" s="800"/>
      <c r="F34" s="800"/>
      <c r="G34" s="800"/>
      <c r="H34" s="800"/>
    </row>
    <row r="35" spans="4:8">
      <c r="E35" s="800"/>
      <c r="F35" s="800"/>
      <c r="G35" s="800"/>
      <c r="H35" s="800"/>
    </row>
    <row r="36" spans="4:8">
      <c r="E36" s="800"/>
      <c r="F36" s="800"/>
      <c r="G36" s="800"/>
      <c r="H36" s="800"/>
    </row>
    <row r="37" spans="4:8">
      <c r="E37" s="800"/>
      <c r="F37" s="800"/>
      <c r="G37" s="800"/>
      <c r="H37" s="800"/>
    </row>
    <row r="38" spans="4:8">
      <c r="E38" s="800"/>
      <c r="F38" s="800"/>
      <c r="G38" s="800"/>
      <c r="H38" s="800"/>
    </row>
    <row r="39" spans="4:8">
      <c r="E39" s="800"/>
      <c r="F39" s="800"/>
      <c r="G39" s="800"/>
      <c r="H39" s="800"/>
    </row>
    <row r="40" spans="4:8">
      <c r="E40" s="800"/>
      <c r="F40" s="800"/>
      <c r="G40" s="800"/>
      <c r="H40" s="800"/>
    </row>
    <row r="41" spans="4:8">
      <c r="E41" s="800"/>
      <c r="F41" s="800"/>
      <c r="G41" s="800"/>
      <c r="H41" s="800"/>
    </row>
    <row r="42" spans="4:8">
      <c r="E42" s="800"/>
      <c r="F42" s="800"/>
      <c r="G42" s="800"/>
      <c r="H42" s="800"/>
    </row>
    <row r="43" spans="4:8">
      <c r="E43" s="800"/>
      <c r="F43" s="800"/>
      <c r="G43" s="800"/>
      <c r="H43" s="800"/>
    </row>
    <row r="44" spans="4:8">
      <c r="E44" s="800"/>
      <c r="F44" s="800"/>
      <c r="G44" s="800"/>
      <c r="H44" s="800"/>
    </row>
    <row r="45" spans="4:8">
      <c r="E45" s="800"/>
      <c r="F45" s="800"/>
      <c r="G45" s="800"/>
      <c r="H45" s="800"/>
    </row>
    <row r="46" spans="4:8">
      <c r="D46" s="943"/>
      <c r="E46" s="943"/>
      <c r="F46" s="800"/>
      <c r="G46" s="800"/>
      <c r="H46" s="800"/>
    </row>
    <row r="47" spans="4:8">
      <c r="E47" s="800"/>
      <c r="F47" s="800"/>
      <c r="G47" s="800"/>
      <c r="H47" s="800"/>
    </row>
    <row r="48" spans="4:8">
      <c r="E48" s="800"/>
      <c r="F48" s="800"/>
      <c r="G48" s="800"/>
      <c r="H48" s="800"/>
    </row>
    <row r="49" spans="5:8">
      <c r="E49" s="800"/>
      <c r="F49" s="800"/>
      <c r="G49" s="800"/>
      <c r="H49" s="800"/>
    </row>
    <row r="50" spans="5:8">
      <c r="E50" s="800"/>
      <c r="F50" s="800"/>
      <c r="G50" s="800"/>
      <c r="H50" s="800"/>
    </row>
    <row r="51" spans="5:8">
      <c r="E51" s="800"/>
      <c r="F51" s="800"/>
      <c r="G51" s="800"/>
      <c r="H51" s="800"/>
    </row>
    <row r="52" spans="5:8">
      <c r="E52" s="800"/>
      <c r="F52" s="800"/>
      <c r="G52" s="800"/>
      <c r="H52" s="800"/>
    </row>
    <row r="53" spans="5:8">
      <c r="E53" s="800"/>
      <c r="F53" s="800"/>
      <c r="G53" s="800"/>
      <c r="H53" s="800"/>
    </row>
    <row r="54" spans="5:8">
      <c r="E54" s="800"/>
      <c r="F54" s="800"/>
      <c r="G54" s="800"/>
      <c r="H54" s="800"/>
    </row>
    <row r="55" spans="5:8">
      <c r="E55" s="800"/>
      <c r="F55" s="800"/>
      <c r="G55" s="800"/>
      <c r="H55" s="800"/>
    </row>
    <row r="56" spans="5:8">
      <c r="E56" s="800"/>
      <c r="F56" s="800"/>
      <c r="G56" s="800"/>
      <c r="H56" s="800"/>
    </row>
    <row r="57" spans="5:8">
      <c r="E57" s="800"/>
      <c r="F57" s="800"/>
      <c r="G57" s="800"/>
      <c r="H57" s="800"/>
    </row>
    <row r="58" spans="5:8">
      <c r="E58" s="800"/>
      <c r="F58" s="800"/>
      <c r="G58" s="800"/>
      <c r="H58" s="800"/>
    </row>
    <row r="59" spans="5:8">
      <c r="E59" s="800"/>
      <c r="F59" s="800"/>
      <c r="G59" s="800"/>
      <c r="H59" s="800"/>
    </row>
    <row r="60" spans="5:8">
      <c r="E60" s="800"/>
      <c r="F60" s="800"/>
      <c r="G60" s="800"/>
      <c r="H60" s="800"/>
    </row>
    <row r="61" spans="5:8">
      <c r="E61" s="800"/>
      <c r="F61" s="800"/>
      <c r="G61" s="800"/>
      <c r="H61" s="800"/>
    </row>
    <row r="62" spans="5:8">
      <c r="E62" s="800"/>
      <c r="F62" s="800"/>
      <c r="G62" s="800"/>
      <c r="H62" s="800"/>
    </row>
    <row r="63" spans="5:8">
      <c r="E63" s="800"/>
      <c r="F63" s="800"/>
      <c r="G63" s="800"/>
      <c r="H63" s="800"/>
    </row>
    <row r="64" spans="5:8">
      <c r="E64" s="800"/>
      <c r="F64" s="800"/>
      <c r="G64" s="800"/>
      <c r="H64" s="800"/>
    </row>
    <row r="65" spans="5:8">
      <c r="E65" s="800"/>
      <c r="F65" s="800"/>
      <c r="G65" s="800"/>
      <c r="H65" s="800"/>
    </row>
    <row r="66" spans="5:8">
      <c r="E66" s="800"/>
      <c r="F66" s="800"/>
      <c r="G66" s="800"/>
      <c r="H66" s="800"/>
    </row>
    <row r="67" spans="5:8">
      <c r="E67" s="800"/>
      <c r="F67" s="800"/>
      <c r="G67" s="800"/>
      <c r="H67" s="800"/>
    </row>
    <row r="68" spans="5:8">
      <c r="E68" s="800"/>
      <c r="F68" s="800"/>
      <c r="G68" s="800"/>
      <c r="H68" s="800"/>
    </row>
    <row r="69" spans="5:8">
      <c r="E69" s="800"/>
      <c r="F69" s="800"/>
      <c r="G69" s="800"/>
      <c r="H69" s="800"/>
    </row>
    <row r="70" spans="5:8">
      <c r="E70" s="800"/>
      <c r="F70" s="800"/>
      <c r="G70" s="800"/>
      <c r="H70" s="800"/>
    </row>
    <row r="71" spans="5:8">
      <c r="E71" s="800"/>
      <c r="F71" s="800"/>
      <c r="G71" s="800"/>
      <c r="H71" s="800"/>
    </row>
    <row r="72" spans="5:8">
      <c r="E72" s="800"/>
      <c r="F72" s="800"/>
      <c r="G72" s="800"/>
      <c r="H72" s="800"/>
    </row>
    <row r="73" spans="5:8">
      <c r="E73" s="800"/>
      <c r="F73" s="800"/>
      <c r="G73" s="800"/>
      <c r="H73" s="800"/>
    </row>
    <row r="74" spans="5:8">
      <c r="E74" s="800"/>
      <c r="F74" s="800"/>
      <c r="G74" s="800"/>
      <c r="H74" s="800"/>
    </row>
    <row r="75" spans="5:8">
      <c r="E75" s="800"/>
      <c r="F75" s="800"/>
      <c r="G75" s="800"/>
      <c r="H75" s="800"/>
    </row>
    <row r="76" spans="5:8">
      <c r="E76" s="800"/>
      <c r="F76" s="800"/>
      <c r="G76" s="800"/>
      <c r="H76" s="800"/>
    </row>
    <row r="77" spans="5:8">
      <c r="E77" s="800"/>
      <c r="F77" s="800"/>
      <c r="G77" s="800"/>
      <c r="H77" s="800"/>
    </row>
    <row r="78" spans="5:8">
      <c r="E78" s="800"/>
      <c r="F78" s="800"/>
      <c r="G78" s="800"/>
      <c r="H78" s="800"/>
    </row>
    <row r="79" spans="5:8">
      <c r="E79" s="800"/>
      <c r="F79" s="800"/>
      <c r="G79" s="800"/>
      <c r="H79" s="800"/>
    </row>
    <row r="80" spans="5:8">
      <c r="E80" s="800"/>
      <c r="F80" s="800"/>
      <c r="G80" s="800"/>
      <c r="H80" s="800"/>
    </row>
    <row r="81" spans="5:8">
      <c r="E81" s="800"/>
      <c r="F81" s="800"/>
      <c r="G81" s="800"/>
      <c r="H81" s="800"/>
    </row>
    <row r="82" spans="5:8">
      <c r="E82" s="800"/>
      <c r="F82" s="800"/>
      <c r="G82" s="800"/>
      <c r="H82" s="800"/>
    </row>
    <row r="83" spans="5:8">
      <c r="E83" s="800"/>
      <c r="F83" s="800"/>
      <c r="G83" s="800"/>
      <c r="H83" s="800"/>
    </row>
    <row r="84" spans="5:8">
      <c r="E84" s="800"/>
      <c r="F84" s="800"/>
      <c r="G84" s="800"/>
      <c r="H84" s="800"/>
    </row>
    <row r="85" spans="5:8">
      <c r="E85" s="800"/>
      <c r="F85" s="800"/>
      <c r="G85" s="800"/>
      <c r="H85" s="800"/>
    </row>
    <row r="86" spans="5:8">
      <c r="E86" s="800"/>
      <c r="F86" s="800"/>
      <c r="G86" s="800"/>
      <c r="H86" s="800"/>
    </row>
    <row r="87" spans="5:8">
      <c r="E87" s="800"/>
      <c r="F87" s="800"/>
      <c r="G87" s="800"/>
      <c r="H87" s="800"/>
    </row>
    <row r="88" spans="5:8">
      <c r="E88" s="800"/>
      <c r="F88" s="800"/>
      <c r="G88" s="800"/>
      <c r="H88" s="800"/>
    </row>
    <row r="89" spans="5:8">
      <c r="E89" s="800"/>
      <c r="F89" s="800"/>
      <c r="G89" s="800"/>
      <c r="H89" s="800"/>
    </row>
    <row r="90" spans="5:8">
      <c r="E90" s="800"/>
      <c r="F90" s="800"/>
      <c r="G90" s="800"/>
      <c r="H90" s="800"/>
    </row>
    <row r="93" spans="5:8" ht="15" customHeight="1"/>
    <row r="94" spans="5:8" ht="15" customHeight="1"/>
  </sheetData>
  <mergeCells count="4">
    <mergeCell ref="A4:I4"/>
    <mergeCell ref="A5:I5"/>
    <mergeCell ref="A6:I6"/>
    <mergeCell ref="A7:I7"/>
  </mergeCells>
  <hyperlinks>
    <hyperlink ref="A1" location="Содержание!A1" display="Мазмуну" xr:uid="{70D8D0AB-693C-42CB-8F0B-3A659B3AAA60}"/>
  </hyperlinks>
  <pageMargins left="0.51181102362204722" right="0.51181102362204722" top="0.74803149606299213" bottom="0.74803149606299213" header="0.31496062992125984" footer="0.31496062992125984"/>
  <pageSetup paperSize="9" scale="85" orientation="landscape"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DA7CC-C1CE-4383-BF5D-6E50207F5C12}">
  <dimension ref="A1:I109"/>
  <sheetViews>
    <sheetView zoomScale="90" zoomScaleNormal="90" zoomScaleSheetLayoutView="100" workbookViewId="0">
      <selection activeCell="E88" sqref="E88"/>
    </sheetView>
  </sheetViews>
  <sheetFormatPr defaultColWidth="9.28515625" defaultRowHeight="12.75"/>
  <cols>
    <col min="1" max="1" width="9.42578125" style="722" customWidth="1"/>
    <col min="2" max="2" width="53.28515625" style="749" customWidth="1"/>
    <col min="3" max="3" width="9.140625" style="883" customWidth="1"/>
    <col min="4" max="4" width="9.140625" style="722" customWidth="1"/>
    <col min="5" max="5" width="9.140625" style="883" customWidth="1"/>
    <col min="6" max="6" width="9.140625" style="887" customWidth="1"/>
    <col min="7" max="7" width="9.140625" style="883" customWidth="1"/>
    <col min="8" max="8" width="1.5703125" style="883" customWidth="1"/>
    <col min="9" max="9" width="48.42578125" style="722" customWidth="1"/>
    <col min="10" max="16384" width="9.28515625" style="722"/>
  </cols>
  <sheetData>
    <row r="1" spans="1:9" s="3" customFormat="1">
      <c r="A1" s="296" t="s">
        <v>1161</v>
      </c>
    </row>
    <row r="3" spans="1:9" s="777" customFormat="1" ht="15" customHeight="1">
      <c r="A3" s="1199" t="s">
        <v>2276</v>
      </c>
      <c r="B3" s="1199"/>
      <c r="C3" s="1199"/>
      <c r="D3" s="1199"/>
      <c r="E3" s="1199"/>
      <c r="F3" s="1199"/>
      <c r="G3" s="1199"/>
      <c r="H3" s="1199"/>
      <c r="I3" s="1199"/>
    </row>
    <row r="4" spans="1:9" s="777" customFormat="1" ht="15" customHeight="1">
      <c r="A4" s="1141" t="s">
        <v>897</v>
      </c>
      <c r="B4" s="1141"/>
      <c r="C4" s="1141"/>
      <c r="D4" s="1141"/>
      <c r="E4" s="1141"/>
      <c r="F4" s="1141"/>
      <c r="G4" s="1141"/>
      <c r="H4" s="1141"/>
      <c r="I4" s="1141"/>
    </row>
    <row r="5" spans="1:9" s="777" customFormat="1" ht="15" customHeight="1">
      <c r="A5" s="1199" t="s">
        <v>2277</v>
      </c>
      <c r="B5" s="1199"/>
      <c r="C5" s="1199"/>
      <c r="D5" s="1199"/>
      <c r="E5" s="1199"/>
      <c r="F5" s="1199"/>
      <c r="G5" s="1199"/>
      <c r="H5" s="1199"/>
      <c r="I5" s="1199"/>
    </row>
    <row r="6" spans="1:9" s="780" customFormat="1" ht="13.5" customHeight="1">
      <c r="A6" s="1141" t="s">
        <v>731</v>
      </c>
      <c r="B6" s="1141"/>
      <c r="C6" s="1141"/>
      <c r="D6" s="1141"/>
      <c r="E6" s="1141"/>
      <c r="F6" s="1141"/>
      <c r="G6" s="1141"/>
      <c r="H6" s="1141"/>
      <c r="I6" s="1141"/>
    </row>
    <row r="7" spans="1:9" s="780" customFormat="1" ht="6" customHeight="1">
      <c r="A7" s="723"/>
      <c r="B7" s="205"/>
      <c r="C7" s="869"/>
      <c r="D7" s="944"/>
      <c r="E7" s="869"/>
      <c r="F7" s="869"/>
      <c r="G7" s="869"/>
      <c r="H7" s="869"/>
      <c r="I7" s="148"/>
    </row>
    <row r="8" spans="1:9" s="777" customFormat="1" ht="17.25" customHeight="1">
      <c r="A8" s="921" t="s">
        <v>492</v>
      </c>
      <c r="B8" s="1210"/>
      <c r="C8" s="1202">
        <v>2020</v>
      </c>
      <c r="D8" s="1202">
        <v>2021</v>
      </c>
      <c r="E8" s="1202">
        <v>2022</v>
      </c>
      <c r="F8" s="1202">
        <v>2023</v>
      </c>
      <c r="G8" s="1202">
        <v>2024</v>
      </c>
      <c r="H8" s="871"/>
      <c r="I8" s="1196"/>
    </row>
    <row r="9" spans="1:9" s="785" customFormat="1" ht="9.75" customHeight="1">
      <c r="A9" s="728" t="s">
        <v>130</v>
      </c>
      <c r="B9" s="1211"/>
      <c r="C9" s="1203"/>
      <c r="D9" s="1203"/>
      <c r="E9" s="1203"/>
      <c r="F9" s="1203"/>
      <c r="G9" s="1203"/>
      <c r="H9" s="872"/>
      <c r="I9" s="1197"/>
    </row>
    <row r="10" spans="1:9" s="790" customFormat="1" ht="14.25" customHeight="1">
      <c r="A10" s="731"/>
      <c r="B10" s="845" t="s">
        <v>531</v>
      </c>
      <c r="C10" s="897">
        <v>55403.7</v>
      </c>
      <c r="D10" s="733">
        <v>10835.91</v>
      </c>
      <c r="E10" s="733">
        <v>26344.804</v>
      </c>
      <c r="F10" s="819">
        <v>31019.536</v>
      </c>
      <c r="G10" s="733">
        <v>21390.814999999999</v>
      </c>
      <c r="H10" s="733"/>
      <c r="I10" s="735" t="s">
        <v>141</v>
      </c>
    </row>
    <row r="11" spans="1:9" s="777" customFormat="1" ht="6.75" customHeight="1">
      <c r="A11" s="731"/>
      <c r="B11" s="749"/>
      <c r="C11" s="945"/>
      <c r="D11" s="737"/>
      <c r="E11" s="737"/>
      <c r="F11" s="821"/>
      <c r="G11" s="737"/>
      <c r="H11" s="737"/>
      <c r="I11" s="739"/>
    </row>
    <row r="12" spans="1:9" s="777" customFormat="1" ht="14.25" customHeight="1">
      <c r="A12" s="757" t="s">
        <v>235</v>
      </c>
      <c r="B12" s="847" t="s">
        <v>927</v>
      </c>
      <c r="C12" s="854">
        <v>8.0399999999999991</v>
      </c>
      <c r="D12" s="737">
        <v>26.155000000000001</v>
      </c>
      <c r="E12" s="737" t="s">
        <v>133</v>
      </c>
      <c r="F12" s="821">
        <v>192.79599999999999</v>
      </c>
      <c r="G12" s="737">
        <v>276.85199999999998</v>
      </c>
      <c r="H12" s="737"/>
      <c r="I12" s="739" t="s">
        <v>236</v>
      </c>
    </row>
    <row r="13" spans="1:9" s="777" customFormat="1" ht="14.25" customHeight="1">
      <c r="A13" s="756" t="s">
        <v>242</v>
      </c>
      <c r="B13" s="744" t="s">
        <v>2021</v>
      </c>
      <c r="C13" s="802">
        <v>28.48</v>
      </c>
      <c r="D13" s="737" t="s">
        <v>133</v>
      </c>
      <c r="E13" s="737">
        <v>23.952000000000002</v>
      </c>
      <c r="F13" s="821">
        <v>35.173999999999999</v>
      </c>
      <c r="G13" s="737" t="s">
        <v>133</v>
      </c>
      <c r="H13" s="737"/>
      <c r="I13" s="739" t="s">
        <v>2022</v>
      </c>
    </row>
    <row r="14" spans="1:9" s="777" customFormat="1" ht="14.25" customHeight="1">
      <c r="A14" s="756" t="s">
        <v>243</v>
      </c>
      <c r="B14" s="744" t="s">
        <v>703</v>
      </c>
      <c r="C14" s="802"/>
      <c r="D14" s="737"/>
      <c r="E14" s="737"/>
      <c r="F14" s="821"/>
      <c r="G14" s="737"/>
      <c r="H14" s="737"/>
      <c r="I14" s="722" t="s">
        <v>2114</v>
      </c>
    </row>
    <row r="15" spans="1:9" s="777" customFormat="1" ht="14.25" customHeight="1">
      <c r="A15" s="756"/>
      <c r="B15" s="744" t="s">
        <v>502</v>
      </c>
      <c r="C15" s="802">
        <v>8.2509999999999994</v>
      </c>
      <c r="D15" s="737">
        <v>14.214</v>
      </c>
      <c r="E15" s="737" t="s">
        <v>133</v>
      </c>
      <c r="F15" s="821">
        <v>10.994</v>
      </c>
      <c r="G15" s="737">
        <v>79.417000000000002</v>
      </c>
      <c r="H15" s="737"/>
      <c r="I15" s="722" t="s">
        <v>2193</v>
      </c>
    </row>
    <row r="16" spans="1:9" s="777" customFormat="1" ht="14.25" customHeight="1">
      <c r="A16" s="757" t="s">
        <v>244</v>
      </c>
      <c r="B16" s="851" t="s">
        <v>979</v>
      </c>
      <c r="C16" s="802">
        <v>255.07</v>
      </c>
      <c r="D16" s="737">
        <v>187.602</v>
      </c>
      <c r="E16" s="737">
        <v>13.089</v>
      </c>
      <c r="F16" s="821">
        <v>44.627000000000002</v>
      </c>
      <c r="G16" s="737">
        <v>30.545999999999999</v>
      </c>
      <c r="H16" s="737"/>
      <c r="I16" s="739" t="s">
        <v>245</v>
      </c>
    </row>
    <row r="17" spans="1:9" s="777" customFormat="1" ht="14.25" customHeight="1">
      <c r="A17" s="756" t="s">
        <v>246</v>
      </c>
      <c r="B17" s="941" t="s">
        <v>1773</v>
      </c>
      <c r="C17" s="742" t="s">
        <v>133</v>
      </c>
      <c r="D17" s="755" t="s">
        <v>133</v>
      </c>
      <c r="E17" s="755" t="s">
        <v>133</v>
      </c>
      <c r="F17" s="706" t="s">
        <v>133</v>
      </c>
      <c r="G17" s="755">
        <v>75.641999999999996</v>
      </c>
      <c r="H17" s="755"/>
      <c r="I17" s="748" t="s">
        <v>247</v>
      </c>
    </row>
    <row r="18" spans="1:9" s="777" customFormat="1" ht="14.25" customHeight="1">
      <c r="A18" s="757" t="s">
        <v>248</v>
      </c>
      <c r="B18" s="847" t="s">
        <v>945</v>
      </c>
      <c r="C18" s="802">
        <v>9.9290000000000003</v>
      </c>
      <c r="D18" s="737">
        <v>14.587</v>
      </c>
      <c r="E18" s="737">
        <v>24.925000000000001</v>
      </c>
      <c r="F18" s="706" t="s">
        <v>133</v>
      </c>
      <c r="G18" s="755">
        <v>8.5129999999999999</v>
      </c>
      <c r="H18" s="755"/>
      <c r="I18" s="739" t="s">
        <v>249</v>
      </c>
    </row>
    <row r="19" spans="1:9" s="777" customFormat="1" ht="14.25" customHeight="1">
      <c r="A19" s="756" t="s">
        <v>250</v>
      </c>
      <c r="B19" s="851" t="s">
        <v>460</v>
      </c>
      <c r="C19" s="802">
        <v>559.73</v>
      </c>
      <c r="D19" s="737">
        <v>83.376000000000005</v>
      </c>
      <c r="E19" s="737" t="s">
        <v>133</v>
      </c>
      <c r="F19" s="821">
        <v>30.937000000000001</v>
      </c>
      <c r="G19" s="737">
        <v>79.361999999999995</v>
      </c>
      <c r="H19" s="737"/>
      <c r="I19" s="739" t="s">
        <v>2153</v>
      </c>
    </row>
    <row r="20" spans="1:9" s="777" customFormat="1" ht="14.25" customHeight="1">
      <c r="A20" s="756" t="s">
        <v>251</v>
      </c>
      <c r="B20" s="741" t="s">
        <v>2027</v>
      </c>
      <c r="C20" s="854">
        <v>0.89400000000000002</v>
      </c>
      <c r="D20" s="737">
        <v>53.427</v>
      </c>
      <c r="E20" s="737">
        <v>22.585000000000001</v>
      </c>
      <c r="F20" s="821" t="s">
        <v>133</v>
      </c>
      <c r="G20" s="737">
        <v>12.833</v>
      </c>
      <c r="H20" s="737"/>
      <c r="I20" s="739" t="s">
        <v>2028</v>
      </c>
    </row>
    <row r="21" spans="1:9" s="777" customFormat="1" ht="14.25" customHeight="1">
      <c r="A21" s="756" t="s">
        <v>254</v>
      </c>
      <c r="B21" s="744" t="s">
        <v>1665</v>
      </c>
      <c r="C21" s="802">
        <v>57.2</v>
      </c>
      <c r="D21" s="737" t="s">
        <v>133</v>
      </c>
      <c r="E21" s="737">
        <v>179.13900000000001</v>
      </c>
      <c r="F21" s="821">
        <v>1650.701</v>
      </c>
      <c r="G21" s="737">
        <v>899.35599999999999</v>
      </c>
      <c r="H21" s="737"/>
      <c r="I21" s="739" t="s">
        <v>1666</v>
      </c>
    </row>
    <row r="22" spans="1:9" s="777" customFormat="1" ht="14.25" customHeight="1">
      <c r="A22" s="846">
        <v>19</v>
      </c>
      <c r="B22" s="744" t="s">
        <v>2118</v>
      </c>
      <c r="C22" s="802"/>
      <c r="D22" s="737"/>
      <c r="E22" s="737"/>
      <c r="F22" s="821"/>
      <c r="G22" s="737"/>
      <c r="H22" s="737"/>
      <c r="I22" s="739" t="s">
        <v>2157</v>
      </c>
    </row>
    <row r="23" spans="1:9" s="777" customFormat="1" ht="14.25" customHeight="1">
      <c r="A23" s="846"/>
      <c r="B23" s="744" t="s">
        <v>2158</v>
      </c>
      <c r="C23" s="802">
        <v>1.1000000000000001</v>
      </c>
      <c r="D23" s="737">
        <v>0.95199999999999996</v>
      </c>
      <c r="E23" s="737">
        <v>0.89800000000000002</v>
      </c>
      <c r="F23" s="821" t="s">
        <v>133</v>
      </c>
      <c r="G23" s="737">
        <v>16.475000000000001</v>
      </c>
      <c r="H23" s="737"/>
      <c r="I23" s="739" t="s">
        <v>2242</v>
      </c>
    </row>
    <row r="24" spans="1:9" s="777" customFormat="1" ht="14.25" customHeight="1">
      <c r="A24" s="756" t="s">
        <v>264</v>
      </c>
      <c r="B24" s="744" t="s">
        <v>2069</v>
      </c>
      <c r="C24" s="802"/>
      <c r="D24" s="737">
        <v>29.186</v>
      </c>
      <c r="E24" s="737">
        <v>112.041</v>
      </c>
      <c r="F24" s="821">
        <v>151.33600000000001</v>
      </c>
      <c r="G24" s="737">
        <v>223.74</v>
      </c>
      <c r="H24" s="737"/>
      <c r="I24" s="739" t="s">
        <v>2070</v>
      </c>
    </row>
    <row r="25" spans="1:9" s="777" customFormat="1" ht="14.25" customHeight="1">
      <c r="A25" s="757">
        <v>25</v>
      </c>
      <c r="B25" s="741" t="s">
        <v>2278</v>
      </c>
      <c r="C25" s="802"/>
      <c r="D25" s="750"/>
      <c r="E25" s="750"/>
      <c r="F25" s="708"/>
      <c r="G25" s="750"/>
      <c r="H25" s="750"/>
      <c r="I25" s="739" t="s">
        <v>2035</v>
      </c>
    </row>
    <row r="26" spans="1:9" s="777" customFormat="1" ht="14.25" customHeight="1">
      <c r="A26" s="756"/>
      <c r="B26" s="744" t="s">
        <v>2197</v>
      </c>
      <c r="C26" s="802">
        <v>153.935</v>
      </c>
      <c r="D26" s="737">
        <v>92.335999999999999</v>
      </c>
      <c r="E26" s="737">
        <v>2839.183</v>
      </c>
      <c r="F26" s="821">
        <v>394.03100000000001</v>
      </c>
      <c r="G26" s="737">
        <v>610.96100000000001</v>
      </c>
      <c r="H26" s="737"/>
      <c r="I26" s="739" t="s">
        <v>2037</v>
      </c>
    </row>
    <row r="27" spans="1:9" s="777" customFormat="1" ht="14.25" customHeight="1">
      <c r="A27" s="756" t="s">
        <v>270</v>
      </c>
      <c r="B27" s="741" t="s">
        <v>1806</v>
      </c>
      <c r="C27" s="802">
        <v>357.31400000000002</v>
      </c>
      <c r="D27" s="737">
        <v>149.822</v>
      </c>
      <c r="E27" s="737">
        <v>211.08699999999999</v>
      </c>
      <c r="F27" s="821">
        <v>2124.17</v>
      </c>
      <c r="G27" s="737">
        <v>1330.6</v>
      </c>
      <c r="H27" s="737"/>
      <c r="I27" s="739" t="s">
        <v>2038</v>
      </c>
    </row>
    <row r="28" spans="1:9" s="777" customFormat="1" ht="14.25" customHeight="1">
      <c r="A28" s="756" t="s">
        <v>271</v>
      </c>
      <c r="B28" s="853" t="s">
        <v>1668</v>
      </c>
      <c r="C28" s="802">
        <v>356.79899999999998</v>
      </c>
      <c r="D28" s="841">
        <v>178.779</v>
      </c>
      <c r="E28" s="841">
        <v>741.18299999999999</v>
      </c>
      <c r="F28" s="889">
        <v>1042.5830000000001</v>
      </c>
      <c r="G28" s="841">
        <v>881.46900000000005</v>
      </c>
      <c r="H28" s="841"/>
      <c r="I28" s="739" t="s">
        <v>1694</v>
      </c>
    </row>
    <row r="29" spans="1:9" s="777" customFormat="1" ht="14.25" customHeight="1">
      <c r="A29" s="756" t="s">
        <v>272</v>
      </c>
      <c r="B29" s="851" t="s">
        <v>408</v>
      </c>
      <c r="C29" s="802">
        <v>28.268999999999998</v>
      </c>
      <c r="D29" s="841" t="s">
        <v>133</v>
      </c>
      <c r="E29" s="841">
        <v>5.6</v>
      </c>
      <c r="F29" s="889">
        <v>3.0110000000000001</v>
      </c>
      <c r="G29" s="841">
        <v>0.49299999999999999</v>
      </c>
      <c r="H29" s="841"/>
      <c r="I29" s="739" t="s">
        <v>273</v>
      </c>
    </row>
    <row r="30" spans="1:9" s="777" customFormat="1" ht="14.25" customHeight="1">
      <c r="A30" s="756" t="s">
        <v>274</v>
      </c>
      <c r="B30" s="851" t="s">
        <v>409</v>
      </c>
      <c r="C30" s="742" t="s">
        <v>133</v>
      </c>
      <c r="D30" s="755" t="s">
        <v>133</v>
      </c>
      <c r="E30" s="755">
        <v>88.858000000000004</v>
      </c>
      <c r="F30" s="706">
        <v>8.6999999999999993</v>
      </c>
      <c r="G30" s="755">
        <v>17.111999999999998</v>
      </c>
      <c r="H30" s="755"/>
      <c r="I30" s="739" t="s">
        <v>219</v>
      </c>
    </row>
    <row r="31" spans="1:9" s="777" customFormat="1" ht="14.25" customHeight="1">
      <c r="A31" s="756" t="s">
        <v>275</v>
      </c>
      <c r="B31" s="851" t="s">
        <v>672</v>
      </c>
      <c r="C31" s="802">
        <v>899.76300000000003</v>
      </c>
      <c r="D31" s="737">
        <v>189.179</v>
      </c>
      <c r="E31" s="737">
        <v>8.3109999999999999</v>
      </c>
      <c r="F31" s="821">
        <v>3.6120000000000001</v>
      </c>
      <c r="G31" s="737">
        <v>288.69400000000002</v>
      </c>
      <c r="H31" s="737"/>
      <c r="I31" s="739" t="s">
        <v>186</v>
      </c>
    </row>
    <row r="32" spans="1:9" s="777" customFormat="1" ht="14.25" customHeight="1">
      <c r="A32" s="740" t="s">
        <v>276</v>
      </c>
      <c r="B32" s="741" t="s">
        <v>2161</v>
      </c>
      <c r="C32" s="802">
        <v>109.31699999999999</v>
      </c>
      <c r="D32" s="737">
        <v>0.66400000000000003</v>
      </c>
      <c r="E32" s="737">
        <v>255.83799999999999</v>
      </c>
      <c r="F32" s="821">
        <v>29.638000000000002</v>
      </c>
      <c r="G32" s="737">
        <v>18.928000000000001</v>
      </c>
      <c r="H32" s="737"/>
      <c r="I32" s="739" t="s">
        <v>2162</v>
      </c>
    </row>
    <row r="33" spans="1:9" s="777" customFormat="1" ht="14.25" customHeight="1">
      <c r="A33" s="756" t="s">
        <v>277</v>
      </c>
      <c r="B33" s="741" t="s">
        <v>2279</v>
      </c>
      <c r="C33" s="802"/>
      <c r="D33" s="737">
        <v>61.488</v>
      </c>
      <c r="E33" s="737">
        <v>69.63</v>
      </c>
      <c r="F33" s="821">
        <v>88.698999999999998</v>
      </c>
      <c r="G33" s="737">
        <v>92.168999999999997</v>
      </c>
      <c r="H33" s="737"/>
      <c r="I33" s="739" t="s">
        <v>2075</v>
      </c>
    </row>
    <row r="34" spans="1:9" s="777" customFormat="1" ht="14.25" customHeight="1">
      <c r="A34" s="756">
        <v>34</v>
      </c>
      <c r="B34" s="744" t="s">
        <v>2203</v>
      </c>
      <c r="C34" s="802"/>
      <c r="D34" s="737"/>
      <c r="E34" s="722"/>
      <c r="F34" s="758"/>
      <c r="I34" s="739" t="s">
        <v>2163</v>
      </c>
    </row>
    <row r="35" spans="1:9" s="777" customFormat="1" ht="14.25" customHeight="1">
      <c r="A35" s="756"/>
      <c r="B35" s="744" t="s">
        <v>2164</v>
      </c>
      <c r="C35" s="802">
        <v>10.625</v>
      </c>
      <c r="D35" s="737">
        <v>143.441</v>
      </c>
      <c r="E35" s="737">
        <v>13.502000000000001</v>
      </c>
      <c r="F35" s="821">
        <v>91.786000000000001</v>
      </c>
      <c r="G35" s="945">
        <v>42.616</v>
      </c>
      <c r="H35" s="945"/>
      <c r="I35" s="739" t="s">
        <v>2165</v>
      </c>
    </row>
    <row r="36" spans="1:9" s="777" customFormat="1" ht="14.25" customHeight="1">
      <c r="A36" s="756" t="s">
        <v>279</v>
      </c>
      <c r="B36" s="851" t="s">
        <v>2078</v>
      </c>
      <c r="C36" s="802">
        <v>20.228999999999999</v>
      </c>
      <c r="D36" s="737">
        <v>1.7709999999999999</v>
      </c>
      <c r="E36" s="737">
        <v>2.1309999999999998</v>
      </c>
      <c r="F36" s="821">
        <v>0.54200000000000004</v>
      </c>
      <c r="G36" s="737">
        <v>54.927999999999997</v>
      </c>
      <c r="H36" s="737"/>
      <c r="I36" s="739" t="s">
        <v>2079</v>
      </c>
    </row>
    <row r="37" spans="1:9" s="777" customFormat="1" ht="14.25" customHeight="1">
      <c r="A37" s="757" t="s">
        <v>281</v>
      </c>
      <c r="B37" s="851" t="s">
        <v>676</v>
      </c>
      <c r="C37" s="742" t="s">
        <v>133</v>
      </c>
      <c r="D37" s="755" t="s">
        <v>133</v>
      </c>
      <c r="E37" s="755">
        <v>3.9710000000000001</v>
      </c>
      <c r="F37" s="706" t="s">
        <v>133</v>
      </c>
      <c r="G37" s="755">
        <v>2.871</v>
      </c>
      <c r="H37" s="755"/>
      <c r="I37" s="739" t="s">
        <v>282</v>
      </c>
    </row>
    <row r="38" spans="1:9" s="777" customFormat="1" ht="14.25" customHeight="1">
      <c r="A38" s="756" t="s">
        <v>283</v>
      </c>
      <c r="B38" s="856" t="s">
        <v>1747</v>
      </c>
      <c r="C38" s="802">
        <v>250.958</v>
      </c>
      <c r="D38" s="737">
        <v>148.072</v>
      </c>
      <c r="E38" s="737">
        <v>496.54399999999998</v>
      </c>
      <c r="F38" s="821">
        <v>196.839</v>
      </c>
      <c r="G38" s="737">
        <v>318.05200000000002</v>
      </c>
      <c r="H38" s="737"/>
      <c r="I38" s="747" t="s">
        <v>2082</v>
      </c>
    </row>
    <row r="39" spans="1:9" s="777" customFormat="1" ht="14.25" customHeight="1">
      <c r="A39" s="756" t="s">
        <v>284</v>
      </c>
      <c r="B39" s="856" t="s">
        <v>2134</v>
      </c>
      <c r="C39" s="802">
        <v>499.31099999999998</v>
      </c>
      <c r="D39" s="737">
        <v>715.10900000000004</v>
      </c>
      <c r="E39" s="737">
        <v>2226.826</v>
      </c>
      <c r="F39" s="821">
        <v>207.79599999999999</v>
      </c>
      <c r="G39" s="737">
        <v>666.13099999999997</v>
      </c>
      <c r="H39" s="737"/>
      <c r="I39" s="747" t="s">
        <v>1875</v>
      </c>
    </row>
    <row r="40" spans="1:9" s="777" customFormat="1" ht="14.25" customHeight="1">
      <c r="A40" s="756" t="s">
        <v>285</v>
      </c>
      <c r="B40" s="851" t="s">
        <v>448</v>
      </c>
      <c r="C40" s="802">
        <v>132.89599999999999</v>
      </c>
      <c r="D40" s="737">
        <v>270.87900000000002</v>
      </c>
      <c r="E40" s="737">
        <v>954.61400000000003</v>
      </c>
      <c r="F40" s="821">
        <v>290.66199999999998</v>
      </c>
      <c r="G40" s="737">
        <v>269.08800000000002</v>
      </c>
      <c r="H40" s="737"/>
      <c r="I40" s="739" t="s">
        <v>286</v>
      </c>
    </row>
    <row r="41" spans="1:9" s="777" customFormat="1" ht="14.25" customHeight="1">
      <c r="A41" s="905">
        <v>42</v>
      </c>
      <c r="B41" s="744" t="s">
        <v>2167</v>
      </c>
      <c r="C41" s="802"/>
      <c r="D41" s="737"/>
      <c r="E41" s="737"/>
      <c r="F41" s="821"/>
      <c r="I41" s="739" t="s">
        <v>2219</v>
      </c>
    </row>
    <row r="42" spans="1:9" s="777" customFormat="1" ht="14.25" customHeight="1">
      <c r="A42" s="905"/>
      <c r="B42" s="744" t="s">
        <v>2169</v>
      </c>
      <c r="C42" s="802">
        <v>5.0010000000000003</v>
      </c>
      <c r="D42" s="737">
        <v>4.4400000000000004</v>
      </c>
      <c r="E42" s="737" t="s">
        <v>133</v>
      </c>
      <c r="F42" s="821">
        <v>219.78100000000001</v>
      </c>
      <c r="G42" s="737">
        <v>8.4309999999999992</v>
      </c>
      <c r="H42" s="737"/>
      <c r="I42" s="739" t="s">
        <v>2170</v>
      </c>
    </row>
    <row r="43" spans="1:9" s="777" customFormat="1" ht="14.25" customHeight="1">
      <c r="A43" s="757" t="s">
        <v>290</v>
      </c>
      <c r="B43" s="851" t="s">
        <v>956</v>
      </c>
      <c r="C43" s="802">
        <v>206.82599999999999</v>
      </c>
      <c r="D43" s="737">
        <v>132.08799999999999</v>
      </c>
      <c r="E43" s="737">
        <v>394.85899999999998</v>
      </c>
      <c r="F43" s="821">
        <v>60.77</v>
      </c>
      <c r="G43" s="737">
        <v>12.397</v>
      </c>
      <c r="H43" s="737"/>
      <c r="I43" s="739" t="s">
        <v>291</v>
      </c>
    </row>
    <row r="44" spans="1:9" s="777" customFormat="1" ht="14.25" customHeight="1">
      <c r="A44" s="756">
        <v>46</v>
      </c>
      <c r="B44" s="858" t="s">
        <v>2171</v>
      </c>
      <c r="C44" s="742" t="s">
        <v>133</v>
      </c>
      <c r="D44" s="755" t="s">
        <v>133</v>
      </c>
      <c r="E44" s="755" t="s">
        <v>133</v>
      </c>
      <c r="F44" s="706" t="s">
        <v>133</v>
      </c>
      <c r="G44" s="755" t="s">
        <v>133</v>
      </c>
      <c r="H44" s="755"/>
      <c r="I44" s="739" t="s">
        <v>2087</v>
      </c>
    </row>
    <row r="45" spans="1:9" s="777" customFormat="1" ht="14.25" customHeight="1">
      <c r="A45" s="756">
        <v>48</v>
      </c>
      <c r="B45" s="941" t="s">
        <v>1728</v>
      </c>
      <c r="C45" s="802">
        <v>10.087</v>
      </c>
      <c r="D45" s="737" t="s">
        <v>133</v>
      </c>
      <c r="E45" s="737" t="s">
        <v>133</v>
      </c>
      <c r="F45" s="705">
        <v>139.893</v>
      </c>
      <c r="G45" s="751">
        <v>4.9169999999999998</v>
      </c>
      <c r="H45" s="751"/>
      <c r="I45" s="739" t="s">
        <v>2135</v>
      </c>
    </row>
    <row r="46" spans="1:9" s="777" customFormat="1" ht="14.25" customHeight="1">
      <c r="A46" s="756">
        <v>49</v>
      </c>
      <c r="B46" s="744" t="s">
        <v>2255</v>
      </c>
      <c r="C46" s="742" t="s">
        <v>133</v>
      </c>
      <c r="D46" s="737">
        <v>0.13600000000000001</v>
      </c>
      <c r="E46" s="737">
        <v>16.012</v>
      </c>
      <c r="F46" s="705">
        <v>5.0000000000000001E-3</v>
      </c>
      <c r="G46" s="751">
        <v>0.11</v>
      </c>
      <c r="H46" s="751"/>
      <c r="I46" s="739" t="s">
        <v>2092</v>
      </c>
    </row>
    <row r="47" spans="1:9" s="777" customFormat="1" ht="14.25" customHeight="1">
      <c r="A47" s="757" t="s">
        <v>297</v>
      </c>
      <c r="B47" s="851" t="s">
        <v>423</v>
      </c>
      <c r="C47" s="802">
        <v>2.4809999999999999</v>
      </c>
      <c r="D47" s="737" t="s">
        <v>133</v>
      </c>
      <c r="E47" s="737" t="s">
        <v>133</v>
      </c>
      <c r="F47" s="705">
        <v>8.3230000000000004</v>
      </c>
      <c r="G47" s="755" t="s">
        <v>133</v>
      </c>
      <c r="H47" s="755"/>
      <c r="I47" s="739" t="s">
        <v>298</v>
      </c>
    </row>
    <row r="48" spans="1:9" s="777" customFormat="1" ht="14.25" customHeight="1">
      <c r="A48" s="757" t="s">
        <v>301</v>
      </c>
      <c r="B48" s="851" t="s">
        <v>418</v>
      </c>
      <c r="C48" s="742" t="s">
        <v>133</v>
      </c>
      <c r="D48" s="755" t="s">
        <v>133</v>
      </c>
      <c r="E48" s="755">
        <v>1.833</v>
      </c>
      <c r="F48" s="706" t="s">
        <v>133</v>
      </c>
      <c r="G48" s="755">
        <v>55.503999999999998</v>
      </c>
      <c r="H48" s="755"/>
      <c r="I48" s="739" t="s">
        <v>302</v>
      </c>
    </row>
    <row r="49" spans="1:9" s="777" customFormat="1" ht="14.25" customHeight="1">
      <c r="A49" s="757" t="s">
        <v>303</v>
      </c>
      <c r="B49" s="851" t="s">
        <v>419</v>
      </c>
      <c r="C49" s="742" t="s">
        <v>133</v>
      </c>
      <c r="D49" s="755" t="s">
        <v>133</v>
      </c>
      <c r="E49" s="755" t="s">
        <v>133</v>
      </c>
      <c r="F49" s="706" t="s">
        <v>133</v>
      </c>
      <c r="G49" s="755" t="s">
        <v>133</v>
      </c>
      <c r="H49" s="755"/>
      <c r="I49" s="739" t="s">
        <v>304</v>
      </c>
    </row>
    <row r="50" spans="1:9" s="777" customFormat="1" ht="14.25" customHeight="1">
      <c r="A50" s="756" t="s">
        <v>305</v>
      </c>
      <c r="B50" s="851" t="s">
        <v>2176</v>
      </c>
      <c r="C50" s="802">
        <v>109.45</v>
      </c>
      <c r="D50" s="737">
        <v>359.779</v>
      </c>
      <c r="E50" s="737">
        <v>728.67499999999995</v>
      </c>
      <c r="F50" s="705">
        <v>70.507000000000005</v>
      </c>
      <c r="G50" s="751">
        <v>17.937000000000001</v>
      </c>
      <c r="H50" s="751"/>
      <c r="I50" s="748" t="s">
        <v>2177</v>
      </c>
    </row>
    <row r="51" spans="1:9" s="777" customFormat="1" ht="14.25" customHeight="1">
      <c r="A51" s="757" t="s">
        <v>306</v>
      </c>
      <c r="B51" s="851" t="s">
        <v>1698</v>
      </c>
      <c r="C51" s="742" t="s">
        <v>133</v>
      </c>
      <c r="D51" s="841">
        <v>109.19499999999999</v>
      </c>
      <c r="E51" s="841">
        <v>63.906999999999996</v>
      </c>
      <c r="F51" s="705">
        <v>194.35900000000001</v>
      </c>
      <c r="G51" s="751">
        <v>272.161</v>
      </c>
      <c r="H51" s="751"/>
      <c r="I51" s="748" t="s">
        <v>1699</v>
      </c>
    </row>
    <row r="52" spans="1:9" s="777" customFormat="1" ht="14.25" customHeight="1">
      <c r="A52" s="756" t="s">
        <v>307</v>
      </c>
      <c r="B52" s="851" t="s">
        <v>435</v>
      </c>
      <c r="C52" s="742" t="s">
        <v>133</v>
      </c>
      <c r="D52" s="755" t="s">
        <v>133</v>
      </c>
      <c r="E52" s="755">
        <v>2.5430000000000001</v>
      </c>
      <c r="F52" s="706" t="s">
        <v>133</v>
      </c>
      <c r="G52" s="738" t="s">
        <v>133</v>
      </c>
      <c r="H52" s="738"/>
      <c r="I52" s="739" t="s">
        <v>308</v>
      </c>
    </row>
    <row r="53" spans="1:9" s="777" customFormat="1" ht="14.25" customHeight="1">
      <c r="A53" s="756" t="s">
        <v>309</v>
      </c>
      <c r="B53" s="744" t="s">
        <v>2097</v>
      </c>
      <c r="C53" s="742" t="s">
        <v>133</v>
      </c>
      <c r="D53" s="737">
        <v>244.27</v>
      </c>
      <c r="E53" s="737">
        <v>803.22400000000005</v>
      </c>
      <c r="F53" s="706">
        <v>39.784999999999997</v>
      </c>
      <c r="G53" s="751">
        <v>473.065</v>
      </c>
      <c r="H53" s="751"/>
      <c r="I53" s="739" t="s">
        <v>2098</v>
      </c>
    </row>
    <row r="54" spans="1:9" s="777" customFormat="1" ht="14.25" customHeight="1">
      <c r="A54" s="756">
        <v>60</v>
      </c>
      <c r="B54" s="851" t="s">
        <v>2099</v>
      </c>
      <c r="C54" s="742" t="s">
        <v>133</v>
      </c>
      <c r="D54" s="755" t="s">
        <v>133</v>
      </c>
      <c r="E54" s="755">
        <v>5.2069999999999999</v>
      </c>
      <c r="F54" s="706" t="s">
        <v>133</v>
      </c>
      <c r="G54" s="738" t="s">
        <v>133</v>
      </c>
      <c r="H54" s="738"/>
      <c r="I54" s="739" t="s">
        <v>2100</v>
      </c>
    </row>
    <row r="55" spans="1:9" s="777" customFormat="1" ht="14.25" customHeight="1">
      <c r="A55" s="756" t="s">
        <v>311</v>
      </c>
      <c r="B55" s="744" t="s">
        <v>2045</v>
      </c>
      <c r="C55" s="742" t="s">
        <v>133</v>
      </c>
      <c r="D55" s="755">
        <v>0.70299999999999996</v>
      </c>
      <c r="E55" s="755">
        <v>0.27</v>
      </c>
      <c r="F55" s="705">
        <v>359.76100000000002</v>
      </c>
      <c r="G55" s="751">
        <v>0.72199999999999998</v>
      </c>
      <c r="H55" s="751"/>
      <c r="I55" s="739" t="s">
        <v>2046</v>
      </c>
    </row>
    <row r="56" spans="1:9" s="777" customFormat="1" ht="14.25" customHeight="1">
      <c r="A56" s="756" t="s">
        <v>312</v>
      </c>
      <c r="B56" s="851" t="s">
        <v>935</v>
      </c>
      <c r="C56" s="802">
        <v>5.6440000000000001</v>
      </c>
      <c r="D56" s="737">
        <v>14.28</v>
      </c>
      <c r="E56" s="737" t="s">
        <v>133</v>
      </c>
      <c r="F56" s="705">
        <v>212.86600000000001</v>
      </c>
      <c r="G56" s="751">
        <v>16.920999999999999</v>
      </c>
      <c r="H56" s="751"/>
      <c r="I56" s="739" t="s">
        <v>313</v>
      </c>
    </row>
    <row r="57" spans="1:9" s="777" customFormat="1" ht="14.25" customHeight="1">
      <c r="A57" s="756">
        <v>63</v>
      </c>
      <c r="B57" s="744" t="s">
        <v>2136</v>
      </c>
      <c r="C57" s="722"/>
      <c r="D57" s="750"/>
      <c r="E57" s="750"/>
      <c r="F57" s="705"/>
      <c r="I57" s="739" t="s">
        <v>626</v>
      </c>
    </row>
    <row r="58" spans="1:9" s="777" customFormat="1" ht="14.25" customHeight="1">
      <c r="A58" s="756"/>
      <c r="B58" s="744" t="s">
        <v>2178</v>
      </c>
      <c r="C58" s="802">
        <v>99.590999999999994</v>
      </c>
      <c r="D58" s="737">
        <v>10.518000000000001</v>
      </c>
      <c r="E58" s="737">
        <v>190.25800000000001</v>
      </c>
      <c r="F58" s="705">
        <v>111.53</v>
      </c>
      <c r="G58" s="751">
        <v>54.49</v>
      </c>
      <c r="H58" s="751"/>
      <c r="I58" s="739" t="s">
        <v>627</v>
      </c>
    </row>
    <row r="59" spans="1:9" s="777" customFormat="1" ht="14.25" customHeight="1">
      <c r="A59" s="756" t="s">
        <v>315</v>
      </c>
      <c r="B59" s="851" t="s">
        <v>682</v>
      </c>
      <c r="C59" s="802">
        <v>124.773</v>
      </c>
      <c r="D59" s="737">
        <v>53.021000000000001</v>
      </c>
      <c r="E59" s="737">
        <v>25.332999999999998</v>
      </c>
      <c r="F59" s="705">
        <v>754.48900000000003</v>
      </c>
      <c r="G59" s="751">
        <v>150.66900000000001</v>
      </c>
      <c r="H59" s="751"/>
      <c r="I59" s="739" t="s">
        <v>316</v>
      </c>
    </row>
    <row r="60" spans="1:9" s="777" customFormat="1" ht="14.25" customHeight="1">
      <c r="A60" s="756" t="s">
        <v>317</v>
      </c>
      <c r="B60" s="851" t="s">
        <v>962</v>
      </c>
      <c r="C60" s="742" t="s">
        <v>133</v>
      </c>
      <c r="D60" s="841">
        <v>0.41399999999999998</v>
      </c>
      <c r="E60" s="841">
        <v>2.169</v>
      </c>
      <c r="F60" s="705">
        <v>19.975999999999999</v>
      </c>
      <c r="G60" s="751">
        <v>2.5470000000000002</v>
      </c>
      <c r="H60" s="751"/>
      <c r="I60" s="739" t="s">
        <v>318</v>
      </c>
    </row>
    <row r="61" spans="1:9" s="777" customFormat="1" ht="14.25" customHeight="1">
      <c r="A61" s="756" t="s">
        <v>321</v>
      </c>
      <c r="B61" s="851" t="s">
        <v>2179</v>
      </c>
      <c r="C61" s="742" t="s">
        <v>133</v>
      </c>
      <c r="D61" s="755" t="s">
        <v>133</v>
      </c>
      <c r="E61" s="755" t="s">
        <v>133</v>
      </c>
      <c r="F61" s="706" t="s">
        <v>133</v>
      </c>
      <c r="G61" s="755" t="s">
        <v>133</v>
      </c>
      <c r="H61" s="755"/>
      <c r="I61" s="739" t="s">
        <v>2180</v>
      </c>
    </row>
    <row r="62" spans="1:9" s="777" customFormat="1" ht="14.25" customHeight="1">
      <c r="A62" s="756">
        <v>68</v>
      </c>
      <c r="B62" s="851" t="s">
        <v>2138</v>
      </c>
      <c r="C62" s="802"/>
      <c r="D62" s="737"/>
      <c r="E62" s="737"/>
      <c r="F62" s="705"/>
      <c r="G62" s="751"/>
      <c r="H62" s="751"/>
      <c r="I62" s="739" t="s">
        <v>2280</v>
      </c>
    </row>
    <row r="63" spans="1:9" s="777" customFormat="1" ht="14.25" customHeight="1">
      <c r="A63" s="756"/>
      <c r="B63" s="744" t="s">
        <v>472</v>
      </c>
      <c r="C63" s="802">
        <v>3.9620000000000002</v>
      </c>
      <c r="D63" s="737">
        <v>10.675000000000001</v>
      </c>
      <c r="E63" s="737">
        <v>67.168000000000006</v>
      </c>
      <c r="F63" s="705">
        <v>15.323</v>
      </c>
      <c r="G63" s="751">
        <v>55.915999999999997</v>
      </c>
      <c r="H63" s="751"/>
      <c r="I63" s="739" t="s">
        <v>2222</v>
      </c>
    </row>
    <row r="64" spans="1:9" s="777" customFormat="1" ht="14.25" customHeight="1">
      <c r="A64" s="756" t="s">
        <v>323</v>
      </c>
      <c r="B64" s="851" t="s">
        <v>413</v>
      </c>
      <c r="C64" s="802">
        <v>28.382999999999999</v>
      </c>
      <c r="D64" s="737">
        <v>0</v>
      </c>
      <c r="E64" s="737">
        <v>25.934999999999999</v>
      </c>
      <c r="F64" s="705">
        <v>33.746000000000002</v>
      </c>
      <c r="G64" s="751">
        <v>42.521000000000001</v>
      </c>
      <c r="H64" s="751"/>
      <c r="I64" s="739" t="s">
        <v>324</v>
      </c>
    </row>
    <row r="65" spans="1:9" s="777" customFormat="1" ht="14.25" customHeight="1">
      <c r="A65" s="756" t="s">
        <v>325</v>
      </c>
      <c r="B65" s="851" t="s">
        <v>411</v>
      </c>
      <c r="C65" s="802">
        <v>23.298999999999999</v>
      </c>
      <c r="D65" s="737">
        <v>78.418000000000006</v>
      </c>
      <c r="E65" s="737">
        <v>89.052999999999997</v>
      </c>
      <c r="F65" s="705">
        <v>28.896000000000001</v>
      </c>
      <c r="G65" s="751">
        <v>12.414999999999999</v>
      </c>
      <c r="H65" s="751"/>
      <c r="I65" s="739" t="s">
        <v>326</v>
      </c>
    </row>
    <row r="66" spans="1:9" s="777" customFormat="1" ht="14.25" customHeight="1">
      <c r="A66" s="740" t="s">
        <v>327</v>
      </c>
      <c r="B66" s="744" t="s">
        <v>2047</v>
      </c>
      <c r="C66" s="742" t="s">
        <v>133</v>
      </c>
      <c r="D66" s="755" t="s">
        <v>133</v>
      </c>
      <c r="E66" s="755">
        <v>0</v>
      </c>
      <c r="F66" s="705">
        <v>30.087</v>
      </c>
      <c r="G66" s="751">
        <v>0</v>
      </c>
      <c r="H66" s="751"/>
      <c r="I66" s="739" t="s">
        <v>2048</v>
      </c>
    </row>
    <row r="67" spans="1:9" s="777" customFormat="1" ht="14.25" customHeight="1">
      <c r="A67" s="756" t="s">
        <v>328</v>
      </c>
      <c r="B67" s="851" t="s">
        <v>412</v>
      </c>
      <c r="C67" s="802">
        <v>1197.684</v>
      </c>
      <c r="D67" s="737">
        <v>152.136</v>
      </c>
      <c r="E67" s="737">
        <v>869.80200000000002</v>
      </c>
      <c r="F67" s="705">
        <v>197.066</v>
      </c>
      <c r="G67" s="751">
        <v>135.28100000000001</v>
      </c>
      <c r="H67" s="751"/>
      <c r="I67" s="739" t="s">
        <v>329</v>
      </c>
    </row>
    <row r="68" spans="1:9" s="777" customFormat="1" ht="14.25" customHeight="1">
      <c r="A68" s="757" t="s">
        <v>330</v>
      </c>
      <c r="B68" s="851" t="s">
        <v>428</v>
      </c>
      <c r="C68" s="802">
        <v>3808.7249999999999</v>
      </c>
      <c r="D68" s="737">
        <v>816.846</v>
      </c>
      <c r="E68" s="737">
        <v>1571.5260000000001</v>
      </c>
      <c r="F68" s="705">
        <v>2322.9810000000002</v>
      </c>
      <c r="G68" s="751">
        <v>3981.9140000000002</v>
      </c>
      <c r="H68" s="751"/>
      <c r="I68" s="739" t="s">
        <v>331</v>
      </c>
    </row>
    <row r="69" spans="1:9" s="777" customFormat="1" ht="14.25" customHeight="1">
      <c r="A69" s="756" t="s">
        <v>336</v>
      </c>
      <c r="B69" s="851" t="s">
        <v>430</v>
      </c>
      <c r="C69" s="742" t="s">
        <v>133</v>
      </c>
      <c r="D69" s="737">
        <v>24.521000000000001</v>
      </c>
      <c r="E69" s="737">
        <v>6.7190000000000003</v>
      </c>
      <c r="F69" s="705">
        <v>2.5249999999999999</v>
      </c>
      <c r="G69" s="751">
        <v>10.705</v>
      </c>
      <c r="H69" s="751"/>
      <c r="I69" s="739" t="s">
        <v>337</v>
      </c>
    </row>
    <row r="70" spans="1:9" s="777" customFormat="1" ht="14.25" customHeight="1">
      <c r="A70" s="740" t="s">
        <v>345</v>
      </c>
      <c r="B70" s="744" t="s">
        <v>2106</v>
      </c>
      <c r="C70" s="802">
        <v>57.709000000000003</v>
      </c>
      <c r="D70" s="737">
        <v>37.459000000000003</v>
      </c>
      <c r="E70" s="737">
        <v>221.441</v>
      </c>
      <c r="F70" s="705">
        <v>2.6059999999999999</v>
      </c>
      <c r="G70" s="751">
        <v>59.814</v>
      </c>
      <c r="H70" s="751"/>
      <c r="I70" s="739" t="s">
        <v>2107</v>
      </c>
    </row>
    <row r="71" spans="1:9" s="777" customFormat="1" ht="14.25" customHeight="1">
      <c r="A71" s="740" t="s">
        <v>346</v>
      </c>
      <c r="B71" s="744" t="s">
        <v>431</v>
      </c>
      <c r="C71" s="802">
        <v>36.320999999999998</v>
      </c>
      <c r="D71" s="737">
        <v>35.591000000000001</v>
      </c>
      <c r="E71" s="737">
        <v>110.84699999999999</v>
      </c>
      <c r="F71" s="705">
        <v>203.26</v>
      </c>
      <c r="G71" s="751">
        <v>27.085000000000001</v>
      </c>
      <c r="H71" s="751"/>
      <c r="I71" s="739" t="s">
        <v>347</v>
      </c>
    </row>
    <row r="72" spans="1:9" s="777" customFormat="1" ht="14.25" customHeight="1">
      <c r="A72" s="740" t="s">
        <v>348</v>
      </c>
      <c r="B72" s="744" t="s">
        <v>1785</v>
      </c>
      <c r="C72" s="802">
        <v>38668.22</v>
      </c>
      <c r="D72" s="737">
        <v>3379.9340000000002</v>
      </c>
      <c r="E72" s="737">
        <v>8328.1370000000006</v>
      </c>
      <c r="F72" s="705">
        <v>9257.1749999999993</v>
      </c>
      <c r="G72" s="751">
        <v>4888.8959999999997</v>
      </c>
      <c r="H72" s="751"/>
      <c r="I72" s="739" t="s">
        <v>1592</v>
      </c>
    </row>
    <row r="73" spans="1:9" s="777" customFormat="1" ht="14.25" customHeight="1">
      <c r="A73" s="740" t="s">
        <v>349</v>
      </c>
      <c r="B73" s="859" t="s">
        <v>1816</v>
      </c>
      <c r="C73" s="802">
        <v>1239.9269999999999</v>
      </c>
      <c r="D73" s="737">
        <v>953.88499999999999</v>
      </c>
      <c r="E73" s="737">
        <v>1029.27</v>
      </c>
      <c r="F73" s="705">
        <v>719.75900000000001</v>
      </c>
      <c r="G73" s="751">
        <v>972.654</v>
      </c>
      <c r="H73" s="751"/>
      <c r="I73" s="739" t="s">
        <v>1918</v>
      </c>
    </row>
    <row r="74" spans="1:9" s="777" customFormat="1" ht="14.25" customHeight="1">
      <c r="A74" s="740">
        <v>86</v>
      </c>
      <c r="B74" s="741" t="s">
        <v>2108</v>
      </c>
      <c r="C74" s="722"/>
      <c r="D74" s="737"/>
      <c r="E74" s="737"/>
      <c r="F74" s="705"/>
      <c r="I74" s="739" t="s">
        <v>2056</v>
      </c>
    </row>
    <row r="75" spans="1:9" s="777" customFormat="1" ht="14.25" customHeight="1">
      <c r="A75" s="740"/>
      <c r="B75" s="741" t="s">
        <v>2057</v>
      </c>
      <c r="C75" s="802">
        <v>12.558999999999999</v>
      </c>
      <c r="D75" s="737">
        <v>1.58</v>
      </c>
      <c r="E75" s="737">
        <v>2.5579999999999998</v>
      </c>
      <c r="F75" s="705">
        <v>1.6459999999999999</v>
      </c>
      <c r="G75" s="751">
        <v>1.7829999999999999</v>
      </c>
      <c r="H75" s="751"/>
      <c r="I75" s="736" t="s">
        <v>2058</v>
      </c>
    </row>
    <row r="76" spans="1:9" s="777" customFormat="1" ht="14.25" customHeight="1">
      <c r="A76" s="740" t="s">
        <v>351</v>
      </c>
      <c r="B76" s="744" t="s">
        <v>2059</v>
      </c>
      <c r="C76" s="802">
        <v>4091.8649999999998</v>
      </c>
      <c r="D76" s="737">
        <v>1071.1679999999999</v>
      </c>
      <c r="E76" s="737">
        <v>1447.7840000000001</v>
      </c>
      <c r="F76" s="705">
        <v>6885.03</v>
      </c>
      <c r="G76" s="751">
        <v>3369.8220000000001</v>
      </c>
      <c r="H76" s="751"/>
      <c r="I76" s="739" t="s">
        <v>2060</v>
      </c>
    </row>
    <row r="77" spans="1:9" s="777" customFormat="1" ht="14.25" customHeight="1">
      <c r="A77" s="911">
        <v>90</v>
      </c>
      <c r="B77" s="851" t="s">
        <v>2182</v>
      </c>
      <c r="C77" s="802"/>
      <c r="D77" s="841"/>
      <c r="E77" s="841"/>
      <c r="F77" s="705"/>
      <c r="G77" s="751"/>
      <c r="H77" s="751"/>
      <c r="I77" s="892" t="s">
        <v>1920</v>
      </c>
    </row>
    <row r="78" spans="1:9" s="777" customFormat="1" ht="14.25" customHeight="1">
      <c r="A78" s="740"/>
      <c r="B78" s="744" t="s">
        <v>2148</v>
      </c>
      <c r="C78" s="802">
        <v>173.321</v>
      </c>
      <c r="D78" s="737">
        <v>735.452</v>
      </c>
      <c r="E78" s="737">
        <v>544.58600000000001</v>
      </c>
      <c r="F78" s="705">
        <v>299.89100000000002</v>
      </c>
      <c r="G78" s="751">
        <v>369.72300000000001</v>
      </c>
      <c r="H78" s="751"/>
      <c r="I78" s="892" t="s">
        <v>2183</v>
      </c>
    </row>
    <row r="79" spans="1:9" s="777" customFormat="1" ht="14.25" customHeight="1">
      <c r="A79" s="756" t="s">
        <v>356</v>
      </c>
      <c r="B79" s="851" t="s">
        <v>971</v>
      </c>
      <c r="C79" s="742" t="s">
        <v>133</v>
      </c>
      <c r="D79" s="755" t="s">
        <v>133</v>
      </c>
      <c r="E79" s="755" t="s">
        <v>133</v>
      </c>
      <c r="F79" s="706" t="s">
        <v>133</v>
      </c>
      <c r="G79" s="755" t="s">
        <v>133</v>
      </c>
      <c r="H79" s="755"/>
      <c r="I79" s="739" t="s">
        <v>357</v>
      </c>
    </row>
    <row r="80" spans="1:9" s="777" customFormat="1" ht="14.25" customHeight="1">
      <c r="A80" s="740" t="s">
        <v>359</v>
      </c>
      <c r="B80" s="744" t="s">
        <v>1786</v>
      </c>
      <c r="C80" s="802">
        <v>1765.048</v>
      </c>
      <c r="D80" s="737">
        <v>36.463000000000001</v>
      </c>
      <c r="E80" s="737">
        <v>1469.1310000000001</v>
      </c>
      <c r="F80" s="705">
        <v>1020.1420000000001</v>
      </c>
      <c r="G80" s="751">
        <v>19.760000000000002</v>
      </c>
      <c r="H80" s="751"/>
      <c r="I80" s="739" t="s">
        <v>1787</v>
      </c>
    </row>
    <row r="81" spans="1:9" s="777" customFormat="1" ht="14.25" customHeight="1">
      <c r="A81" s="740" t="s">
        <v>360</v>
      </c>
      <c r="B81" s="744" t="s">
        <v>2109</v>
      </c>
      <c r="C81" s="802">
        <v>5.5860000000000003</v>
      </c>
      <c r="D81" s="737">
        <v>3.0640000000000001</v>
      </c>
      <c r="E81" s="737" t="s">
        <v>133</v>
      </c>
      <c r="F81" s="705">
        <v>27.183</v>
      </c>
      <c r="G81" s="751">
        <v>29.332000000000001</v>
      </c>
      <c r="H81" s="751"/>
      <c r="I81" s="739" t="s">
        <v>2110</v>
      </c>
    </row>
    <row r="82" spans="1:9" s="777" customFormat="1" ht="14.25" customHeight="1">
      <c r="A82" s="756" t="s">
        <v>361</v>
      </c>
      <c r="B82" s="851" t="s">
        <v>414</v>
      </c>
      <c r="C82" s="802">
        <v>23.478999999999999</v>
      </c>
      <c r="D82" s="737">
        <v>0.60799999999999998</v>
      </c>
      <c r="E82" s="737">
        <v>12.757</v>
      </c>
      <c r="F82" s="705">
        <v>9.2119999999999997</v>
      </c>
      <c r="G82" s="751">
        <v>2.2410000000000001</v>
      </c>
      <c r="H82" s="751"/>
      <c r="I82" s="739" t="s">
        <v>362</v>
      </c>
    </row>
    <row r="83" spans="1:9" s="777" customFormat="1" ht="8.25" customHeight="1">
      <c r="A83" s="759"/>
      <c r="B83" s="760"/>
      <c r="C83" s="881"/>
      <c r="D83" s="936"/>
      <c r="E83" s="893"/>
      <c r="F83" s="831"/>
      <c r="G83" s="893"/>
      <c r="H83" s="893"/>
      <c r="I83" s="863"/>
    </row>
    <row r="84" spans="1:9" s="777" customFormat="1" ht="8.25" customHeight="1">
      <c r="A84" s="722"/>
      <c r="B84" s="749"/>
      <c r="C84" s="883"/>
      <c r="D84" s="722"/>
      <c r="E84" s="737"/>
      <c r="F84" s="821"/>
      <c r="G84" s="737"/>
      <c r="H84" s="737"/>
      <c r="I84" s="722"/>
    </row>
    <row r="85" spans="1:9" s="777" customFormat="1" ht="12" customHeight="1">
      <c r="A85" s="769"/>
      <c r="B85" s="798"/>
      <c r="C85" s="946"/>
      <c r="D85" s="747"/>
      <c r="E85" s="833"/>
      <c r="F85" s="833"/>
      <c r="G85" s="833"/>
      <c r="H85" s="833"/>
      <c r="I85" s="771"/>
    </row>
    <row r="86" spans="1:9" s="777" customFormat="1" ht="12" customHeight="1">
      <c r="A86" s="722"/>
      <c r="B86" s="749"/>
      <c r="C86" s="722"/>
      <c r="D86" s="722"/>
      <c r="E86" s="737"/>
      <c r="F86" s="821"/>
      <c r="G86" s="737"/>
      <c r="H86" s="737"/>
      <c r="I86" s="722"/>
    </row>
    <row r="87" spans="1:9" s="777" customFormat="1" ht="12" customHeight="1">
      <c r="A87" s="722"/>
      <c r="B87" s="749"/>
      <c r="C87" s="883"/>
      <c r="D87" s="722"/>
      <c r="E87" s="737"/>
      <c r="F87" s="821"/>
      <c r="G87" s="737"/>
      <c r="H87" s="737"/>
      <c r="I87" s="722"/>
    </row>
    <row r="88" spans="1:9" s="777" customFormat="1" ht="12" customHeight="1">
      <c r="A88" s="722"/>
      <c r="B88" s="749"/>
      <c r="C88" s="883"/>
      <c r="D88" s="754"/>
      <c r="E88" s="754"/>
      <c r="F88" s="821"/>
      <c r="G88" s="737"/>
      <c r="H88" s="737"/>
      <c r="I88" s="722"/>
    </row>
    <row r="89" spans="1:9" s="777" customFormat="1" ht="12" customHeight="1">
      <c r="A89" s="722"/>
      <c r="B89" s="749"/>
      <c r="C89" s="722"/>
      <c r="D89" s="722"/>
      <c r="E89" s="737"/>
      <c r="F89" s="821"/>
      <c r="G89" s="737"/>
      <c r="H89" s="737"/>
      <c r="I89" s="722"/>
    </row>
    <row r="90" spans="1:9" s="777" customFormat="1" ht="12" customHeight="1">
      <c r="A90" s="722"/>
      <c r="B90" s="749"/>
      <c r="C90" s="883"/>
      <c r="D90" s="722"/>
      <c r="E90" s="737"/>
      <c r="F90" s="821"/>
      <c r="G90" s="737"/>
      <c r="H90" s="737"/>
      <c r="I90" s="722"/>
    </row>
    <row r="91" spans="1:9" s="777" customFormat="1" ht="12" customHeight="1">
      <c r="A91" s="722"/>
      <c r="B91" s="749"/>
      <c r="C91" s="883"/>
      <c r="D91" s="722"/>
      <c r="E91" s="737"/>
      <c r="F91" s="821"/>
      <c r="G91" s="737"/>
      <c r="H91" s="737"/>
      <c r="I91" s="722"/>
    </row>
    <row r="92" spans="1:9" s="777" customFormat="1" ht="12" customHeight="1">
      <c r="A92" s="722"/>
      <c r="B92" s="749"/>
      <c r="C92" s="883"/>
      <c r="D92" s="722"/>
      <c r="E92" s="737"/>
      <c r="F92" s="821"/>
      <c r="G92" s="737"/>
      <c r="H92" s="737"/>
      <c r="I92" s="722"/>
    </row>
    <row r="93" spans="1:9" s="777" customFormat="1" ht="12" customHeight="1">
      <c r="A93" s="722"/>
      <c r="B93" s="749"/>
      <c r="C93" s="883"/>
      <c r="D93" s="722"/>
      <c r="E93" s="737"/>
      <c r="F93" s="821"/>
      <c r="G93" s="737"/>
      <c r="H93" s="737"/>
      <c r="I93" s="722"/>
    </row>
    <row r="94" spans="1:9" s="777" customFormat="1" ht="12" customHeight="1">
      <c r="A94" s="722"/>
      <c r="B94" s="749"/>
      <c r="C94" s="883"/>
      <c r="D94" s="722"/>
      <c r="E94" s="737"/>
      <c r="F94" s="821"/>
      <c r="G94" s="737"/>
      <c r="H94" s="737"/>
      <c r="I94" s="722"/>
    </row>
    <row r="95" spans="1:9" s="777" customFormat="1" ht="12" customHeight="1">
      <c r="A95" s="722"/>
      <c r="B95" s="749"/>
      <c r="C95" s="883"/>
      <c r="D95" s="722"/>
      <c r="E95" s="737"/>
      <c r="F95" s="821"/>
      <c r="G95" s="737"/>
      <c r="H95" s="737"/>
      <c r="I95" s="722"/>
    </row>
    <row r="96" spans="1:9" s="777" customFormat="1" ht="12" customHeight="1">
      <c r="A96" s="722"/>
      <c r="B96" s="749"/>
      <c r="C96" s="883"/>
      <c r="D96" s="722"/>
      <c r="E96" s="737"/>
      <c r="F96" s="821"/>
      <c r="G96" s="737"/>
      <c r="H96" s="737"/>
      <c r="I96" s="722"/>
    </row>
    <row r="97" spans="1:9" s="777" customFormat="1" ht="12" customHeight="1">
      <c r="A97" s="722"/>
      <c r="B97" s="749"/>
      <c r="C97" s="883"/>
      <c r="D97" s="722"/>
      <c r="E97" s="737"/>
      <c r="F97" s="821"/>
      <c r="G97" s="737"/>
      <c r="H97" s="737"/>
      <c r="I97" s="722"/>
    </row>
    <row r="98" spans="1:9" s="777" customFormat="1" ht="12" customHeight="1">
      <c r="A98" s="722"/>
      <c r="B98" s="749"/>
      <c r="C98" s="883"/>
      <c r="D98" s="722"/>
      <c r="E98" s="737"/>
      <c r="F98" s="821"/>
      <c r="G98" s="737"/>
      <c r="H98" s="737"/>
      <c r="I98" s="722"/>
    </row>
    <row r="99" spans="1:9" s="777" customFormat="1" ht="12" customHeight="1">
      <c r="A99" s="722"/>
      <c r="B99" s="749"/>
      <c r="C99" s="883"/>
      <c r="D99" s="722"/>
      <c r="E99" s="737"/>
      <c r="F99" s="821"/>
      <c r="G99" s="737"/>
      <c r="H99" s="737"/>
      <c r="I99" s="722"/>
    </row>
    <row r="100" spans="1:9" s="777" customFormat="1" ht="12" customHeight="1">
      <c r="A100" s="722"/>
      <c r="B100" s="749"/>
      <c r="C100" s="883"/>
      <c r="D100" s="722"/>
      <c r="E100" s="737"/>
      <c r="F100" s="821"/>
      <c r="G100" s="737"/>
      <c r="H100" s="737"/>
      <c r="I100" s="722"/>
    </row>
    <row r="101" spans="1:9" s="777" customFormat="1" ht="12" customHeight="1">
      <c r="A101" s="722"/>
      <c r="B101" s="749"/>
      <c r="C101" s="883"/>
      <c r="D101" s="722"/>
      <c r="E101" s="737"/>
      <c r="F101" s="821"/>
      <c r="G101" s="737"/>
      <c r="H101" s="737"/>
      <c r="I101" s="722"/>
    </row>
    <row r="102" spans="1:9" s="777" customFormat="1" ht="11.25" customHeight="1">
      <c r="A102" s="722"/>
      <c r="B102" s="749"/>
      <c r="C102" s="883"/>
      <c r="D102" s="722"/>
      <c r="E102" s="737"/>
      <c r="F102" s="821"/>
      <c r="G102" s="737"/>
      <c r="H102" s="737"/>
      <c r="I102" s="722"/>
    </row>
    <row r="103" spans="1:9" ht="12" customHeight="1">
      <c r="E103" s="737"/>
      <c r="F103" s="821"/>
      <c r="G103" s="737"/>
      <c r="H103" s="737"/>
    </row>
    <row r="104" spans="1:9" ht="11.25" customHeight="1">
      <c r="E104" s="737"/>
      <c r="F104" s="821"/>
      <c r="G104" s="737"/>
      <c r="H104" s="737"/>
    </row>
    <row r="105" spans="1:9" ht="12" customHeight="1">
      <c r="E105" s="737"/>
      <c r="F105" s="821"/>
      <c r="G105" s="737"/>
      <c r="H105" s="737"/>
    </row>
    <row r="106" spans="1:9" ht="20.25" customHeight="1"/>
    <row r="109" spans="1:9" ht="19.5" customHeight="1"/>
  </sheetData>
  <mergeCells count="11">
    <mergeCell ref="I8:I9"/>
    <mergeCell ref="A3:I3"/>
    <mergeCell ref="A4:I4"/>
    <mergeCell ref="A5:I5"/>
    <mergeCell ref="A6:I6"/>
    <mergeCell ref="B8:B9"/>
    <mergeCell ref="C8:C9"/>
    <mergeCell ref="D8:D9"/>
    <mergeCell ref="E8:E9"/>
    <mergeCell ref="F8:F9"/>
    <mergeCell ref="G8:G9"/>
  </mergeCells>
  <hyperlinks>
    <hyperlink ref="A1" location="Содержание!A1" display="Мазмуну" xr:uid="{DB8AD5F8-06CD-4816-B27D-1FDD8FB4F310}"/>
  </hyperlinks>
  <pageMargins left="0.51181102362204722" right="0.51181102362204722" top="0.74803149606299213" bottom="0.74803149606299213" header="0.31496062992125984" footer="0.31496062992125984"/>
  <pageSetup paperSize="9" scale="85" orientation="landscape"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766ED-48C2-4FD3-8933-3C47776529C0}">
  <dimension ref="A1:L145"/>
  <sheetViews>
    <sheetView zoomScale="90" zoomScaleNormal="90" zoomScaleSheetLayoutView="100" workbookViewId="0"/>
  </sheetViews>
  <sheetFormatPr defaultColWidth="9.28515625" defaultRowHeight="12.75"/>
  <cols>
    <col min="1" max="1" width="7.5703125" style="722" customWidth="1"/>
    <col min="2" max="2" width="51.5703125" style="749" customWidth="1"/>
    <col min="3" max="3" width="9.140625" style="722" customWidth="1"/>
    <col min="4" max="4" width="10.42578125" style="883" customWidth="1"/>
    <col min="5" max="5" width="9.7109375" style="722" customWidth="1"/>
    <col min="6" max="6" width="9.7109375" style="758" customWidth="1"/>
    <col min="7" max="7" width="9.7109375" style="722" customWidth="1"/>
    <col min="8" max="8" width="1.5703125" style="722" customWidth="1"/>
    <col min="9" max="9" width="50.28515625" style="722" customWidth="1"/>
    <col min="10" max="16384" width="9.28515625" style="722"/>
  </cols>
  <sheetData>
    <row r="1" spans="1:12" s="3" customFormat="1">
      <c r="A1" s="296" t="s">
        <v>1161</v>
      </c>
    </row>
    <row r="2" spans="1:12" s="777" customFormat="1" ht="23.45" customHeight="1">
      <c r="A2" s="1199" t="s">
        <v>2281</v>
      </c>
      <c r="B2" s="1199"/>
      <c r="C2" s="1199"/>
      <c r="D2" s="1199"/>
      <c r="E2" s="1199"/>
      <c r="F2" s="1199"/>
      <c r="G2" s="1199"/>
      <c r="H2" s="1199"/>
      <c r="I2" s="1199"/>
    </row>
    <row r="3" spans="1:12" s="777" customFormat="1" ht="13.9" customHeight="1">
      <c r="A3" s="1141" t="s">
        <v>897</v>
      </c>
      <c r="B3" s="1141"/>
      <c r="C3" s="1141"/>
      <c r="D3" s="1141"/>
      <c r="E3" s="1141"/>
      <c r="F3" s="1141"/>
      <c r="G3" s="1141"/>
      <c r="H3" s="1141"/>
      <c r="I3" s="1141"/>
    </row>
    <row r="4" spans="1:12" s="777" customFormat="1" ht="15.6" customHeight="1">
      <c r="A4" s="1199" t="s">
        <v>2282</v>
      </c>
      <c r="B4" s="1199"/>
      <c r="C4" s="1199"/>
      <c r="D4" s="1199"/>
      <c r="E4" s="1199"/>
      <c r="F4" s="1199"/>
      <c r="G4" s="1199"/>
      <c r="H4" s="1199"/>
      <c r="I4" s="1199"/>
    </row>
    <row r="5" spans="1:12" s="780" customFormat="1" ht="13.5" customHeight="1">
      <c r="A5" s="1141" t="s">
        <v>731</v>
      </c>
      <c r="B5" s="1141"/>
      <c r="C5" s="1141"/>
      <c r="D5" s="1141"/>
      <c r="E5" s="1141"/>
      <c r="F5" s="1141"/>
      <c r="G5" s="1141"/>
      <c r="H5" s="1141"/>
      <c r="I5" s="1141"/>
    </row>
    <row r="6" spans="1:12" s="780" customFormat="1" ht="10.5" customHeight="1">
      <c r="A6" s="723"/>
      <c r="B6" s="205"/>
      <c r="C6" s="205"/>
      <c r="D6" s="869"/>
      <c r="E6" s="205"/>
      <c r="F6" s="205"/>
      <c r="G6" s="205"/>
      <c r="H6" s="205"/>
      <c r="I6" s="148"/>
    </row>
    <row r="7" spans="1:12" s="777" customFormat="1" ht="17.25" customHeight="1">
      <c r="A7" s="921" t="s">
        <v>492</v>
      </c>
      <c r="B7" s="1210"/>
      <c r="C7" s="1202">
        <v>2020</v>
      </c>
      <c r="D7" s="1202">
        <v>2021</v>
      </c>
      <c r="E7" s="1202">
        <v>2022</v>
      </c>
      <c r="F7" s="1202">
        <v>2023</v>
      </c>
      <c r="G7" s="1202">
        <v>2024</v>
      </c>
      <c r="H7" s="871"/>
      <c r="I7" s="1208"/>
      <c r="L7" s="914"/>
    </row>
    <row r="8" spans="1:12" s="785" customFormat="1" ht="9.75" customHeight="1">
      <c r="A8" s="895" t="s">
        <v>130</v>
      </c>
      <c r="B8" s="1211"/>
      <c r="C8" s="1203"/>
      <c r="D8" s="1203"/>
      <c r="E8" s="1203"/>
      <c r="F8" s="1203"/>
      <c r="G8" s="1203"/>
      <c r="H8" s="872"/>
      <c r="I8" s="1209"/>
      <c r="L8" s="947"/>
    </row>
    <row r="9" spans="1:12" s="785" customFormat="1" ht="16.5" customHeight="1">
      <c r="A9" s="896"/>
      <c r="B9" s="845" t="s">
        <v>531</v>
      </c>
      <c r="C9" s="787">
        <v>234014.94699999999</v>
      </c>
      <c r="D9" s="933">
        <v>373666.11700000003</v>
      </c>
      <c r="E9" s="933">
        <v>887668.603</v>
      </c>
      <c r="F9" s="699">
        <v>445941.94099999999</v>
      </c>
      <c r="G9" s="933">
        <v>892761.40899999999</v>
      </c>
      <c r="H9" s="933"/>
      <c r="I9" s="820" t="s">
        <v>141</v>
      </c>
      <c r="L9" s="947"/>
    </row>
    <row r="10" spans="1:12" s="790" customFormat="1" ht="12" customHeight="1">
      <c r="A10" s="925"/>
      <c r="B10" s="749"/>
      <c r="C10" s="948"/>
      <c r="D10" s="800"/>
      <c r="E10" s="800"/>
      <c r="F10" s="801"/>
      <c r="G10" s="800"/>
      <c r="H10" s="800"/>
      <c r="I10" s="722"/>
      <c r="L10" s="949"/>
    </row>
    <row r="11" spans="1:12" s="777" customFormat="1" ht="15" customHeight="1">
      <c r="A11" s="917" t="s">
        <v>235</v>
      </c>
      <c r="B11" s="847" t="s">
        <v>927</v>
      </c>
      <c r="C11" s="742">
        <v>2343.7689999999998</v>
      </c>
      <c r="D11" s="800">
        <v>707.57899999999995</v>
      </c>
      <c r="E11" s="800">
        <v>5266.951</v>
      </c>
      <c r="F11" s="801">
        <v>842.30899999999997</v>
      </c>
      <c r="G11" s="800">
        <v>2107.1489999999999</v>
      </c>
      <c r="H11" s="800"/>
      <c r="I11" s="722" t="s">
        <v>236</v>
      </c>
      <c r="L11" s="914"/>
    </row>
    <row r="12" spans="1:12" s="777" customFormat="1" ht="15" customHeight="1">
      <c r="A12" s="917" t="s">
        <v>237</v>
      </c>
      <c r="B12" s="847" t="s">
        <v>406</v>
      </c>
      <c r="C12" s="742">
        <v>0</v>
      </c>
      <c r="D12" s="800">
        <v>280.83</v>
      </c>
      <c r="E12" s="800">
        <v>450.42</v>
      </c>
      <c r="F12" s="801">
        <v>294.947</v>
      </c>
      <c r="G12" s="800">
        <v>72.941000000000003</v>
      </c>
      <c r="H12" s="800"/>
      <c r="I12" s="722" t="s">
        <v>238</v>
      </c>
      <c r="L12" s="914"/>
    </row>
    <row r="13" spans="1:12" s="777" customFormat="1" ht="15" customHeight="1">
      <c r="A13" s="917" t="s">
        <v>239</v>
      </c>
      <c r="B13" s="848" t="s">
        <v>493</v>
      </c>
      <c r="C13" s="742">
        <v>6192.6450000000004</v>
      </c>
      <c r="D13" s="800">
        <v>13167.181</v>
      </c>
      <c r="E13" s="800">
        <v>16892.375</v>
      </c>
      <c r="F13" s="801">
        <v>25548.715</v>
      </c>
      <c r="G13" s="800">
        <v>8319.1290000000008</v>
      </c>
      <c r="H13" s="800"/>
      <c r="I13" s="722" t="s">
        <v>374</v>
      </c>
      <c r="L13" s="914"/>
    </row>
    <row r="14" spans="1:12" s="777" customFormat="1" ht="15" customHeight="1">
      <c r="A14" s="911" t="s">
        <v>240</v>
      </c>
      <c r="B14" s="744" t="s">
        <v>2019</v>
      </c>
      <c r="C14" s="742">
        <v>38671.817999999999</v>
      </c>
      <c r="D14" s="800">
        <v>37793.837</v>
      </c>
      <c r="E14" s="800">
        <v>39379.114999999998</v>
      </c>
      <c r="F14" s="801">
        <v>25943.725999999999</v>
      </c>
      <c r="G14" s="800">
        <v>36833.737000000001</v>
      </c>
      <c r="H14" s="800"/>
      <c r="I14" s="722" t="s">
        <v>2020</v>
      </c>
      <c r="L14" s="914"/>
    </row>
    <row r="15" spans="1:12" s="777" customFormat="1" ht="15" customHeight="1">
      <c r="A15" s="891" t="s">
        <v>241</v>
      </c>
      <c r="B15" s="851" t="s">
        <v>979</v>
      </c>
      <c r="C15" s="742">
        <v>701.32600000000002</v>
      </c>
      <c r="D15" s="800">
        <v>1555.4110000000001</v>
      </c>
      <c r="E15" s="800">
        <v>2639.0909999999999</v>
      </c>
      <c r="F15" s="801">
        <v>1011.4</v>
      </c>
      <c r="G15" s="800">
        <v>164.369</v>
      </c>
      <c r="H15" s="800"/>
      <c r="I15" s="722" t="s">
        <v>1769</v>
      </c>
      <c r="L15" s="914"/>
    </row>
    <row r="16" spans="1:12" s="777" customFormat="1" ht="15" customHeight="1">
      <c r="A16" s="891" t="s">
        <v>242</v>
      </c>
      <c r="B16" s="744" t="s">
        <v>2021</v>
      </c>
      <c r="C16" s="742">
        <v>31.593</v>
      </c>
      <c r="D16" s="800">
        <v>46.539000000000001</v>
      </c>
      <c r="E16" s="800">
        <v>54.36</v>
      </c>
      <c r="F16" s="801">
        <v>29.355</v>
      </c>
      <c r="G16" s="800">
        <v>28.873000000000001</v>
      </c>
      <c r="H16" s="800"/>
      <c r="I16" s="722" t="s">
        <v>2022</v>
      </c>
      <c r="L16" s="914"/>
    </row>
    <row r="17" spans="1:12" s="777" customFormat="1" ht="15" customHeight="1">
      <c r="A17" s="756" t="s">
        <v>243</v>
      </c>
      <c r="B17" s="744" t="s">
        <v>945</v>
      </c>
      <c r="C17" s="722"/>
      <c r="D17" s="800"/>
      <c r="E17" s="800"/>
      <c r="F17" s="705"/>
      <c r="G17" s="751"/>
      <c r="H17" s="751"/>
      <c r="I17" s="722" t="s">
        <v>2114</v>
      </c>
      <c r="L17" s="914"/>
    </row>
    <row r="18" spans="1:12" s="777" customFormat="1" ht="15" customHeight="1">
      <c r="A18" s="756"/>
      <c r="B18" s="744" t="s">
        <v>502</v>
      </c>
      <c r="C18" s="742">
        <v>16547.010999999999</v>
      </c>
      <c r="D18" s="800">
        <v>24803.72</v>
      </c>
      <c r="E18" s="800">
        <v>41184.553</v>
      </c>
      <c r="F18" s="801">
        <v>23842.282999999999</v>
      </c>
      <c r="G18" s="800">
        <v>29671.842000000001</v>
      </c>
      <c r="H18" s="800"/>
      <c r="I18" s="722" t="s">
        <v>2193</v>
      </c>
      <c r="L18" s="914"/>
    </row>
    <row r="19" spans="1:12" s="777" customFormat="1" ht="15" customHeight="1">
      <c r="A19" s="917" t="s">
        <v>244</v>
      </c>
      <c r="B19" s="851" t="s">
        <v>979</v>
      </c>
      <c r="C19" s="742">
        <v>2804.212</v>
      </c>
      <c r="D19" s="800">
        <v>2150.63</v>
      </c>
      <c r="E19" s="800">
        <v>4922.634</v>
      </c>
      <c r="F19" s="801">
        <v>2374.1779999999999</v>
      </c>
      <c r="G19" s="800">
        <v>5599.4530000000004</v>
      </c>
      <c r="H19" s="800"/>
      <c r="I19" s="722" t="s">
        <v>245</v>
      </c>
      <c r="L19" s="914"/>
    </row>
    <row r="20" spans="1:12" s="777" customFormat="1" ht="15" customHeight="1">
      <c r="A20" s="891" t="s">
        <v>246</v>
      </c>
      <c r="B20" s="851" t="s">
        <v>1773</v>
      </c>
      <c r="C20" s="742">
        <v>8.5470000000000006</v>
      </c>
      <c r="D20" s="800">
        <v>1.014</v>
      </c>
      <c r="E20" s="800">
        <v>59.902999999999999</v>
      </c>
      <c r="F20" s="801">
        <v>495.459</v>
      </c>
      <c r="G20" s="800">
        <v>689.83399999999995</v>
      </c>
      <c r="H20" s="800"/>
      <c r="I20" s="823" t="s">
        <v>247</v>
      </c>
      <c r="L20" s="914"/>
    </row>
    <row r="21" spans="1:12" s="777" customFormat="1" ht="15" customHeight="1">
      <c r="A21" s="917" t="s">
        <v>248</v>
      </c>
      <c r="B21" s="847" t="s">
        <v>945</v>
      </c>
      <c r="C21" s="742">
        <v>95.465000000000003</v>
      </c>
      <c r="D21" s="800">
        <v>162.01499999999999</v>
      </c>
      <c r="E21" s="800">
        <v>11.961</v>
      </c>
      <c r="F21" s="801">
        <v>0.7</v>
      </c>
      <c r="G21" s="800">
        <v>61.781999999999996</v>
      </c>
      <c r="H21" s="800"/>
      <c r="I21" s="722" t="s">
        <v>249</v>
      </c>
      <c r="L21" s="914"/>
    </row>
    <row r="22" spans="1:12" s="777" customFormat="1" ht="15" customHeight="1">
      <c r="A22" s="891" t="s">
        <v>250</v>
      </c>
      <c r="B22" s="851" t="s">
        <v>460</v>
      </c>
      <c r="C22" s="742">
        <v>13.25</v>
      </c>
      <c r="D22" s="800">
        <v>1.5640000000000001</v>
      </c>
      <c r="E22" s="800">
        <v>430.84800000000001</v>
      </c>
      <c r="F22" s="801">
        <v>0</v>
      </c>
      <c r="G22" s="800">
        <v>17.167000000000002</v>
      </c>
      <c r="H22" s="800"/>
      <c r="I22" s="722" t="s">
        <v>2153</v>
      </c>
      <c r="L22" s="914"/>
    </row>
    <row r="23" spans="1:12" s="777" customFormat="1" ht="15" customHeight="1">
      <c r="A23" s="891" t="s">
        <v>251</v>
      </c>
      <c r="B23" s="744" t="s">
        <v>2027</v>
      </c>
      <c r="C23" s="742">
        <v>236.17099999999999</v>
      </c>
      <c r="D23" s="800">
        <v>441.423</v>
      </c>
      <c r="E23" s="800">
        <v>87.459000000000003</v>
      </c>
      <c r="F23" s="801">
        <v>173.02099999999999</v>
      </c>
      <c r="G23" s="800">
        <v>1506.7919999999999</v>
      </c>
      <c r="H23" s="800"/>
      <c r="I23" s="722" t="s">
        <v>2028</v>
      </c>
      <c r="L23" s="914"/>
    </row>
    <row r="24" spans="1:12" s="777" customFormat="1" ht="15" customHeight="1">
      <c r="A24" s="891" t="s">
        <v>252</v>
      </c>
      <c r="B24" s="744" t="s">
        <v>2029</v>
      </c>
      <c r="C24" s="742">
        <v>0</v>
      </c>
      <c r="D24" s="800">
        <v>1.206</v>
      </c>
      <c r="E24" s="800">
        <v>7.3070000000000004</v>
      </c>
      <c r="F24" s="801">
        <v>0</v>
      </c>
      <c r="G24" s="800">
        <v>0</v>
      </c>
      <c r="H24" s="800"/>
      <c r="I24" s="722" t="s">
        <v>2030</v>
      </c>
      <c r="L24" s="914"/>
    </row>
    <row r="25" spans="1:12" s="777" customFormat="1" ht="15" customHeight="1">
      <c r="A25" s="891" t="s">
        <v>254</v>
      </c>
      <c r="B25" s="744" t="s">
        <v>1665</v>
      </c>
      <c r="C25" s="742">
        <v>194.506</v>
      </c>
      <c r="D25" s="800">
        <v>0</v>
      </c>
      <c r="E25" s="800">
        <v>113.43600000000001</v>
      </c>
      <c r="F25" s="801">
        <v>234.15199999999999</v>
      </c>
      <c r="G25" s="800">
        <v>647.99</v>
      </c>
      <c r="H25" s="800"/>
      <c r="I25" s="722" t="s">
        <v>1666</v>
      </c>
      <c r="L25" s="914"/>
    </row>
    <row r="26" spans="1:12" s="777" customFormat="1" ht="15" customHeight="1">
      <c r="A26" s="891">
        <v>16</v>
      </c>
      <c r="B26" s="744" t="s">
        <v>2283</v>
      </c>
      <c r="C26" s="722"/>
      <c r="D26" s="800"/>
      <c r="E26" s="800"/>
      <c r="F26" s="705"/>
      <c r="G26" s="751"/>
      <c r="H26" s="751"/>
      <c r="I26" s="722" t="s">
        <v>2284</v>
      </c>
      <c r="L26" s="914"/>
    </row>
    <row r="27" spans="1:12" s="777" customFormat="1" ht="15" customHeight="1">
      <c r="A27" s="891"/>
      <c r="B27" s="851" t="s">
        <v>2285</v>
      </c>
      <c r="C27" s="742">
        <v>967.54399999999998</v>
      </c>
      <c r="D27" s="800">
        <v>60.039000000000001</v>
      </c>
      <c r="E27" s="800">
        <v>2867.2289999999998</v>
      </c>
      <c r="F27" s="801">
        <v>4122.1099999999997</v>
      </c>
      <c r="G27" s="800">
        <v>3547.547</v>
      </c>
      <c r="H27" s="800"/>
      <c r="I27" s="722" t="s">
        <v>2286</v>
      </c>
      <c r="L27" s="914"/>
    </row>
    <row r="28" spans="1:12" s="777" customFormat="1" ht="15" customHeight="1">
      <c r="A28" s="917" t="s">
        <v>256</v>
      </c>
      <c r="B28" s="847" t="s">
        <v>666</v>
      </c>
      <c r="C28" s="742">
        <v>599.51</v>
      </c>
      <c r="D28" s="800">
        <v>607.755</v>
      </c>
      <c r="E28" s="800">
        <v>539.60799999999995</v>
      </c>
      <c r="F28" s="801">
        <v>348.87099999999998</v>
      </c>
      <c r="G28" s="800">
        <v>2692.3040000000001</v>
      </c>
      <c r="H28" s="800"/>
      <c r="I28" s="722" t="s">
        <v>644</v>
      </c>
      <c r="L28" s="914"/>
    </row>
    <row r="29" spans="1:12" s="777" customFormat="1" ht="15" customHeight="1">
      <c r="A29" s="917" t="s">
        <v>257</v>
      </c>
      <c r="B29" s="847" t="s">
        <v>407</v>
      </c>
      <c r="C29" s="742">
        <v>141.69800000000001</v>
      </c>
      <c r="D29" s="800">
        <v>83.847999999999999</v>
      </c>
      <c r="E29" s="800">
        <v>88.41</v>
      </c>
      <c r="F29" s="801">
        <v>209.49</v>
      </c>
      <c r="G29" s="800">
        <v>234.13399999999999</v>
      </c>
      <c r="H29" s="800"/>
      <c r="I29" s="722" t="s">
        <v>258</v>
      </c>
      <c r="L29" s="914"/>
    </row>
    <row r="30" spans="1:12" s="777" customFormat="1" ht="15" customHeight="1">
      <c r="A30" s="846">
        <v>19</v>
      </c>
      <c r="B30" s="744" t="s">
        <v>2118</v>
      </c>
      <c r="C30" s="742"/>
      <c r="D30" s="800"/>
      <c r="E30" s="800"/>
      <c r="F30" s="705"/>
      <c r="I30" s="722" t="s">
        <v>33</v>
      </c>
      <c r="L30" s="914"/>
    </row>
    <row r="31" spans="1:12" s="777" customFormat="1" ht="15" customHeight="1">
      <c r="A31" s="846"/>
      <c r="B31" s="744" t="s">
        <v>2158</v>
      </c>
      <c r="C31" s="742">
        <v>15257.837</v>
      </c>
      <c r="D31" s="800">
        <v>23768.133999999998</v>
      </c>
      <c r="E31" s="800">
        <v>25546.120999999999</v>
      </c>
      <c r="F31" s="801">
        <v>1879.1690000000001</v>
      </c>
      <c r="G31" s="751">
        <v>1843.6020000000001</v>
      </c>
      <c r="H31" s="751"/>
      <c r="I31" s="722" t="s">
        <v>2233</v>
      </c>
      <c r="L31" s="914"/>
    </row>
    <row r="32" spans="1:12" s="777" customFormat="1" ht="15" customHeight="1">
      <c r="A32" s="846">
        <v>20</v>
      </c>
      <c r="B32" s="744" t="s">
        <v>2122</v>
      </c>
      <c r="C32" s="722"/>
      <c r="D32" s="800"/>
      <c r="E32" s="800"/>
      <c r="F32" s="705"/>
      <c r="G32" s="751"/>
      <c r="H32" s="751"/>
      <c r="I32" s="722" t="s">
        <v>2194</v>
      </c>
      <c r="L32" s="914"/>
    </row>
    <row r="33" spans="1:12" s="777" customFormat="1" ht="15" customHeight="1">
      <c r="A33" s="850"/>
      <c r="B33" s="744" t="s">
        <v>2160</v>
      </c>
      <c r="C33" s="742">
        <v>984.45699999999999</v>
      </c>
      <c r="D33" s="800">
        <v>3350.6880000000001</v>
      </c>
      <c r="E33" s="800">
        <v>2266.674</v>
      </c>
      <c r="F33" s="801">
        <v>4413.3310000000001</v>
      </c>
      <c r="G33" s="800">
        <v>3721.0349999999999</v>
      </c>
      <c r="H33" s="800"/>
      <c r="I33" s="722" t="s">
        <v>2125</v>
      </c>
      <c r="L33" s="914"/>
    </row>
    <row r="34" spans="1:12" s="777" customFormat="1" ht="15" customHeight="1">
      <c r="A34" s="917" t="s">
        <v>261</v>
      </c>
      <c r="B34" s="851" t="s">
        <v>422</v>
      </c>
      <c r="C34" s="742">
        <v>3691.558</v>
      </c>
      <c r="D34" s="800">
        <v>3292.645</v>
      </c>
      <c r="E34" s="800">
        <v>5626.6459999999997</v>
      </c>
      <c r="F34" s="801">
        <v>7283.259</v>
      </c>
      <c r="G34" s="800">
        <v>5818.7849999999999</v>
      </c>
      <c r="H34" s="800"/>
      <c r="I34" s="722" t="s">
        <v>262</v>
      </c>
      <c r="L34" s="914"/>
    </row>
    <row r="35" spans="1:12" s="777" customFormat="1" ht="15" customHeight="1">
      <c r="A35" s="891" t="s">
        <v>263</v>
      </c>
      <c r="B35" s="851" t="s">
        <v>1744</v>
      </c>
      <c r="C35" s="742">
        <v>2838.529</v>
      </c>
      <c r="D35" s="800">
        <v>3966.7139999999999</v>
      </c>
      <c r="E35" s="800">
        <v>5953.9740000000002</v>
      </c>
      <c r="F35" s="801">
        <v>4063.3220000000001</v>
      </c>
      <c r="G35" s="800">
        <v>3610.1790000000001</v>
      </c>
      <c r="H35" s="800"/>
      <c r="I35" s="722" t="s">
        <v>1554</v>
      </c>
      <c r="L35" s="914"/>
    </row>
    <row r="36" spans="1:12" s="777" customFormat="1" ht="15" customHeight="1">
      <c r="A36" s="891" t="s">
        <v>264</v>
      </c>
      <c r="B36" s="744" t="s">
        <v>2069</v>
      </c>
      <c r="C36" s="742">
        <v>36.600999999999999</v>
      </c>
      <c r="D36" s="800">
        <v>13.648999999999999</v>
      </c>
      <c r="E36" s="800">
        <v>140.828</v>
      </c>
      <c r="F36" s="801">
        <v>549.53200000000004</v>
      </c>
      <c r="G36" s="800">
        <v>14.042999999999999</v>
      </c>
      <c r="H36" s="800"/>
      <c r="I36" s="722" t="s">
        <v>2070</v>
      </c>
      <c r="L36" s="914"/>
    </row>
    <row r="37" spans="1:12" s="777" customFormat="1" ht="15" customHeight="1">
      <c r="A37" s="917" t="s">
        <v>265</v>
      </c>
      <c r="B37" s="851" t="s">
        <v>461</v>
      </c>
      <c r="C37" s="742">
        <v>0</v>
      </c>
      <c r="D37" s="800">
        <v>0</v>
      </c>
      <c r="E37" s="800">
        <v>0</v>
      </c>
      <c r="F37" s="801">
        <v>0</v>
      </c>
      <c r="G37" s="800">
        <v>0.45300000000000001</v>
      </c>
      <c r="H37" s="800"/>
      <c r="I37" s="722" t="s">
        <v>266</v>
      </c>
      <c r="L37" s="914"/>
    </row>
    <row r="38" spans="1:12" s="777" customFormat="1" ht="15" customHeight="1">
      <c r="A38" s="757">
        <v>25</v>
      </c>
      <c r="B38" s="744" t="s">
        <v>2195</v>
      </c>
      <c r="C38" s="722"/>
      <c r="D38" s="800"/>
      <c r="E38" s="722"/>
      <c r="F38" s="780"/>
      <c r="G38" s="751"/>
      <c r="H38" s="751"/>
      <c r="I38" s="722" t="s">
        <v>2035</v>
      </c>
      <c r="L38" s="914"/>
    </row>
    <row r="39" spans="1:12" s="777" customFormat="1" ht="15" customHeight="1">
      <c r="A39" s="756"/>
      <c r="B39" s="744" t="s">
        <v>2197</v>
      </c>
      <c r="C39" s="742">
        <v>45.070999999999998</v>
      </c>
      <c r="D39" s="800">
        <v>8.8149999999999995</v>
      </c>
      <c r="E39" s="800">
        <v>82.147000000000006</v>
      </c>
      <c r="F39" s="705">
        <v>68.908000000000001</v>
      </c>
      <c r="G39" s="800">
        <v>30.329000000000001</v>
      </c>
      <c r="H39" s="800"/>
      <c r="I39" s="722" t="s">
        <v>2037</v>
      </c>
      <c r="L39" s="914"/>
    </row>
    <row r="40" spans="1:12" s="777" customFormat="1" ht="15" customHeight="1">
      <c r="A40" s="917" t="s">
        <v>268</v>
      </c>
      <c r="B40" s="851" t="s">
        <v>930</v>
      </c>
      <c r="C40" s="742">
        <v>6826.3019999999997</v>
      </c>
      <c r="D40" s="800">
        <v>7020.7860000000001</v>
      </c>
      <c r="E40" s="800">
        <v>5380.6139999999996</v>
      </c>
      <c r="F40" s="801">
        <v>5333.8109999999997</v>
      </c>
      <c r="G40" s="800">
        <v>4779.4780000000001</v>
      </c>
      <c r="H40" s="800"/>
      <c r="I40" s="722" t="s">
        <v>269</v>
      </c>
      <c r="L40" s="914"/>
    </row>
    <row r="41" spans="1:12" s="777" customFormat="1" ht="15" customHeight="1">
      <c r="A41" s="891" t="s">
        <v>270</v>
      </c>
      <c r="B41" s="744" t="s">
        <v>1806</v>
      </c>
      <c r="C41" s="742">
        <v>1709.78</v>
      </c>
      <c r="D41" s="800">
        <v>7132.1419999999998</v>
      </c>
      <c r="E41" s="800">
        <v>11641.48</v>
      </c>
      <c r="F41" s="801">
        <v>1989.693</v>
      </c>
      <c r="G41" s="800">
        <v>49271.186000000002</v>
      </c>
      <c r="H41" s="800"/>
      <c r="I41" s="722" t="s">
        <v>2038</v>
      </c>
      <c r="L41" s="914"/>
    </row>
    <row r="42" spans="1:12" s="777" customFormat="1" ht="15" customHeight="1">
      <c r="A42" s="891" t="s">
        <v>271</v>
      </c>
      <c r="B42" s="853" t="s">
        <v>1668</v>
      </c>
      <c r="C42" s="742">
        <v>71.257000000000005</v>
      </c>
      <c r="D42" s="800">
        <v>41.216999999999999</v>
      </c>
      <c r="E42" s="800">
        <v>373.49799999999999</v>
      </c>
      <c r="F42" s="801">
        <v>1012.063</v>
      </c>
      <c r="G42" s="800">
        <v>11.269</v>
      </c>
      <c r="H42" s="800"/>
      <c r="I42" s="722" t="s">
        <v>1694</v>
      </c>
      <c r="L42" s="914"/>
    </row>
    <row r="43" spans="1:12" s="777" customFormat="1" ht="15" customHeight="1">
      <c r="A43" s="891" t="s">
        <v>272</v>
      </c>
      <c r="B43" s="851" t="s">
        <v>408</v>
      </c>
      <c r="C43" s="742">
        <v>129.601</v>
      </c>
      <c r="D43" s="934">
        <v>27.948</v>
      </c>
      <c r="E43" s="934">
        <v>214.81800000000001</v>
      </c>
      <c r="F43" s="705">
        <v>116.19199999999999</v>
      </c>
      <c r="G43" s="751">
        <v>70.256</v>
      </c>
      <c r="H43" s="751"/>
      <c r="I43" s="722" t="s">
        <v>273</v>
      </c>
      <c r="L43" s="914"/>
    </row>
    <row r="44" spans="1:12" s="777" customFormat="1" ht="15" customHeight="1">
      <c r="A44" s="891" t="s">
        <v>274</v>
      </c>
      <c r="B44" s="851" t="s">
        <v>409</v>
      </c>
      <c r="C44" s="742">
        <v>35.664999999999999</v>
      </c>
      <c r="D44" s="800">
        <v>1584.4829999999999</v>
      </c>
      <c r="E44" s="800">
        <v>72.855999999999995</v>
      </c>
      <c r="F44" s="705">
        <v>95.927999999999997</v>
      </c>
      <c r="G44" s="751">
        <v>178.834</v>
      </c>
      <c r="H44" s="751"/>
      <c r="I44" s="722" t="s">
        <v>219</v>
      </c>
      <c r="L44" s="914"/>
    </row>
    <row r="45" spans="1:12" s="777" customFormat="1" ht="15" customHeight="1">
      <c r="A45" s="891" t="s">
        <v>275</v>
      </c>
      <c r="B45" s="851" t="s">
        <v>672</v>
      </c>
      <c r="C45" s="742">
        <v>919.74699999999996</v>
      </c>
      <c r="D45" s="800">
        <v>365.66699999999997</v>
      </c>
      <c r="E45" s="800">
        <v>387.32400000000001</v>
      </c>
      <c r="F45" s="705">
        <v>17.645</v>
      </c>
      <c r="G45" s="751">
        <v>1.3480000000000001</v>
      </c>
      <c r="H45" s="751"/>
      <c r="I45" s="722" t="s">
        <v>186</v>
      </c>
      <c r="L45" s="914"/>
    </row>
    <row r="46" spans="1:12" s="777" customFormat="1" ht="15" customHeight="1">
      <c r="A46" s="891" t="s">
        <v>276</v>
      </c>
      <c r="B46" s="851" t="s">
        <v>2161</v>
      </c>
      <c r="C46" s="742">
        <v>0.92200000000000004</v>
      </c>
      <c r="D46" s="800">
        <v>78.588999999999999</v>
      </c>
      <c r="E46" s="800">
        <v>48.807000000000002</v>
      </c>
      <c r="F46" s="705">
        <v>2023.7249999999999</v>
      </c>
      <c r="G46" s="751">
        <v>1929.3869999999999</v>
      </c>
      <c r="H46" s="751"/>
      <c r="I46" s="722" t="s">
        <v>2162</v>
      </c>
      <c r="L46" s="914"/>
    </row>
    <row r="47" spans="1:12" s="777" customFormat="1" ht="15" customHeight="1">
      <c r="A47" s="891">
        <v>33</v>
      </c>
      <c r="B47" s="744" t="s">
        <v>2279</v>
      </c>
      <c r="C47" s="742">
        <v>47.515000000000001</v>
      </c>
      <c r="D47" s="800">
        <v>167.119</v>
      </c>
      <c r="E47" s="800">
        <v>272.642</v>
      </c>
      <c r="F47" s="705">
        <v>565.87300000000005</v>
      </c>
      <c r="G47" s="751">
        <v>517.89200000000005</v>
      </c>
      <c r="H47" s="751"/>
      <c r="I47" s="722" t="s">
        <v>2075</v>
      </c>
      <c r="L47" s="914"/>
    </row>
    <row r="48" spans="1:12" ht="15" customHeight="1">
      <c r="A48" s="756">
        <v>34</v>
      </c>
      <c r="B48" s="744" t="s">
        <v>2203</v>
      </c>
      <c r="C48" s="883"/>
      <c r="D48" s="800"/>
      <c r="E48" s="800"/>
      <c r="I48" s="722" t="s">
        <v>2163</v>
      </c>
    </row>
    <row r="49" spans="1:12" s="777" customFormat="1" ht="15" customHeight="1">
      <c r="A49" s="756"/>
      <c r="B49" s="744" t="s">
        <v>2164</v>
      </c>
      <c r="C49" s="742">
        <v>58.484999999999999</v>
      </c>
      <c r="D49" s="800">
        <v>2.742</v>
      </c>
      <c r="E49" s="800">
        <v>17.114999999999998</v>
      </c>
      <c r="F49" s="705">
        <v>68.977999999999994</v>
      </c>
      <c r="G49" s="751">
        <v>368.62900000000002</v>
      </c>
      <c r="H49" s="751"/>
      <c r="I49" s="722" t="s">
        <v>2165</v>
      </c>
      <c r="L49" s="914"/>
    </row>
    <row r="50" spans="1:12" s="777" customFormat="1" ht="15" customHeight="1">
      <c r="A50" s="860" t="s">
        <v>279</v>
      </c>
      <c r="B50" s="851" t="s">
        <v>2078</v>
      </c>
      <c r="C50" s="742">
        <v>212.864</v>
      </c>
      <c r="D50" s="800">
        <v>0</v>
      </c>
      <c r="E50" s="800">
        <v>1.6919999999999999</v>
      </c>
      <c r="F50" s="705">
        <v>87.537999999999997</v>
      </c>
      <c r="G50" s="751">
        <v>271.14800000000002</v>
      </c>
      <c r="H50" s="751"/>
      <c r="I50" s="722" t="s">
        <v>2079</v>
      </c>
      <c r="L50" s="914"/>
    </row>
    <row r="51" spans="1:12" s="777" customFormat="1" ht="15" customHeight="1">
      <c r="A51" s="860" t="s">
        <v>280</v>
      </c>
      <c r="B51" s="851" t="s">
        <v>2080</v>
      </c>
      <c r="C51" s="742">
        <v>1246.787</v>
      </c>
      <c r="D51" s="800">
        <v>580.89800000000002</v>
      </c>
      <c r="E51" s="800">
        <v>1409.4459999999999</v>
      </c>
      <c r="F51" s="705">
        <v>5582.9690000000001</v>
      </c>
      <c r="G51" s="751">
        <v>3834.6610000000001</v>
      </c>
      <c r="H51" s="751"/>
      <c r="I51" s="722" t="s">
        <v>2166</v>
      </c>
      <c r="L51" s="914"/>
    </row>
    <row r="52" spans="1:12" s="777" customFormat="1" ht="15" customHeight="1">
      <c r="A52" s="951" t="s">
        <v>281</v>
      </c>
      <c r="B52" s="851" t="s">
        <v>676</v>
      </c>
      <c r="C52" s="742">
        <v>0</v>
      </c>
      <c r="D52" s="800">
        <v>0</v>
      </c>
      <c r="E52" s="800">
        <v>7.7850000000000001</v>
      </c>
      <c r="F52" s="705">
        <v>0</v>
      </c>
      <c r="G52" s="751">
        <v>0</v>
      </c>
      <c r="H52" s="751"/>
      <c r="I52" s="722" t="s">
        <v>282</v>
      </c>
      <c r="L52" s="914"/>
    </row>
    <row r="53" spans="1:12" s="777" customFormat="1" ht="15" customHeight="1">
      <c r="A53" s="860" t="s">
        <v>283</v>
      </c>
      <c r="B53" s="856" t="s">
        <v>1747</v>
      </c>
      <c r="C53" s="742">
        <v>194.953</v>
      </c>
      <c r="D53" s="800">
        <v>355.99700000000001</v>
      </c>
      <c r="E53" s="800">
        <v>697.24900000000002</v>
      </c>
      <c r="F53" s="705">
        <v>152.32900000000001</v>
      </c>
      <c r="G53" s="751">
        <v>104.361</v>
      </c>
      <c r="H53" s="751"/>
      <c r="I53" s="758" t="s">
        <v>2082</v>
      </c>
      <c r="L53" s="914"/>
    </row>
    <row r="54" spans="1:12" s="777" customFormat="1" ht="15" customHeight="1">
      <c r="A54" s="860" t="s">
        <v>284</v>
      </c>
      <c r="B54" s="856" t="s">
        <v>2134</v>
      </c>
      <c r="C54" s="742">
        <v>929.67499999999995</v>
      </c>
      <c r="D54" s="800">
        <v>906.60299999999995</v>
      </c>
      <c r="E54" s="800">
        <v>4401.027</v>
      </c>
      <c r="F54" s="705">
        <v>40356.773999999998</v>
      </c>
      <c r="G54" s="751">
        <v>60584.623</v>
      </c>
      <c r="H54" s="751"/>
      <c r="I54" s="758" t="s">
        <v>1875</v>
      </c>
      <c r="L54" s="914"/>
    </row>
    <row r="55" spans="1:12" s="777" customFormat="1" ht="15" customHeight="1">
      <c r="A55" s="860" t="s">
        <v>285</v>
      </c>
      <c r="B55" s="851" t="s">
        <v>448</v>
      </c>
      <c r="C55" s="742">
        <v>222.035</v>
      </c>
      <c r="D55" s="800">
        <v>802.00800000000004</v>
      </c>
      <c r="E55" s="800">
        <v>2723.8919999999998</v>
      </c>
      <c r="F55" s="705">
        <v>99.879000000000005</v>
      </c>
      <c r="G55" s="751">
        <v>198.22399999999999</v>
      </c>
      <c r="H55" s="751"/>
      <c r="I55" s="722" t="s">
        <v>286</v>
      </c>
      <c r="L55" s="914"/>
    </row>
    <row r="56" spans="1:12" s="777" customFormat="1" ht="15" customHeight="1">
      <c r="A56" s="860" t="s">
        <v>287</v>
      </c>
      <c r="B56" s="744" t="s">
        <v>450</v>
      </c>
      <c r="C56" s="722">
        <v>471.916</v>
      </c>
      <c r="D56" s="800">
        <v>2300.1</v>
      </c>
      <c r="E56" s="800">
        <v>774.58600000000001</v>
      </c>
      <c r="F56" s="705">
        <v>12.8</v>
      </c>
      <c r="G56" s="751">
        <v>2.5990000000000002</v>
      </c>
      <c r="H56" s="751"/>
      <c r="I56" s="722" t="s">
        <v>2250</v>
      </c>
      <c r="L56" s="914"/>
    </row>
    <row r="57" spans="1:12" s="777" customFormat="1" ht="15" customHeight="1">
      <c r="A57" s="905">
        <v>42</v>
      </c>
      <c r="B57" s="744" t="s">
        <v>2167</v>
      </c>
      <c r="C57" s="722"/>
      <c r="D57" s="934"/>
      <c r="E57" s="722"/>
      <c r="F57" s="780"/>
      <c r="G57" s="751"/>
      <c r="H57" s="751"/>
      <c r="I57" s="722" t="s">
        <v>2219</v>
      </c>
      <c r="L57" s="914"/>
    </row>
    <row r="58" spans="1:12" s="777" customFormat="1" ht="15" customHeight="1">
      <c r="A58" s="905"/>
      <c r="B58" s="744" t="s">
        <v>2169</v>
      </c>
      <c r="C58" s="742">
        <v>1153.1990000000001</v>
      </c>
      <c r="D58" s="800">
        <v>4393.3490000000002</v>
      </c>
      <c r="E58" s="934">
        <v>27756.812999999998</v>
      </c>
      <c r="F58" s="705">
        <v>6598.4009999999998</v>
      </c>
      <c r="G58" s="751">
        <v>7969.1670000000004</v>
      </c>
      <c r="H58" s="751"/>
      <c r="I58" s="722" t="s">
        <v>2170</v>
      </c>
      <c r="L58" s="914"/>
    </row>
    <row r="59" spans="1:12" s="777" customFormat="1" ht="15" customHeight="1">
      <c r="A59" s="860" t="s">
        <v>289</v>
      </c>
      <c r="B59" s="851" t="s">
        <v>2253</v>
      </c>
      <c r="C59" s="742">
        <v>4.97</v>
      </c>
      <c r="D59" s="800">
        <v>1.113</v>
      </c>
      <c r="E59" s="800">
        <v>185.05099999999999</v>
      </c>
      <c r="F59" s="705">
        <v>2.2650000000000001</v>
      </c>
      <c r="G59" s="751">
        <v>2385.5590000000002</v>
      </c>
      <c r="H59" s="751"/>
      <c r="I59" s="823" t="s">
        <v>2254</v>
      </c>
      <c r="L59" s="914"/>
    </row>
    <row r="60" spans="1:12" s="777" customFormat="1" ht="15" customHeight="1">
      <c r="A60" s="951" t="s">
        <v>290</v>
      </c>
      <c r="B60" s="851" t="s">
        <v>956</v>
      </c>
      <c r="C60" s="742">
        <v>2387.71</v>
      </c>
      <c r="D60" s="800">
        <v>498.11</v>
      </c>
      <c r="E60" s="800">
        <v>372.67</v>
      </c>
      <c r="F60" s="705">
        <v>43.542999999999999</v>
      </c>
      <c r="G60" s="751">
        <v>1.2E-2</v>
      </c>
      <c r="H60" s="751"/>
      <c r="I60" s="722" t="s">
        <v>291</v>
      </c>
      <c r="L60" s="914"/>
    </row>
    <row r="61" spans="1:12" s="777" customFormat="1" ht="15" customHeight="1">
      <c r="A61" s="860">
        <v>48</v>
      </c>
      <c r="B61" s="851" t="s">
        <v>1728</v>
      </c>
      <c r="C61" s="742">
        <v>6268.2020000000002</v>
      </c>
      <c r="D61" s="800">
        <v>2848.74</v>
      </c>
      <c r="E61" s="800">
        <v>1375.6410000000001</v>
      </c>
      <c r="F61" s="705">
        <v>77.897000000000006</v>
      </c>
      <c r="G61" s="751">
        <v>1865.7570000000001</v>
      </c>
      <c r="H61" s="751"/>
      <c r="I61" s="722" t="s">
        <v>2135</v>
      </c>
      <c r="L61" s="914"/>
    </row>
    <row r="62" spans="1:12" s="777" customFormat="1" ht="15" customHeight="1">
      <c r="A62" s="860">
        <v>49</v>
      </c>
      <c r="B62" s="744" t="s">
        <v>2244</v>
      </c>
      <c r="C62" s="742">
        <v>20.716999999999999</v>
      </c>
      <c r="D62" s="800">
        <v>8.1159999999999997</v>
      </c>
      <c r="E62" s="800">
        <v>6512.7349999999997</v>
      </c>
      <c r="F62" s="705">
        <v>6.9420000000000002</v>
      </c>
      <c r="G62" s="751">
        <v>14.289</v>
      </c>
      <c r="H62" s="751"/>
      <c r="I62" s="722" t="s">
        <v>2092</v>
      </c>
      <c r="L62" s="914"/>
    </row>
    <row r="63" spans="1:12" s="777" customFormat="1" ht="15" customHeight="1">
      <c r="A63" s="860" t="s">
        <v>296</v>
      </c>
      <c r="B63" s="744" t="s">
        <v>2093</v>
      </c>
      <c r="C63" s="742">
        <v>16.474</v>
      </c>
      <c r="D63" s="800">
        <v>139.24600000000001</v>
      </c>
      <c r="E63" s="800">
        <v>0</v>
      </c>
      <c r="F63" s="801">
        <v>0</v>
      </c>
      <c r="G63" s="800">
        <v>0</v>
      </c>
      <c r="H63" s="800"/>
      <c r="I63" s="722" t="s">
        <v>2094</v>
      </c>
      <c r="L63" s="914"/>
    </row>
    <row r="64" spans="1:12" s="777" customFormat="1" ht="15" customHeight="1">
      <c r="A64" s="951" t="s">
        <v>301</v>
      </c>
      <c r="B64" s="851" t="s">
        <v>418</v>
      </c>
      <c r="C64" s="742">
        <v>92.962000000000003</v>
      </c>
      <c r="D64" s="934">
        <v>6779.6790000000001</v>
      </c>
      <c r="E64" s="934">
        <v>27047.216</v>
      </c>
      <c r="F64" s="705">
        <v>1977.347</v>
      </c>
      <c r="G64" s="751">
        <v>1989.1859999999999</v>
      </c>
      <c r="H64" s="751"/>
      <c r="I64" s="722" t="s">
        <v>302</v>
      </c>
      <c r="L64" s="914"/>
    </row>
    <row r="65" spans="1:12" s="777" customFormat="1" ht="15" customHeight="1">
      <c r="A65" s="951" t="s">
        <v>303</v>
      </c>
      <c r="B65" s="851" t="s">
        <v>419</v>
      </c>
      <c r="C65" s="742">
        <v>32.572000000000003</v>
      </c>
      <c r="D65" s="934">
        <v>145.04900000000001</v>
      </c>
      <c r="E65" s="934">
        <v>33425.375999999997</v>
      </c>
      <c r="F65" s="705">
        <v>139.08000000000001</v>
      </c>
      <c r="G65" s="751">
        <v>98.602999999999994</v>
      </c>
      <c r="H65" s="751"/>
      <c r="I65" s="722" t="s">
        <v>304</v>
      </c>
      <c r="L65" s="914"/>
    </row>
    <row r="66" spans="1:12" s="777" customFormat="1" ht="15" customHeight="1">
      <c r="A66" s="951">
        <v>57</v>
      </c>
      <c r="B66" s="851" t="s">
        <v>2287</v>
      </c>
      <c r="C66" s="742"/>
      <c r="D66" s="800"/>
      <c r="E66" s="800"/>
      <c r="F66" s="705"/>
      <c r="I66" s="722" t="s">
        <v>2205</v>
      </c>
      <c r="L66" s="914"/>
    </row>
    <row r="67" spans="1:12" s="777" customFormat="1" ht="15" customHeight="1">
      <c r="A67" s="951"/>
      <c r="B67" s="851" t="s">
        <v>2206</v>
      </c>
      <c r="C67" s="742">
        <v>65.882999999999996</v>
      </c>
      <c r="D67" s="800">
        <v>120.086</v>
      </c>
      <c r="E67" s="800">
        <v>177.374</v>
      </c>
      <c r="F67" s="705">
        <v>430.93</v>
      </c>
      <c r="G67" s="751">
        <v>480.923</v>
      </c>
      <c r="H67" s="751"/>
      <c r="I67" s="823" t="s">
        <v>2207</v>
      </c>
      <c r="L67" s="914"/>
    </row>
    <row r="68" spans="1:12" s="777" customFormat="1" ht="15" customHeight="1">
      <c r="A68" s="860" t="s">
        <v>307</v>
      </c>
      <c r="B68" s="851" t="s">
        <v>435</v>
      </c>
      <c r="C68" s="742" t="s">
        <v>133</v>
      </c>
      <c r="D68" s="800">
        <v>10.132999999999999</v>
      </c>
      <c r="E68" s="800">
        <v>1360.998</v>
      </c>
      <c r="F68" s="705">
        <v>78.236000000000004</v>
      </c>
      <c r="G68" s="751">
        <v>23903.387999999999</v>
      </c>
      <c r="H68" s="751"/>
      <c r="I68" s="722" t="s">
        <v>308</v>
      </c>
      <c r="L68" s="914"/>
    </row>
    <row r="69" spans="1:12" s="777" customFormat="1" ht="15" customHeight="1">
      <c r="A69" s="860" t="s">
        <v>309</v>
      </c>
      <c r="B69" s="744" t="s">
        <v>2097</v>
      </c>
      <c r="C69" s="742" t="s">
        <v>133</v>
      </c>
      <c r="D69" s="800">
        <v>1.157</v>
      </c>
      <c r="E69" s="800">
        <v>0</v>
      </c>
      <c r="F69" s="705">
        <v>8.5419999999999998</v>
      </c>
      <c r="G69" s="751">
        <v>29.613</v>
      </c>
      <c r="H69" s="751"/>
      <c r="I69" s="722" t="s">
        <v>2098</v>
      </c>
      <c r="L69" s="914"/>
    </row>
    <row r="70" spans="1:12" s="777" customFormat="1" ht="15" customHeight="1">
      <c r="A70" s="860">
        <v>60</v>
      </c>
      <c r="B70" s="851" t="s">
        <v>2099</v>
      </c>
      <c r="C70" s="742" t="s">
        <v>133</v>
      </c>
      <c r="D70" s="800">
        <v>121.286</v>
      </c>
      <c r="E70" s="800">
        <v>50322.766000000003</v>
      </c>
      <c r="F70" s="705">
        <v>1565.0139999999999</v>
      </c>
      <c r="G70" s="751">
        <v>51616.841</v>
      </c>
      <c r="H70" s="751"/>
      <c r="I70" s="722" t="s">
        <v>2100</v>
      </c>
      <c r="L70" s="914"/>
    </row>
    <row r="71" spans="1:12" s="777" customFormat="1" ht="15" customHeight="1">
      <c r="A71" s="860" t="s">
        <v>311</v>
      </c>
      <c r="B71" s="744" t="s">
        <v>2045</v>
      </c>
      <c r="C71" s="742">
        <v>22494.743999999999</v>
      </c>
      <c r="D71" s="800">
        <v>21679.808000000001</v>
      </c>
      <c r="E71" s="800">
        <v>66244.929999999993</v>
      </c>
      <c r="F71" s="705">
        <v>16260.450999999999</v>
      </c>
      <c r="G71" s="751">
        <v>18493.293000000001</v>
      </c>
      <c r="H71" s="751"/>
      <c r="I71" s="722" t="s">
        <v>2046</v>
      </c>
      <c r="L71" s="914"/>
    </row>
    <row r="72" spans="1:12" s="777" customFormat="1" ht="15" customHeight="1">
      <c r="A72" s="860" t="s">
        <v>312</v>
      </c>
      <c r="B72" s="851" t="s">
        <v>935</v>
      </c>
      <c r="C72" s="742">
        <v>6689.1729999999998</v>
      </c>
      <c r="D72" s="800">
        <v>7051.7190000000001</v>
      </c>
      <c r="E72" s="800">
        <v>48708.705000000002</v>
      </c>
      <c r="F72" s="705">
        <v>9028.8639999999996</v>
      </c>
      <c r="G72" s="751">
        <v>20157.493999999999</v>
      </c>
      <c r="H72" s="751"/>
      <c r="I72" s="722" t="s">
        <v>313</v>
      </c>
      <c r="L72" s="914"/>
    </row>
    <row r="73" spans="1:12" s="777" customFormat="1" ht="15" customHeight="1">
      <c r="A73" s="756">
        <v>63</v>
      </c>
      <c r="B73" s="744" t="s">
        <v>2136</v>
      </c>
      <c r="C73" s="722"/>
      <c r="D73" s="800"/>
      <c r="E73" s="722"/>
      <c r="F73" s="780"/>
      <c r="G73" s="751"/>
      <c r="H73" s="751"/>
      <c r="I73" s="722" t="s">
        <v>626</v>
      </c>
      <c r="L73" s="914"/>
    </row>
    <row r="74" spans="1:12" s="777" customFormat="1" ht="15" customHeight="1">
      <c r="A74" s="756"/>
      <c r="B74" s="744" t="s">
        <v>2178</v>
      </c>
      <c r="C74" s="742">
        <v>751.44</v>
      </c>
      <c r="D74" s="800">
        <v>323.07900000000001</v>
      </c>
      <c r="E74" s="800">
        <v>3825.56</v>
      </c>
      <c r="F74" s="708">
        <v>656.99699999999996</v>
      </c>
      <c r="G74" s="750">
        <v>110946.231</v>
      </c>
      <c r="H74" s="750"/>
      <c r="I74" s="722" t="s">
        <v>627</v>
      </c>
      <c r="L74" s="914"/>
    </row>
    <row r="75" spans="1:12" s="777" customFormat="1" ht="15" customHeight="1">
      <c r="A75" s="860" t="s">
        <v>315</v>
      </c>
      <c r="B75" s="851" t="s">
        <v>682</v>
      </c>
      <c r="C75" s="742">
        <v>515.39300000000003</v>
      </c>
      <c r="D75" s="800">
        <v>5837.348</v>
      </c>
      <c r="E75" s="800">
        <v>49900.017999999996</v>
      </c>
      <c r="F75" s="708">
        <v>24959.401999999998</v>
      </c>
      <c r="G75" s="750">
        <v>148066.14499999999</v>
      </c>
      <c r="H75" s="751"/>
      <c r="I75" s="722" t="s">
        <v>316</v>
      </c>
      <c r="L75" s="914"/>
    </row>
    <row r="76" spans="1:12" s="777" customFormat="1" ht="15" customHeight="1">
      <c r="A76" s="860" t="s">
        <v>317</v>
      </c>
      <c r="B76" s="851" t="s">
        <v>962</v>
      </c>
      <c r="C76" s="742">
        <v>750.95899999999995</v>
      </c>
      <c r="D76" s="934">
        <v>204.54599999999999</v>
      </c>
      <c r="E76" s="800">
        <v>6534.223</v>
      </c>
      <c r="F76" s="705">
        <v>932.66700000000003</v>
      </c>
      <c r="G76" s="751">
        <v>337.04199999999997</v>
      </c>
      <c r="H76" s="751"/>
      <c r="I76" s="722" t="s">
        <v>318</v>
      </c>
      <c r="L76" s="914"/>
    </row>
    <row r="77" spans="1:12" s="777" customFormat="1" ht="15" customHeight="1">
      <c r="A77" s="756">
        <v>68</v>
      </c>
      <c r="B77" s="851" t="s">
        <v>2138</v>
      </c>
      <c r="C77" s="742"/>
      <c r="D77" s="800"/>
      <c r="E77" s="722"/>
      <c r="F77" s="705"/>
      <c r="G77" s="751"/>
      <c r="H77" s="751"/>
      <c r="I77" s="722" t="s">
        <v>2267</v>
      </c>
      <c r="L77" s="914"/>
    </row>
    <row r="78" spans="1:12" s="777" customFormat="1" ht="15" customHeight="1">
      <c r="A78" s="756"/>
      <c r="B78" s="744" t="s">
        <v>472</v>
      </c>
      <c r="C78" s="742">
        <v>675.024</v>
      </c>
      <c r="D78" s="934">
        <v>2556.2660000000001</v>
      </c>
      <c r="E78" s="934">
        <v>6418.6890000000003</v>
      </c>
      <c r="F78" s="705">
        <v>8945.1669999999995</v>
      </c>
      <c r="G78" s="751">
        <v>12501.529</v>
      </c>
      <c r="H78" s="751"/>
      <c r="I78" s="722" t="s">
        <v>2246</v>
      </c>
      <c r="L78" s="914"/>
    </row>
    <row r="79" spans="1:12" s="777" customFormat="1" ht="15" customHeight="1">
      <c r="A79" s="860" t="s">
        <v>323</v>
      </c>
      <c r="B79" s="851" t="s">
        <v>413</v>
      </c>
      <c r="C79" s="742">
        <v>1899.546</v>
      </c>
      <c r="D79" s="800">
        <v>11542.974</v>
      </c>
      <c r="E79" s="800">
        <v>27000.123</v>
      </c>
      <c r="F79" s="705">
        <v>20911.605</v>
      </c>
      <c r="G79" s="751">
        <v>18260.723999999998</v>
      </c>
      <c r="H79" s="751"/>
      <c r="I79" s="722" t="s">
        <v>324</v>
      </c>
      <c r="L79" s="914"/>
    </row>
    <row r="80" spans="1:12" s="777" customFormat="1" ht="15" customHeight="1">
      <c r="A80" s="860" t="s">
        <v>325</v>
      </c>
      <c r="B80" s="851" t="s">
        <v>411</v>
      </c>
      <c r="C80" s="742">
        <v>30129.030999999999</v>
      </c>
      <c r="D80" s="800">
        <v>89850.764999999999</v>
      </c>
      <c r="E80" s="800">
        <v>41917.368999999999</v>
      </c>
      <c r="F80" s="705">
        <v>24523.462</v>
      </c>
      <c r="G80" s="751">
        <v>24068.66</v>
      </c>
      <c r="H80" s="751"/>
      <c r="I80" s="722" t="s">
        <v>326</v>
      </c>
      <c r="L80" s="914"/>
    </row>
    <row r="81" spans="1:12" s="777" customFormat="1" ht="15" customHeight="1">
      <c r="A81" s="860"/>
      <c r="B81" s="851"/>
      <c r="C81" s="742"/>
      <c r="D81" s="800"/>
      <c r="E81" s="722"/>
      <c r="F81" s="705"/>
      <c r="G81" s="751"/>
      <c r="H81" s="751"/>
      <c r="I81" s="722" t="s">
        <v>2181</v>
      </c>
      <c r="L81" s="914"/>
    </row>
    <row r="82" spans="1:12" s="777" customFormat="1" ht="15" customHeight="1">
      <c r="A82" s="912" t="s">
        <v>327</v>
      </c>
      <c r="B82" s="744" t="s">
        <v>2047</v>
      </c>
      <c r="C82" s="742">
        <v>109.991</v>
      </c>
      <c r="D82" s="800">
        <v>552.11900000000003</v>
      </c>
      <c r="E82" s="722">
        <v>67.951999999999998</v>
      </c>
      <c r="F82" s="821">
        <v>0</v>
      </c>
      <c r="G82" s="751">
        <v>472.26100000000002</v>
      </c>
      <c r="H82" s="751"/>
      <c r="I82" s="722" t="s">
        <v>596</v>
      </c>
      <c r="L82" s="914"/>
    </row>
    <row r="83" spans="1:12" s="777" customFormat="1" ht="15" customHeight="1">
      <c r="A83" s="860" t="s">
        <v>328</v>
      </c>
      <c r="B83" s="851" t="s">
        <v>412</v>
      </c>
      <c r="C83" s="742">
        <v>2894.8209999999999</v>
      </c>
      <c r="D83" s="800">
        <v>3124.0949999999998</v>
      </c>
      <c r="E83" s="800">
        <v>1470.443</v>
      </c>
      <c r="F83" s="708">
        <v>47335.438999999998</v>
      </c>
      <c r="G83" s="751">
        <v>38131.775000000001</v>
      </c>
      <c r="H83" s="751"/>
      <c r="I83" s="722" t="s">
        <v>329</v>
      </c>
      <c r="L83" s="914"/>
    </row>
    <row r="84" spans="1:12" s="777" customFormat="1" ht="15" customHeight="1">
      <c r="A84" s="951" t="s">
        <v>330</v>
      </c>
      <c r="B84" s="851" t="s">
        <v>428</v>
      </c>
      <c r="C84" s="742">
        <v>118.03100000000001</v>
      </c>
      <c r="D84" s="800">
        <v>149.852</v>
      </c>
      <c r="E84" s="800">
        <v>784.11300000000006</v>
      </c>
      <c r="F84" s="705">
        <v>1319.492</v>
      </c>
      <c r="G84" s="751">
        <v>9070.0220000000008</v>
      </c>
      <c r="H84" s="751"/>
      <c r="I84" s="722" t="s">
        <v>331</v>
      </c>
      <c r="L84" s="914"/>
    </row>
    <row r="85" spans="1:12" s="777" customFormat="1" ht="15" customHeight="1">
      <c r="A85" s="860" t="s">
        <v>332</v>
      </c>
      <c r="B85" s="851" t="s">
        <v>434</v>
      </c>
      <c r="C85" s="742">
        <v>28154.648000000001</v>
      </c>
      <c r="D85" s="800">
        <v>54096.241000000002</v>
      </c>
      <c r="E85" s="800">
        <v>11324.85</v>
      </c>
      <c r="F85" s="705">
        <v>5103.1580000000004</v>
      </c>
      <c r="G85" s="751">
        <v>693.62099999999998</v>
      </c>
      <c r="H85" s="751"/>
      <c r="I85" s="722" t="s">
        <v>333</v>
      </c>
      <c r="L85" s="914"/>
    </row>
    <row r="86" spans="1:12" s="777" customFormat="1" ht="15" customHeight="1">
      <c r="A86" s="860" t="s">
        <v>334</v>
      </c>
      <c r="B86" s="851" t="s">
        <v>425</v>
      </c>
      <c r="C86" s="742" t="s">
        <v>133</v>
      </c>
      <c r="D86" s="755" t="s">
        <v>133</v>
      </c>
      <c r="E86" s="755">
        <v>9.2550000000000008</v>
      </c>
      <c r="F86" s="705">
        <v>0</v>
      </c>
      <c r="G86" s="751">
        <v>0</v>
      </c>
      <c r="H86" s="751"/>
      <c r="I86" s="722" t="s">
        <v>335</v>
      </c>
      <c r="L86" s="914"/>
    </row>
    <row r="87" spans="1:12" s="777" customFormat="1" ht="15" customHeight="1">
      <c r="A87" s="860" t="s">
        <v>336</v>
      </c>
      <c r="B87" s="851" t="s">
        <v>430</v>
      </c>
      <c r="C87" s="742">
        <v>1246.742</v>
      </c>
      <c r="D87" s="800">
        <v>2922.8069999999998</v>
      </c>
      <c r="E87" s="800">
        <v>1669.318</v>
      </c>
      <c r="F87" s="705">
        <v>3701.9490000000001</v>
      </c>
      <c r="G87" s="751">
        <v>6072.9930000000004</v>
      </c>
      <c r="H87" s="751"/>
      <c r="I87" s="722" t="s">
        <v>337</v>
      </c>
      <c r="L87" s="914"/>
    </row>
    <row r="88" spans="1:12" s="777" customFormat="1" ht="15" customHeight="1">
      <c r="A88" s="860" t="s">
        <v>338</v>
      </c>
      <c r="B88" s="851" t="s">
        <v>427</v>
      </c>
      <c r="C88" s="742">
        <v>2516.884</v>
      </c>
      <c r="D88" s="800">
        <v>6555.4229999999998</v>
      </c>
      <c r="E88" s="800">
        <v>6760.6589999999997</v>
      </c>
      <c r="F88" s="705">
        <v>10128.522000000001</v>
      </c>
      <c r="G88" s="751">
        <v>12520.522000000001</v>
      </c>
      <c r="H88" s="751"/>
      <c r="I88" s="722" t="s">
        <v>339</v>
      </c>
      <c r="L88" s="914"/>
    </row>
    <row r="89" spans="1:12" s="777" customFormat="1" ht="15" customHeight="1">
      <c r="A89" s="860" t="s">
        <v>340</v>
      </c>
      <c r="B89" s="851" t="s">
        <v>426</v>
      </c>
      <c r="C89" s="742" t="s">
        <v>133</v>
      </c>
      <c r="D89" s="800">
        <v>88.317999999999998</v>
      </c>
      <c r="E89" s="800">
        <v>66.498000000000005</v>
      </c>
      <c r="F89" s="705">
        <v>0</v>
      </c>
      <c r="G89" s="751">
        <v>0</v>
      </c>
      <c r="H89" s="751"/>
      <c r="I89" s="722" t="s">
        <v>341</v>
      </c>
      <c r="L89" s="914"/>
    </row>
    <row r="90" spans="1:12" s="777" customFormat="1" ht="15" customHeight="1">
      <c r="A90" s="912" t="s">
        <v>344</v>
      </c>
      <c r="B90" s="744" t="s">
        <v>2049</v>
      </c>
      <c r="C90" s="742" t="s">
        <v>133</v>
      </c>
      <c r="D90" s="800">
        <v>190.51400000000001</v>
      </c>
      <c r="E90" s="800">
        <v>130.727</v>
      </c>
      <c r="F90" s="705">
        <v>0</v>
      </c>
      <c r="G90" s="751">
        <v>0</v>
      </c>
      <c r="H90" s="751"/>
      <c r="I90" s="722" t="s">
        <v>2050</v>
      </c>
      <c r="L90" s="914"/>
    </row>
    <row r="91" spans="1:12" s="777" customFormat="1" ht="15" customHeight="1">
      <c r="A91" s="912" t="s">
        <v>345</v>
      </c>
      <c r="B91" s="744" t="s">
        <v>2106</v>
      </c>
      <c r="C91" s="742">
        <v>6.9329999999999998</v>
      </c>
      <c r="D91" s="800">
        <v>718.33299999999997</v>
      </c>
      <c r="E91" s="800">
        <v>5538.2809999999999</v>
      </c>
      <c r="F91" s="705">
        <v>9013.1119999999992</v>
      </c>
      <c r="G91" s="751">
        <v>2207.2350000000001</v>
      </c>
      <c r="H91" s="751"/>
      <c r="I91" s="722" t="s">
        <v>2107</v>
      </c>
      <c r="L91" s="914"/>
    </row>
    <row r="92" spans="1:12" s="777" customFormat="1" ht="15" customHeight="1">
      <c r="A92" s="912" t="s">
        <v>346</v>
      </c>
      <c r="B92" s="744" t="s">
        <v>431</v>
      </c>
      <c r="C92" s="742">
        <v>264.32</v>
      </c>
      <c r="D92" s="800">
        <v>9.2439999999999998</v>
      </c>
      <c r="E92" s="800">
        <v>41167.432000000001</v>
      </c>
      <c r="F92" s="705">
        <v>768.42600000000004</v>
      </c>
      <c r="G92" s="751">
        <v>471.096</v>
      </c>
      <c r="H92" s="751"/>
      <c r="I92" s="722" t="s">
        <v>347</v>
      </c>
      <c r="L92" s="914"/>
    </row>
    <row r="93" spans="1:12" s="777" customFormat="1" ht="15" customHeight="1">
      <c r="A93" s="912" t="s">
        <v>348</v>
      </c>
      <c r="B93" s="744" t="s">
        <v>1785</v>
      </c>
      <c r="C93" s="742">
        <v>1898.1120000000001</v>
      </c>
      <c r="D93" s="800">
        <v>4008.547</v>
      </c>
      <c r="E93" s="800">
        <v>43760.841999999997</v>
      </c>
      <c r="F93" s="705">
        <v>67757.562000000005</v>
      </c>
      <c r="G93" s="751">
        <v>116989.05</v>
      </c>
      <c r="H93" s="751"/>
      <c r="I93" s="722" t="s">
        <v>1592</v>
      </c>
      <c r="L93" s="914"/>
    </row>
    <row r="94" spans="1:12" s="777" customFormat="1" ht="15" customHeight="1">
      <c r="A94" s="912" t="s">
        <v>349</v>
      </c>
      <c r="B94" s="859" t="s">
        <v>1816</v>
      </c>
      <c r="C94" s="742">
        <v>2843.6089999999999</v>
      </c>
      <c r="D94" s="800">
        <v>1066.846</v>
      </c>
      <c r="E94" s="800">
        <v>10657.45</v>
      </c>
      <c r="F94" s="705">
        <v>1329.943</v>
      </c>
      <c r="G94" s="751">
        <v>6748.1610000000001</v>
      </c>
      <c r="H94" s="751"/>
      <c r="I94" s="722" t="s">
        <v>1918</v>
      </c>
      <c r="L94" s="914"/>
    </row>
    <row r="95" spans="1:12" s="777" customFormat="1" ht="15" customHeight="1">
      <c r="A95" s="740">
        <v>86</v>
      </c>
      <c r="B95" s="741" t="s">
        <v>2108</v>
      </c>
      <c r="C95" s="742"/>
      <c r="D95" s="800"/>
      <c r="E95" s="800"/>
      <c r="F95" s="705"/>
      <c r="I95" s="739" t="s">
        <v>2056</v>
      </c>
      <c r="L95" s="914"/>
    </row>
    <row r="96" spans="1:12" s="777" customFormat="1" ht="15" customHeight="1">
      <c r="A96" s="740"/>
      <c r="B96" s="741" t="s">
        <v>2057</v>
      </c>
      <c r="C96" s="742">
        <v>8.4260000000000002</v>
      </c>
      <c r="D96" s="800">
        <v>38.347999999999999</v>
      </c>
      <c r="E96" s="800">
        <v>6.0069999999999997</v>
      </c>
      <c r="F96" s="705">
        <v>48.509</v>
      </c>
      <c r="G96" s="751">
        <v>254.709</v>
      </c>
      <c r="H96" s="751"/>
      <c r="I96" s="736" t="s">
        <v>2058</v>
      </c>
      <c r="L96" s="914"/>
    </row>
    <row r="97" spans="1:12" s="777" customFormat="1" ht="15" customHeight="1">
      <c r="A97" s="912" t="s">
        <v>351</v>
      </c>
      <c r="B97" s="744" t="s">
        <v>2059</v>
      </c>
      <c r="C97" s="742">
        <v>509.88299999999998</v>
      </c>
      <c r="D97" s="800">
        <v>1790.3779999999999</v>
      </c>
      <c r="E97" s="800">
        <v>3885.0639999999999</v>
      </c>
      <c r="F97" s="705">
        <v>16638.796999999999</v>
      </c>
      <c r="G97" s="751">
        <v>9361.7939999999999</v>
      </c>
      <c r="H97" s="751"/>
      <c r="I97" s="722" t="s">
        <v>2060</v>
      </c>
      <c r="L97" s="914"/>
    </row>
    <row r="98" spans="1:12" s="777" customFormat="1" ht="15" customHeight="1">
      <c r="A98" s="860" t="s">
        <v>352</v>
      </c>
      <c r="B98" s="851" t="s">
        <v>2230</v>
      </c>
      <c r="C98" s="742">
        <v>7040.5789999999997</v>
      </c>
      <c r="D98" s="800">
        <v>1194.0820000000001</v>
      </c>
      <c r="E98" s="800">
        <v>0</v>
      </c>
      <c r="F98" s="705">
        <v>174.37700000000001</v>
      </c>
      <c r="G98" s="751">
        <v>183.5</v>
      </c>
      <c r="H98" s="751"/>
      <c r="I98" s="722" t="s">
        <v>1644</v>
      </c>
      <c r="L98" s="914"/>
    </row>
    <row r="99" spans="1:12" s="777" customFormat="1" ht="15" customHeight="1">
      <c r="A99" s="911">
        <v>90</v>
      </c>
      <c r="B99" s="851" t="s">
        <v>2182</v>
      </c>
      <c r="C99" s="742"/>
      <c r="D99" s="800"/>
      <c r="E99" s="800"/>
      <c r="F99" s="705"/>
      <c r="G99" s="751"/>
      <c r="H99" s="751"/>
      <c r="I99" s="892" t="s">
        <v>1920</v>
      </c>
      <c r="L99" s="914"/>
    </row>
    <row r="100" spans="1:12" s="777" customFormat="1" ht="15" customHeight="1">
      <c r="A100" s="740"/>
      <c r="B100" s="744" t="s">
        <v>2148</v>
      </c>
      <c r="C100" s="742">
        <v>199.25399999999999</v>
      </c>
      <c r="D100" s="800">
        <v>683.91099999999994</v>
      </c>
      <c r="E100" s="800">
        <v>930.95699999999999</v>
      </c>
      <c r="F100" s="705">
        <v>325.67</v>
      </c>
      <c r="G100" s="751">
        <v>1516.261</v>
      </c>
      <c r="H100" s="751"/>
      <c r="I100" s="892" t="s">
        <v>2183</v>
      </c>
    </row>
    <row r="101" spans="1:12" s="777" customFormat="1" ht="15" customHeight="1">
      <c r="A101" s="912" t="s">
        <v>359</v>
      </c>
      <c r="B101" s="744" t="s">
        <v>1786</v>
      </c>
      <c r="C101" s="742">
        <v>4571.1180000000004</v>
      </c>
      <c r="D101" s="800">
        <v>2204.7710000000002</v>
      </c>
      <c r="E101" s="800">
        <v>4049.7260000000001</v>
      </c>
      <c r="F101" s="705">
        <v>1861.201</v>
      </c>
      <c r="G101" s="751">
        <v>1687.16</v>
      </c>
      <c r="H101" s="751"/>
      <c r="I101" s="722" t="s">
        <v>1787</v>
      </c>
    </row>
    <row r="102" spans="1:12" s="777" customFormat="1" ht="15" customHeight="1">
      <c r="A102" s="912" t="s">
        <v>360</v>
      </c>
      <c r="B102" s="744" t="s">
        <v>2109</v>
      </c>
      <c r="C102" s="742">
        <v>2.641</v>
      </c>
      <c r="D102" s="800">
        <v>162.233</v>
      </c>
      <c r="E102" s="800">
        <v>10171.398999999999</v>
      </c>
      <c r="F102" s="705">
        <v>798.76</v>
      </c>
      <c r="G102" s="751">
        <v>1658.998</v>
      </c>
      <c r="H102" s="751"/>
      <c r="I102" s="722" t="s">
        <v>2110</v>
      </c>
    </row>
    <row r="103" spans="1:12" s="777" customFormat="1" ht="15" customHeight="1">
      <c r="A103" s="860" t="s">
        <v>361</v>
      </c>
      <c r="B103" s="851" t="s">
        <v>414</v>
      </c>
      <c r="C103" s="742">
        <v>273.57299999999998</v>
      </c>
      <c r="D103" s="800">
        <v>21.029</v>
      </c>
      <c r="E103" s="800">
        <v>29857.617999999999</v>
      </c>
      <c r="F103" s="705">
        <v>66.27</v>
      </c>
      <c r="G103" s="751">
        <v>217.96100000000001</v>
      </c>
      <c r="H103" s="751"/>
      <c r="I103" s="722" t="s">
        <v>362</v>
      </c>
    </row>
    <row r="104" spans="1:12" s="777" customFormat="1" ht="15" customHeight="1">
      <c r="A104" s="860">
        <v>97</v>
      </c>
      <c r="B104" s="851" t="s">
        <v>2187</v>
      </c>
      <c r="C104" s="742"/>
      <c r="D104" s="800"/>
      <c r="E104" s="800"/>
      <c r="F104" s="705"/>
      <c r="I104" s="722" t="s">
        <v>2239</v>
      </c>
    </row>
    <row r="105" spans="1:12" s="777" customFormat="1" ht="15" customHeight="1">
      <c r="A105" s="860"/>
      <c r="B105" s="851" t="s">
        <v>2189</v>
      </c>
      <c r="C105" s="742">
        <v>2.35</v>
      </c>
      <c r="D105" s="800">
        <v>0.9</v>
      </c>
      <c r="E105" s="800">
        <v>19.989999999999998</v>
      </c>
      <c r="F105" s="705">
        <v>40.78</v>
      </c>
      <c r="G105" s="751">
        <v>43.594999999999999</v>
      </c>
      <c r="H105" s="751"/>
      <c r="I105" s="722" t="s">
        <v>2190</v>
      </c>
    </row>
    <row r="106" spans="1:12" s="777" customFormat="1" ht="15" customHeight="1">
      <c r="A106" s="759"/>
      <c r="B106" s="760"/>
      <c r="C106" s="881"/>
      <c r="D106" s="881"/>
      <c r="E106" s="937"/>
      <c r="F106" s="952"/>
      <c r="G106" s="937"/>
      <c r="H106" s="937"/>
      <c r="I106" s="863"/>
    </row>
    <row r="107" spans="1:12" s="777" customFormat="1" ht="12" customHeight="1">
      <c r="A107" s="722"/>
      <c r="B107" s="749"/>
      <c r="C107" s="722"/>
      <c r="D107" s="883"/>
      <c r="E107" s="800"/>
      <c r="F107" s="801"/>
      <c r="G107" s="800"/>
      <c r="H107" s="800"/>
      <c r="I107" s="722"/>
    </row>
    <row r="108" spans="1:12" s="777" customFormat="1" ht="12" customHeight="1">
      <c r="A108" s="722"/>
      <c r="B108" s="749"/>
      <c r="C108" s="722"/>
      <c r="D108" s="883"/>
      <c r="E108" s="800"/>
      <c r="F108" s="801"/>
      <c r="G108" s="800"/>
      <c r="H108" s="800"/>
      <c r="I108" s="722"/>
    </row>
    <row r="109" spans="1:12" s="777" customFormat="1" ht="12" customHeight="1">
      <c r="A109" s="722"/>
      <c r="B109" s="749"/>
      <c r="C109" s="722"/>
      <c r="D109" s="883"/>
      <c r="E109" s="800"/>
      <c r="F109" s="801"/>
      <c r="G109" s="800"/>
      <c r="H109" s="800"/>
      <c r="I109" s="722"/>
    </row>
    <row r="110" spans="1:12" s="777" customFormat="1" ht="12" customHeight="1">
      <c r="A110" s="722"/>
      <c r="B110" s="749"/>
      <c r="C110" s="722"/>
      <c r="D110" s="883"/>
      <c r="E110" s="800"/>
      <c r="F110" s="801"/>
      <c r="G110" s="800"/>
      <c r="H110" s="800"/>
      <c r="I110" s="722"/>
    </row>
    <row r="111" spans="1:12" s="777" customFormat="1" ht="12" customHeight="1">
      <c r="A111" s="722"/>
      <c r="B111" s="749"/>
      <c r="C111" s="722"/>
      <c r="D111" s="883"/>
      <c r="E111" s="800"/>
      <c r="F111" s="801"/>
      <c r="G111" s="800"/>
      <c r="H111" s="800"/>
      <c r="I111" s="722"/>
    </row>
    <row r="112" spans="1:12" s="777" customFormat="1" ht="12" customHeight="1">
      <c r="A112" s="722"/>
      <c r="B112" s="749"/>
      <c r="C112" s="722"/>
      <c r="D112" s="883"/>
      <c r="E112" s="800"/>
      <c r="F112" s="801"/>
      <c r="G112" s="800"/>
      <c r="H112" s="800"/>
      <c r="I112" s="722"/>
    </row>
    <row r="113" spans="1:9" s="777" customFormat="1" ht="12" customHeight="1">
      <c r="A113" s="722"/>
      <c r="B113" s="749"/>
      <c r="C113" s="722"/>
      <c r="D113" s="883"/>
      <c r="E113" s="800"/>
      <c r="F113" s="801"/>
      <c r="G113" s="800"/>
      <c r="H113" s="800"/>
      <c r="I113" s="722"/>
    </row>
    <row r="114" spans="1:9" s="777" customFormat="1" ht="12" customHeight="1">
      <c r="A114" s="722"/>
      <c r="B114" s="749"/>
      <c r="C114" s="722"/>
      <c r="D114" s="883"/>
      <c r="E114" s="800"/>
      <c r="F114" s="801"/>
      <c r="G114" s="800"/>
      <c r="H114" s="800"/>
      <c r="I114" s="722"/>
    </row>
    <row r="115" spans="1:9" s="777" customFormat="1" ht="12" customHeight="1">
      <c r="A115" s="722"/>
      <c r="B115" s="749"/>
      <c r="C115" s="722"/>
      <c r="D115" s="883"/>
      <c r="E115" s="800"/>
      <c r="F115" s="801"/>
      <c r="G115" s="800"/>
      <c r="H115" s="800"/>
      <c r="I115" s="722"/>
    </row>
    <row r="116" spans="1:9" s="777" customFormat="1" ht="12" customHeight="1">
      <c r="A116" s="722"/>
      <c r="B116" s="749"/>
      <c r="C116" s="722"/>
      <c r="D116" s="883"/>
      <c r="E116" s="800"/>
      <c r="F116" s="801"/>
      <c r="G116" s="800"/>
      <c r="H116" s="800"/>
      <c r="I116" s="722"/>
    </row>
    <row r="117" spans="1:9" s="777" customFormat="1" ht="12" customHeight="1">
      <c r="A117" s="722"/>
      <c r="B117" s="749"/>
      <c r="C117" s="722"/>
      <c r="D117" s="883"/>
      <c r="E117" s="800"/>
      <c r="F117" s="801"/>
      <c r="G117" s="800"/>
      <c r="H117" s="800"/>
      <c r="I117" s="722"/>
    </row>
    <row r="118" spans="1:9" s="777" customFormat="1" ht="12" customHeight="1">
      <c r="A118" s="722"/>
      <c r="B118" s="749"/>
      <c r="C118" s="722"/>
      <c r="D118" s="883"/>
      <c r="E118" s="800"/>
      <c r="F118" s="801"/>
      <c r="G118" s="800"/>
      <c r="H118" s="800"/>
      <c r="I118" s="722"/>
    </row>
    <row r="119" spans="1:9" s="777" customFormat="1" ht="12" customHeight="1">
      <c r="A119" s="722"/>
      <c r="B119" s="749"/>
      <c r="C119" s="722"/>
      <c r="D119" s="883"/>
      <c r="E119" s="800"/>
      <c r="F119" s="801"/>
      <c r="G119" s="800"/>
      <c r="H119" s="800"/>
      <c r="I119" s="722"/>
    </row>
    <row r="120" spans="1:9" s="777" customFormat="1" ht="12" customHeight="1">
      <c r="A120" s="722"/>
      <c r="B120" s="749"/>
      <c r="C120" s="722"/>
      <c r="D120" s="883"/>
      <c r="E120" s="800"/>
      <c r="F120" s="801"/>
      <c r="G120" s="800"/>
      <c r="H120" s="800"/>
      <c r="I120" s="722"/>
    </row>
    <row r="121" spans="1:9" s="777" customFormat="1" ht="12" customHeight="1">
      <c r="A121" s="722"/>
      <c r="B121" s="749"/>
      <c r="C121" s="722"/>
      <c r="D121" s="883"/>
      <c r="E121" s="800"/>
      <c r="F121" s="801"/>
      <c r="G121" s="800"/>
      <c r="H121" s="800"/>
      <c r="I121" s="722"/>
    </row>
    <row r="122" spans="1:9" s="777" customFormat="1" ht="12" customHeight="1">
      <c r="A122" s="722"/>
      <c r="B122" s="749"/>
      <c r="C122" s="722"/>
      <c r="D122" s="883"/>
      <c r="E122" s="800"/>
      <c r="F122" s="801"/>
      <c r="G122" s="800"/>
      <c r="H122" s="800"/>
      <c r="I122" s="722"/>
    </row>
    <row r="123" spans="1:9" s="777" customFormat="1" ht="12" customHeight="1">
      <c r="A123" s="722"/>
      <c r="B123" s="749"/>
      <c r="C123" s="722"/>
      <c r="D123" s="883"/>
      <c r="E123" s="800"/>
      <c r="F123" s="801"/>
      <c r="G123" s="800"/>
      <c r="H123" s="800"/>
      <c r="I123" s="722"/>
    </row>
    <row r="124" spans="1:9" s="777" customFormat="1" ht="12" customHeight="1">
      <c r="A124" s="722"/>
      <c r="B124" s="749"/>
      <c r="C124" s="722"/>
      <c r="D124" s="883"/>
      <c r="E124" s="800"/>
      <c r="F124" s="801"/>
      <c r="G124" s="800"/>
      <c r="H124" s="800"/>
      <c r="I124" s="722"/>
    </row>
    <row r="125" spans="1:9" s="777" customFormat="1" ht="12" customHeight="1">
      <c r="A125" s="722"/>
      <c r="B125" s="749"/>
      <c r="C125" s="722"/>
      <c r="D125" s="883"/>
      <c r="E125" s="800"/>
      <c r="F125" s="801"/>
      <c r="G125" s="800"/>
      <c r="H125" s="800"/>
      <c r="I125" s="722"/>
    </row>
    <row r="126" spans="1:9" s="777" customFormat="1" ht="12" customHeight="1">
      <c r="A126" s="722"/>
      <c r="B126" s="749"/>
      <c r="C126" s="722"/>
      <c r="D126" s="883"/>
      <c r="E126" s="800"/>
      <c r="F126" s="801"/>
      <c r="G126" s="800"/>
      <c r="H126" s="800"/>
      <c r="I126" s="722"/>
    </row>
    <row r="127" spans="1:9" s="777" customFormat="1" ht="12" customHeight="1">
      <c r="A127" s="722"/>
      <c r="B127" s="749"/>
      <c r="C127" s="722"/>
      <c r="D127" s="883"/>
      <c r="E127" s="800"/>
      <c r="F127" s="801"/>
      <c r="G127" s="800"/>
      <c r="H127" s="800"/>
      <c r="I127" s="722"/>
    </row>
    <row r="128" spans="1:9" s="777" customFormat="1" ht="12" customHeight="1">
      <c r="A128" s="722"/>
      <c r="B128" s="749"/>
      <c r="C128" s="722"/>
      <c r="D128" s="950"/>
      <c r="E128" s="950"/>
      <c r="F128" s="801"/>
      <c r="G128" s="800"/>
      <c r="H128" s="800"/>
      <c r="I128" s="722"/>
    </row>
    <row r="129" spans="1:9" s="777" customFormat="1" ht="12" customHeight="1">
      <c r="A129" s="722"/>
      <c r="B129" s="749"/>
      <c r="C129" s="722"/>
      <c r="D129" s="883"/>
      <c r="E129" s="800"/>
      <c r="F129" s="801"/>
      <c r="G129" s="800"/>
      <c r="H129" s="800"/>
      <c r="I129" s="722"/>
    </row>
    <row r="130" spans="1:9" s="777" customFormat="1" ht="12" customHeight="1">
      <c r="A130" s="722"/>
      <c r="B130" s="749"/>
      <c r="C130" s="722"/>
      <c r="D130" s="883"/>
      <c r="E130" s="800"/>
      <c r="F130" s="801"/>
      <c r="G130" s="800"/>
      <c r="H130" s="800"/>
      <c r="I130" s="722"/>
    </row>
    <row r="131" spans="1:9" s="777" customFormat="1" ht="12" customHeight="1">
      <c r="A131" s="722"/>
      <c r="B131" s="749"/>
      <c r="C131" s="722"/>
      <c r="D131" s="883"/>
      <c r="E131" s="800"/>
      <c r="F131" s="801"/>
      <c r="G131" s="800"/>
      <c r="H131" s="800"/>
      <c r="I131" s="722"/>
    </row>
    <row r="132" spans="1:9" s="777" customFormat="1" ht="12" customHeight="1">
      <c r="A132" s="722"/>
      <c r="B132" s="749"/>
      <c r="C132" s="722"/>
      <c r="D132" s="883"/>
      <c r="E132" s="800"/>
      <c r="F132" s="801"/>
      <c r="G132" s="800"/>
      <c r="H132" s="800"/>
      <c r="I132" s="722"/>
    </row>
    <row r="133" spans="1:9" s="777" customFormat="1" ht="12" customHeight="1">
      <c r="A133" s="722"/>
      <c r="B133" s="749"/>
      <c r="C133" s="722"/>
      <c r="D133" s="883"/>
      <c r="E133" s="800"/>
      <c r="F133" s="801"/>
      <c r="G133" s="800"/>
      <c r="H133" s="800"/>
      <c r="I133" s="722"/>
    </row>
    <row r="134" spans="1:9" s="777" customFormat="1" ht="12" customHeight="1">
      <c r="A134" s="722"/>
      <c r="B134" s="749"/>
      <c r="C134" s="722"/>
      <c r="D134" s="883"/>
      <c r="E134" s="800"/>
      <c r="F134" s="801"/>
      <c r="G134" s="800"/>
      <c r="H134" s="800"/>
      <c r="I134" s="722"/>
    </row>
    <row r="135" spans="1:9" s="777" customFormat="1" ht="12" customHeight="1">
      <c r="A135" s="722"/>
      <c r="B135" s="749"/>
      <c r="C135" s="722"/>
      <c r="D135" s="883"/>
      <c r="E135" s="800"/>
      <c r="F135" s="801"/>
      <c r="G135" s="800"/>
      <c r="H135" s="800"/>
      <c r="I135" s="722"/>
    </row>
    <row r="136" spans="1:9" s="777" customFormat="1" ht="12" customHeight="1">
      <c r="A136" s="722"/>
      <c r="B136" s="749"/>
      <c r="C136" s="722"/>
      <c r="D136" s="883"/>
      <c r="E136" s="800"/>
      <c r="F136" s="801"/>
      <c r="G136" s="800"/>
      <c r="H136" s="800"/>
      <c r="I136" s="722"/>
    </row>
    <row r="137" spans="1:9" s="777" customFormat="1" ht="12" customHeight="1">
      <c r="A137" s="722"/>
      <c r="B137" s="749"/>
      <c r="C137" s="722"/>
      <c r="D137" s="883"/>
      <c r="E137" s="800"/>
      <c r="F137" s="801"/>
      <c r="G137" s="800"/>
      <c r="H137" s="800"/>
      <c r="I137" s="722"/>
    </row>
    <row r="138" spans="1:9" s="777" customFormat="1" ht="11.25" customHeight="1">
      <c r="A138" s="722"/>
      <c r="B138" s="749"/>
      <c r="C138" s="722"/>
      <c r="D138" s="883"/>
      <c r="E138" s="800"/>
      <c r="F138" s="801"/>
      <c r="G138" s="800"/>
      <c r="H138" s="800"/>
      <c r="I138" s="722"/>
    </row>
    <row r="139" spans="1:9" ht="12" customHeight="1">
      <c r="E139" s="800"/>
      <c r="F139" s="801"/>
      <c r="G139" s="800"/>
      <c r="H139" s="800"/>
    </row>
    <row r="140" spans="1:9" ht="11.25" customHeight="1">
      <c r="E140" s="800"/>
      <c r="F140" s="801"/>
      <c r="G140" s="800"/>
      <c r="H140" s="800"/>
    </row>
    <row r="141" spans="1:9" ht="12" customHeight="1">
      <c r="E141" s="800"/>
      <c r="F141" s="801"/>
      <c r="G141" s="800"/>
      <c r="H141" s="800"/>
    </row>
    <row r="142" spans="1:9" ht="20.25" customHeight="1"/>
    <row r="145" ht="19.5" customHeight="1"/>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905FF77B-FDC5-4D47-B9E4-F283E21A2B6E}"/>
  </hyperlinks>
  <pageMargins left="0.51181102362204722" right="0.51181102362204722" top="0.74803149606299213" bottom="0.74803149606299213" header="0.31496062992125984" footer="0.31496062992125984"/>
  <pageSetup paperSize="9" scale="85" orientation="landscape"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12A34-9E37-445F-8E6E-9F637CE956EE}">
  <dimension ref="A1:P155"/>
  <sheetViews>
    <sheetView zoomScale="90" zoomScaleNormal="90" zoomScaleSheetLayoutView="100" workbookViewId="0">
      <selection activeCell="O25" sqref="O25"/>
    </sheetView>
  </sheetViews>
  <sheetFormatPr defaultColWidth="9.28515625" defaultRowHeight="12.75"/>
  <cols>
    <col min="1" max="1" width="7.85546875" style="722" customWidth="1"/>
    <col min="2" max="2" width="49.28515625" style="749" customWidth="1"/>
    <col min="3" max="3" width="10.42578125" style="722" customWidth="1"/>
    <col min="4" max="4" width="10.7109375" style="883" customWidth="1"/>
    <col min="5" max="5" width="11.85546875" style="722" customWidth="1"/>
    <col min="6" max="6" width="11.5703125" style="758" customWidth="1"/>
    <col min="7" max="7" width="11.28515625" style="722" customWidth="1"/>
    <col min="8" max="8" width="1.28515625" style="722" customWidth="1"/>
    <col min="9" max="9" width="46.7109375" style="722" customWidth="1"/>
    <col min="10" max="10" width="0.140625" style="722" customWidth="1"/>
    <col min="11" max="11" width="9.28515625" style="722" customWidth="1"/>
    <col min="12" max="12" width="9.28515625" style="777" customWidth="1"/>
    <col min="13" max="15" width="9.28515625" style="722" customWidth="1"/>
    <col min="16" max="16" width="14" style="722" customWidth="1"/>
    <col min="17" max="16384" width="9.28515625" style="722"/>
  </cols>
  <sheetData>
    <row r="1" spans="1:9" s="3" customFormat="1">
      <c r="A1" s="296" t="s">
        <v>1161</v>
      </c>
    </row>
    <row r="2" spans="1:9" s="777" customFormat="1" ht="17.25" customHeight="1">
      <c r="A2" s="1199" t="s">
        <v>2288</v>
      </c>
      <c r="B2" s="1199"/>
      <c r="C2" s="1199"/>
      <c r="D2" s="1199"/>
      <c r="E2" s="1199"/>
      <c r="F2" s="1199"/>
      <c r="G2" s="1199"/>
      <c r="H2" s="1199"/>
      <c r="I2" s="1199"/>
    </row>
    <row r="3" spans="1:9" s="777" customFormat="1" ht="13.9" customHeight="1">
      <c r="A3" s="1141" t="s">
        <v>897</v>
      </c>
      <c r="B3" s="1141"/>
      <c r="C3" s="1141"/>
      <c r="D3" s="1141"/>
      <c r="E3" s="1141"/>
      <c r="F3" s="1141"/>
      <c r="G3" s="1141"/>
      <c r="H3" s="1141"/>
      <c r="I3" s="1141"/>
    </row>
    <row r="4" spans="1:9" s="777" customFormat="1" ht="15.6" customHeight="1">
      <c r="A4" s="1199" t="s">
        <v>2289</v>
      </c>
      <c r="B4" s="1199"/>
      <c r="C4" s="1199"/>
      <c r="D4" s="1199"/>
      <c r="E4" s="1199"/>
      <c r="F4" s="1199"/>
      <c r="G4" s="1199"/>
      <c r="H4" s="1199"/>
      <c r="I4" s="1199"/>
    </row>
    <row r="5" spans="1:9" s="780" customFormat="1" ht="13.5" customHeight="1">
      <c r="A5" s="1141" t="s">
        <v>731</v>
      </c>
      <c r="B5" s="1141"/>
      <c r="C5" s="1141"/>
      <c r="D5" s="1141"/>
      <c r="E5" s="1141"/>
      <c r="F5" s="1141"/>
      <c r="G5" s="1141"/>
      <c r="H5" s="1141"/>
      <c r="I5" s="1141"/>
    </row>
    <row r="6" spans="1:9" s="780" customFormat="1" ht="4.5" customHeight="1">
      <c r="A6" s="953"/>
      <c r="B6" s="205"/>
      <c r="C6" s="205"/>
      <c r="D6" s="869"/>
      <c r="E6" s="205"/>
      <c r="F6" s="205"/>
      <c r="G6" s="205"/>
      <c r="H6" s="205"/>
      <c r="I6" s="148"/>
    </row>
    <row r="7" spans="1:9" s="954" customFormat="1" ht="17.25" customHeight="1">
      <c r="A7" s="921" t="s">
        <v>492</v>
      </c>
      <c r="B7" s="1210"/>
      <c r="C7" s="1202">
        <v>2020</v>
      </c>
      <c r="D7" s="1202">
        <v>2021</v>
      </c>
      <c r="E7" s="1202">
        <v>2022</v>
      </c>
      <c r="F7" s="1202">
        <v>2023</v>
      </c>
      <c r="G7" s="1202">
        <v>2024</v>
      </c>
      <c r="H7" s="726"/>
      <c r="I7" s="1208"/>
    </row>
    <row r="8" spans="1:9" s="785" customFormat="1" ht="9.75" customHeight="1">
      <c r="A8" s="895" t="s">
        <v>130</v>
      </c>
      <c r="B8" s="1211"/>
      <c r="C8" s="1203"/>
      <c r="D8" s="1203"/>
      <c r="E8" s="1203"/>
      <c r="F8" s="1203"/>
      <c r="G8" s="1203"/>
      <c r="H8" s="729"/>
      <c r="I8" s="1209"/>
    </row>
    <row r="9" spans="1:9" s="790" customFormat="1" ht="16.5" customHeight="1">
      <c r="A9" s="925"/>
      <c r="B9" s="845" t="s">
        <v>531</v>
      </c>
      <c r="C9" s="787">
        <v>535686.51100000006</v>
      </c>
      <c r="D9" s="933">
        <v>626774.86800000002</v>
      </c>
      <c r="E9" s="933">
        <v>1506743.8149999999</v>
      </c>
      <c r="F9" s="702">
        <v>2249430.889</v>
      </c>
      <c r="G9" s="789">
        <v>1108152.5530000001</v>
      </c>
      <c r="H9" s="789"/>
      <c r="I9" s="820" t="s">
        <v>141</v>
      </c>
    </row>
    <row r="10" spans="1:9" s="777" customFormat="1" ht="7.5" customHeight="1">
      <c r="A10" s="925"/>
      <c r="B10" s="749"/>
      <c r="C10" s="883"/>
      <c r="D10" s="800"/>
      <c r="E10" s="800"/>
      <c r="F10" s="705"/>
      <c r="G10" s="751"/>
      <c r="H10" s="751"/>
      <c r="I10" s="722"/>
    </row>
    <row r="11" spans="1:9" s="777" customFormat="1" ht="13.5" customHeight="1">
      <c r="A11" s="917" t="s">
        <v>235</v>
      </c>
      <c r="B11" s="847" t="s">
        <v>927</v>
      </c>
      <c r="C11" s="742">
        <v>1128.4359999999999</v>
      </c>
      <c r="D11" s="800">
        <v>1775.364</v>
      </c>
      <c r="E11" s="800">
        <v>1800.742</v>
      </c>
      <c r="F11" s="705">
        <v>3885.3609999999999</v>
      </c>
      <c r="G11" s="751">
        <v>3443.373</v>
      </c>
      <c r="H11" s="751"/>
      <c r="I11" s="722" t="s">
        <v>236</v>
      </c>
    </row>
    <row r="12" spans="1:9" s="777" customFormat="1" ht="13.5" customHeight="1">
      <c r="A12" s="917" t="s">
        <v>237</v>
      </c>
      <c r="B12" s="847" t="s">
        <v>406</v>
      </c>
      <c r="C12" s="742">
        <v>3984.0169999999998</v>
      </c>
      <c r="D12" s="800">
        <v>5622.7979999999998</v>
      </c>
      <c r="E12" s="800">
        <v>7648.643</v>
      </c>
      <c r="F12" s="705">
        <v>3546.2289999999998</v>
      </c>
      <c r="G12" s="751">
        <v>3089.5509999999999</v>
      </c>
      <c r="H12" s="751"/>
      <c r="I12" s="722" t="s">
        <v>238</v>
      </c>
    </row>
    <row r="13" spans="1:9" s="777" customFormat="1" ht="13.5" customHeight="1">
      <c r="A13" s="917" t="s">
        <v>239</v>
      </c>
      <c r="B13" s="848" t="s">
        <v>493</v>
      </c>
      <c r="C13" s="742">
        <v>609.90899999999999</v>
      </c>
      <c r="D13" s="800">
        <v>261.767</v>
      </c>
      <c r="E13" s="800">
        <v>312.13499999999999</v>
      </c>
      <c r="F13" s="705">
        <v>1192.6400000000001</v>
      </c>
      <c r="G13" s="751">
        <v>603.64300000000003</v>
      </c>
      <c r="H13" s="751"/>
      <c r="I13" s="722" t="s">
        <v>374</v>
      </c>
    </row>
    <row r="14" spans="1:9" s="777" customFormat="1" ht="13.5" customHeight="1">
      <c r="A14" s="911" t="s">
        <v>240</v>
      </c>
      <c r="B14" s="744" t="s">
        <v>2019</v>
      </c>
      <c r="C14" s="742">
        <v>3179.3539999999998</v>
      </c>
      <c r="D14" s="800">
        <v>4861.46</v>
      </c>
      <c r="E14" s="800">
        <v>2832.6289999999999</v>
      </c>
      <c r="F14" s="705">
        <v>1206.848</v>
      </c>
      <c r="G14" s="751">
        <v>1787.502</v>
      </c>
      <c r="H14" s="751"/>
      <c r="I14" s="722" t="s">
        <v>2020</v>
      </c>
    </row>
    <row r="15" spans="1:9" s="777" customFormat="1" ht="13.5" customHeight="1">
      <c r="A15" s="891" t="s">
        <v>241</v>
      </c>
      <c r="B15" s="851" t="s">
        <v>979</v>
      </c>
      <c r="C15" s="742">
        <v>149.04900000000001</v>
      </c>
      <c r="D15" s="800">
        <v>1116.8779999999999</v>
      </c>
      <c r="E15" s="800">
        <v>961.72400000000005</v>
      </c>
      <c r="F15" s="705">
        <v>629.66399999999999</v>
      </c>
      <c r="G15" s="751">
        <v>738.89200000000005</v>
      </c>
      <c r="H15" s="751"/>
      <c r="I15" s="722" t="s">
        <v>1769</v>
      </c>
    </row>
    <row r="16" spans="1:9" s="777" customFormat="1" ht="13.5" customHeight="1">
      <c r="A16" s="891" t="s">
        <v>242</v>
      </c>
      <c r="B16" s="744" t="s">
        <v>2021</v>
      </c>
      <c r="C16" s="742">
        <v>2180.1840000000002</v>
      </c>
      <c r="D16" s="800">
        <v>1016.808</v>
      </c>
      <c r="E16" s="800">
        <v>1532.6669999999999</v>
      </c>
      <c r="F16" s="705">
        <v>1430.864</v>
      </c>
      <c r="G16" s="751">
        <v>1693.758</v>
      </c>
      <c r="H16" s="751"/>
      <c r="I16" s="722" t="s">
        <v>2022</v>
      </c>
    </row>
    <row r="17" spans="1:9" s="777" customFormat="1" ht="13.5" customHeight="1">
      <c r="A17" s="756" t="s">
        <v>243</v>
      </c>
      <c r="B17" s="744" t="s">
        <v>945</v>
      </c>
      <c r="C17" s="722"/>
      <c r="D17" s="800"/>
      <c r="E17" s="722"/>
      <c r="F17" s="705"/>
      <c r="G17" s="751"/>
      <c r="H17" s="751"/>
      <c r="I17" s="722" t="s">
        <v>2114</v>
      </c>
    </row>
    <row r="18" spans="1:9" s="777" customFormat="1" ht="13.5" customHeight="1">
      <c r="A18" s="756"/>
      <c r="B18" s="744" t="s">
        <v>502</v>
      </c>
      <c r="C18" s="742">
        <v>22239.561000000002</v>
      </c>
      <c r="D18" s="800">
        <v>40295.487999999998</v>
      </c>
      <c r="E18" s="800">
        <v>33263.39</v>
      </c>
      <c r="F18" s="705">
        <v>15671.539000000001</v>
      </c>
      <c r="G18" s="751">
        <v>11169.300999999999</v>
      </c>
      <c r="H18" s="751"/>
      <c r="I18" s="722" t="s">
        <v>2193</v>
      </c>
    </row>
    <row r="19" spans="1:9" s="777" customFormat="1" ht="13.5" customHeight="1">
      <c r="A19" s="917" t="s">
        <v>244</v>
      </c>
      <c r="B19" s="851" t="s">
        <v>979</v>
      </c>
      <c r="C19" s="742">
        <v>1547.277</v>
      </c>
      <c r="D19" s="800">
        <v>1005.97</v>
      </c>
      <c r="E19" s="800">
        <v>811.83</v>
      </c>
      <c r="F19" s="705">
        <v>1883.19</v>
      </c>
      <c r="G19" s="751">
        <v>6450.6229999999996</v>
      </c>
      <c r="H19" s="751"/>
      <c r="I19" s="722" t="s">
        <v>245</v>
      </c>
    </row>
    <row r="20" spans="1:9" s="777" customFormat="1" ht="13.5" customHeight="1">
      <c r="A20" s="891" t="s">
        <v>246</v>
      </c>
      <c r="B20" s="851" t="s">
        <v>1773</v>
      </c>
      <c r="C20" s="742">
        <v>1385.3330000000001</v>
      </c>
      <c r="D20" s="800">
        <v>372.96300000000002</v>
      </c>
      <c r="E20" s="800">
        <v>609.01599999999996</v>
      </c>
      <c r="F20" s="705">
        <v>433.77600000000001</v>
      </c>
      <c r="G20" s="751">
        <v>821.601</v>
      </c>
      <c r="H20" s="751"/>
      <c r="I20" s="823" t="s">
        <v>247</v>
      </c>
    </row>
    <row r="21" spans="1:9" s="777" customFormat="1" ht="13.5" customHeight="1">
      <c r="A21" s="917" t="s">
        <v>248</v>
      </c>
      <c r="B21" s="847" t="s">
        <v>945</v>
      </c>
      <c r="C21" s="742">
        <v>11479.277</v>
      </c>
      <c r="D21" s="800">
        <v>17052.758000000002</v>
      </c>
      <c r="E21" s="800">
        <v>27585.933000000001</v>
      </c>
      <c r="F21" s="705">
        <v>39910.834999999999</v>
      </c>
      <c r="G21" s="751">
        <v>33132.447999999997</v>
      </c>
      <c r="H21" s="751"/>
      <c r="I21" s="722" t="s">
        <v>249</v>
      </c>
    </row>
    <row r="22" spans="1:9" s="777" customFormat="1" ht="13.5" customHeight="1">
      <c r="A22" s="891" t="s">
        <v>250</v>
      </c>
      <c r="B22" s="851" t="s">
        <v>460</v>
      </c>
      <c r="C22" s="742">
        <v>4762.72</v>
      </c>
      <c r="D22" s="800">
        <v>7262.2610000000004</v>
      </c>
      <c r="E22" s="800">
        <v>10579.111000000001</v>
      </c>
      <c r="F22" s="705">
        <v>5835.7190000000001</v>
      </c>
      <c r="G22" s="751">
        <v>5317.3379999999997</v>
      </c>
      <c r="H22" s="751"/>
      <c r="I22" s="722" t="s">
        <v>2153</v>
      </c>
    </row>
    <row r="23" spans="1:9" s="777" customFormat="1" ht="13.5" customHeight="1">
      <c r="A23" s="891" t="s">
        <v>251</v>
      </c>
      <c r="B23" s="744" t="s">
        <v>2027</v>
      </c>
      <c r="C23" s="742">
        <v>1746.423</v>
      </c>
      <c r="D23" s="800">
        <v>2275.3319999999999</v>
      </c>
      <c r="E23" s="800">
        <v>2777.3649999999998</v>
      </c>
      <c r="F23" s="705">
        <v>2150.2040000000002</v>
      </c>
      <c r="G23" s="751">
        <v>3734.366</v>
      </c>
      <c r="H23" s="751"/>
      <c r="I23" s="722" t="s">
        <v>2028</v>
      </c>
    </row>
    <row r="24" spans="1:9" s="777" customFormat="1" ht="13.5" customHeight="1">
      <c r="A24" s="891" t="s">
        <v>252</v>
      </c>
      <c r="B24" s="744" t="s">
        <v>2029</v>
      </c>
      <c r="C24" s="742">
        <v>0</v>
      </c>
      <c r="D24" s="800">
        <v>63.039000000000001</v>
      </c>
      <c r="E24" s="800">
        <v>210.149</v>
      </c>
      <c r="F24" s="705">
        <v>108.348</v>
      </c>
      <c r="G24" s="751">
        <v>200.11600000000001</v>
      </c>
      <c r="H24" s="751"/>
      <c r="I24" s="722" t="s">
        <v>2030</v>
      </c>
    </row>
    <row r="25" spans="1:9" s="777" customFormat="1" ht="13.5" customHeight="1">
      <c r="A25" s="891">
        <v>14</v>
      </c>
      <c r="B25" s="744" t="s">
        <v>2031</v>
      </c>
      <c r="C25" s="722"/>
      <c r="D25" s="800"/>
      <c r="E25" s="722"/>
      <c r="F25" s="705"/>
      <c r="G25" s="751"/>
      <c r="H25" s="751"/>
      <c r="I25" s="722" t="s">
        <v>2290</v>
      </c>
    </row>
    <row r="26" spans="1:9" s="777" customFormat="1" ht="13.5" customHeight="1">
      <c r="A26" s="891"/>
      <c r="B26" s="744" t="s">
        <v>2032</v>
      </c>
      <c r="C26" s="742">
        <v>48.917000000000002</v>
      </c>
      <c r="D26" s="800">
        <v>0.51900000000000002</v>
      </c>
      <c r="E26" s="800">
        <v>7.9340000000000002</v>
      </c>
      <c r="F26" s="705">
        <v>8.16</v>
      </c>
      <c r="G26" s="738" t="s">
        <v>133</v>
      </c>
      <c r="H26" s="738"/>
      <c r="I26" s="722" t="s">
        <v>540</v>
      </c>
    </row>
    <row r="27" spans="1:9" s="777" customFormat="1" ht="13.5" customHeight="1">
      <c r="A27" s="891" t="s">
        <v>254</v>
      </c>
      <c r="B27" s="744" t="s">
        <v>2291</v>
      </c>
      <c r="C27" s="742"/>
      <c r="D27" s="800"/>
      <c r="E27" s="722"/>
      <c r="F27" s="705"/>
      <c r="G27" s="751"/>
      <c r="H27" s="751"/>
      <c r="I27" s="722" t="s">
        <v>372</v>
      </c>
    </row>
    <row r="28" spans="1:9" s="777" customFormat="1" ht="13.5" customHeight="1">
      <c r="B28" s="777" t="s">
        <v>2292</v>
      </c>
      <c r="C28" s="742">
        <v>3637.223</v>
      </c>
      <c r="D28" s="800">
        <v>4733.5309999999999</v>
      </c>
      <c r="E28" s="800">
        <v>7381.348</v>
      </c>
      <c r="F28" s="705">
        <v>3731.174</v>
      </c>
      <c r="G28" s="751">
        <v>5360.4070000000002</v>
      </c>
      <c r="H28" s="751"/>
      <c r="I28" s="722" t="s">
        <v>2154</v>
      </c>
    </row>
    <row r="29" spans="1:9" s="777" customFormat="1" ht="13.5" customHeight="1">
      <c r="A29" s="891" t="s">
        <v>255</v>
      </c>
      <c r="B29" s="851" t="s">
        <v>2155</v>
      </c>
      <c r="C29" s="742">
        <v>1388.0650000000001</v>
      </c>
      <c r="D29" s="800">
        <v>4781.4049999999997</v>
      </c>
      <c r="E29" s="800">
        <v>6977.1970000000001</v>
      </c>
      <c r="F29" s="705">
        <v>345.38600000000002</v>
      </c>
      <c r="G29" s="751">
        <v>285.66399999999999</v>
      </c>
      <c r="H29" s="751"/>
      <c r="I29" s="722" t="s">
        <v>2156</v>
      </c>
    </row>
    <row r="30" spans="1:9" s="777" customFormat="1" ht="13.5" customHeight="1">
      <c r="A30" s="917" t="s">
        <v>256</v>
      </c>
      <c r="B30" s="847" t="s">
        <v>666</v>
      </c>
      <c r="C30" s="742">
        <v>3150.2139999999999</v>
      </c>
      <c r="D30" s="800">
        <v>12422.956</v>
      </c>
      <c r="E30" s="800">
        <v>31991.237000000001</v>
      </c>
      <c r="F30" s="705">
        <v>12498.834000000001</v>
      </c>
      <c r="G30" s="751">
        <v>10085.493</v>
      </c>
      <c r="H30" s="751"/>
      <c r="I30" s="722" t="s">
        <v>644</v>
      </c>
    </row>
    <row r="31" spans="1:9" s="777" customFormat="1" ht="13.5" customHeight="1">
      <c r="A31" s="917" t="s">
        <v>257</v>
      </c>
      <c r="B31" s="847" t="s">
        <v>407</v>
      </c>
      <c r="C31" s="742">
        <v>10587.208000000001</v>
      </c>
      <c r="D31" s="800">
        <v>14318.982</v>
      </c>
      <c r="E31" s="800">
        <v>4629.2150000000001</v>
      </c>
      <c r="F31" s="705">
        <v>359.267</v>
      </c>
      <c r="G31" s="751">
        <v>531.16200000000003</v>
      </c>
      <c r="H31" s="751"/>
      <c r="I31" s="722" t="s">
        <v>258</v>
      </c>
    </row>
    <row r="32" spans="1:9" s="777" customFormat="1" ht="13.5" customHeight="1">
      <c r="A32" s="846">
        <v>19</v>
      </c>
      <c r="B32" s="744" t="s">
        <v>2118</v>
      </c>
      <c r="C32" s="722"/>
      <c r="D32" s="800"/>
      <c r="E32" s="722"/>
      <c r="F32" s="780"/>
      <c r="G32" s="751"/>
      <c r="H32" s="751"/>
      <c r="I32" s="722" t="s">
        <v>2293</v>
      </c>
    </row>
    <row r="33" spans="1:16" s="777" customFormat="1" ht="13.5" customHeight="1">
      <c r="A33" s="846"/>
      <c r="B33" s="744" t="s">
        <v>2158</v>
      </c>
      <c r="C33" s="742">
        <v>23297.472000000002</v>
      </c>
      <c r="D33" s="800">
        <v>24889.592000000001</v>
      </c>
      <c r="E33" s="800">
        <v>5952.1030000000001</v>
      </c>
      <c r="F33" s="705">
        <v>531.86</v>
      </c>
      <c r="G33" s="751">
        <v>474.22199999999998</v>
      </c>
      <c r="H33" s="751"/>
      <c r="I33" s="722" t="s">
        <v>2294</v>
      </c>
    </row>
    <row r="34" spans="1:16" s="777" customFormat="1" ht="13.5" customHeight="1">
      <c r="A34" s="846">
        <v>20</v>
      </c>
      <c r="B34" s="744" t="s">
        <v>2122</v>
      </c>
      <c r="C34" s="722"/>
      <c r="D34" s="800"/>
      <c r="E34" s="722"/>
      <c r="F34" s="705"/>
      <c r="G34" s="751"/>
      <c r="H34" s="751"/>
      <c r="I34" s="722" t="s">
        <v>2194</v>
      </c>
    </row>
    <row r="35" spans="1:16" s="777" customFormat="1" ht="13.5" customHeight="1">
      <c r="A35" s="850"/>
      <c r="B35" s="744" t="s">
        <v>2160</v>
      </c>
      <c r="C35" s="742">
        <v>4495.3010000000004</v>
      </c>
      <c r="D35" s="800">
        <v>4911.924</v>
      </c>
      <c r="E35" s="800">
        <v>4560.4549999999999</v>
      </c>
      <c r="F35" s="705">
        <v>1973.404</v>
      </c>
      <c r="G35" s="751">
        <v>1114.9970000000001</v>
      </c>
      <c r="H35" s="751"/>
      <c r="I35" s="722" t="s">
        <v>2125</v>
      </c>
    </row>
    <row r="36" spans="1:16" s="777" customFormat="1" ht="13.5" customHeight="1">
      <c r="A36" s="917" t="s">
        <v>261</v>
      </c>
      <c r="B36" s="851" t="s">
        <v>422</v>
      </c>
      <c r="C36" s="742">
        <v>4353.03</v>
      </c>
      <c r="D36" s="800">
        <v>8870.1180000000004</v>
      </c>
      <c r="E36" s="800">
        <v>8621.0669999999991</v>
      </c>
      <c r="F36" s="705">
        <v>4955.0649999999996</v>
      </c>
      <c r="G36" s="751">
        <v>6246.6049999999996</v>
      </c>
      <c r="H36" s="751"/>
      <c r="I36" s="722" t="s">
        <v>262</v>
      </c>
    </row>
    <row r="37" spans="1:16" s="777" customFormat="1" ht="13.5" customHeight="1">
      <c r="A37" s="891" t="s">
        <v>263</v>
      </c>
      <c r="B37" s="851" t="s">
        <v>1744</v>
      </c>
      <c r="C37" s="742">
        <v>994.79899999999998</v>
      </c>
      <c r="D37" s="800">
        <v>2310.145</v>
      </c>
      <c r="E37" s="800">
        <v>2159.462</v>
      </c>
      <c r="F37" s="705">
        <v>1221.4480000000001</v>
      </c>
      <c r="G37" s="751">
        <v>3632.029</v>
      </c>
      <c r="H37" s="751"/>
      <c r="I37" s="722" t="s">
        <v>1554</v>
      </c>
    </row>
    <row r="38" spans="1:16" s="777" customFormat="1" ht="13.5" customHeight="1">
      <c r="A38" s="891" t="s">
        <v>264</v>
      </c>
      <c r="B38" s="744" t="s">
        <v>2069</v>
      </c>
      <c r="C38" s="742">
        <v>2834.8710000000001</v>
      </c>
      <c r="D38" s="800">
        <v>7221.9679999999998</v>
      </c>
      <c r="E38" s="800">
        <v>13124.233</v>
      </c>
      <c r="F38" s="705">
        <v>14567.828</v>
      </c>
      <c r="G38" s="751">
        <v>12023.333000000001</v>
      </c>
      <c r="H38" s="751"/>
      <c r="I38" s="722" t="s">
        <v>2070</v>
      </c>
    </row>
    <row r="39" spans="1:16" s="777" customFormat="1" ht="13.5" customHeight="1">
      <c r="A39" s="917" t="s">
        <v>265</v>
      </c>
      <c r="B39" s="851" t="s">
        <v>461</v>
      </c>
      <c r="C39" s="742">
        <v>1.0580000000000001</v>
      </c>
      <c r="D39" s="800">
        <v>157.41499999999999</v>
      </c>
      <c r="E39" s="800">
        <v>16.545000000000002</v>
      </c>
      <c r="F39" s="705">
        <v>36.152000000000001</v>
      </c>
      <c r="G39" s="751">
        <v>176.72399999999999</v>
      </c>
      <c r="H39" s="751"/>
      <c r="I39" s="722" t="s">
        <v>266</v>
      </c>
    </row>
    <row r="40" spans="1:16" s="777" customFormat="1" ht="13.5" customHeight="1">
      <c r="A40" s="757">
        <v>25</v>
      </c>
      <c r="B40" s="744" t="s">
        <v>2195</v>
      </c>
      <c r="C40" s="742"/>
      <c r="D40" s="800"/>
      <c r="E40" s="722"/>
      <c r="F40" s="705"/>
      <c r="G40" s="751"/>
      <c r="H40" s="751"/>
      <c r="I40" s="722" t="s">
        <v>2196</v>
      </c>
    </row>
    <row r="41" spans="1:16" s="777" customFormat="1" ht="13.5" customHeight="1">
      <c r="A41" s="756"/>
      <c r="B41" s="744" t="s">
        <v>2197</v>
      </c>
      <c r="C41" s="742">
        <v>12425.978999999999</v>
      </c>
      <c r="D41" s="800">
        <v>16649.133000000002</v>
      </c>
      <c r="E41" s="800">
        <v>19385.386999999999</v>
      </c>
      <c r="F41" s="705">
        <v>44685.612999999998</v>
      </c>
      <c r="G41" s="751">
        <v>32386.938999999998</v>
      </c>
      <c r="H41" s="751"/>
      <c r="I41" s="722" t="s">
        <v>2037</v>
      </c>
    </row>
    <row r="42" spans="1:16" s="777" customFormat="1" ht="13.5" customHeight="1">
      <c r="A42" s="917" t="s">
        <v>268</v>
      </c>
      <c r="B42" s="851" t="s">
        <v>930</v>
      </c>
      <c r="C42" s="742">
        <v>1926.01</v>
      </c>
      <c r="D42" s="800">
        <v>1835.999</v>
      </c>
      <c r="E42" s="800">
        <v>1484.43</v>
      </c>
      <c r="F42" s="705">
        <v>1601.9849999999999</v>
      </c>
      <c r="G42" s="751">
        <v>4440.7430000000004</v>
      </c>
      <c r="H42" s="751"/>
      <c r="I42" s="722" t="s">
        <v>269</v>
      </c>
    </row>
    <row r="43" spans="1:16" s="777" customFormat="1" ht="13.5" customHeight="1">
      <c r="A43" s="891" t="s">
        <v>270</v>
      </c>
      <c r="B43" s="744" t="s">
        <v>1806</v>
      </c>
      <c r="C43" s="742">
        <v>48150.010999999999</v>
      </c>
      <c r="D43" s="800">
        <v>33792.735000000001</v>
      </c>
      <c r="E43" s="800">
        <v>42243.85</v>
      </c>
      <c r="F43" s="705">
        <v>49482.423000000003</v>
      </c>
      <c r="G43" s="751">
        <v>123656.409</v>
      </c>
      <c r="H43" s="751"/>
      <c r="I43" s="722" t="s">
        <v>2038</v>
      </c>
      <c r="P43" s="925"/>
    </row>
    <row r="44" spans="1:16" s="777" customFormat="1" ht="13.5" customHeight="1">
      <c r="A44" s="891" t="s">
        <v>271</v>
      </c>
      <c r="B44" s="853" t="s">
        <v>1668</v>
      </c>
      <c r="C44" s="742">
        <v>9313.0519999999997</v>
      </c>
      <c r="D44" s="800">
        <v>9812.9339999999993</v>
      </c>
      <c r="E44" s="800">
        <v>10229.620999999999</v>
      </c>
      <c r="F44" s="705">
        <v>11569.486000000001</v>
      </c>
      <c r="G44" s="751">
        <v>9073.3160000000007</v>
      </c>
      <c r="H44" s="751"/>
      <c r="I44" s="722" t="s">
        <v>1694</v>
      </c>
    </row>
    <row r="45" spans="1:16" s="777" customFormat="1" ht="13.5" customHeight="1">
      <c r="A45" s="891" t="s">
        <v>272</v>
      </c>
      <c r="B45" s="851" t="s">
        <v>408</v>
      </c>
      <c r="C45" s="742">
        <v>1920.971</v>
      </c>
      <c r="D45" s="800">
        <v>1717.8050000000001</v>
      </c>
      <c r="E45" s="800">
        <v>2740.0889999999999</v>
      </c>
      <c r="F45" s="705">
        <v>2809.3389999999999</v>
      </c>
      <c r="G45" s="751">
        <v>6365.6329999999998</v>
      </c>
      <c r="H45" s="751"/>
      <c r="I45" s="722" t="s">
        <v>273</v>
      </c>
    </row>
    <row r="46" spans="1:16" s="777" customFormat="1" ht="13.5" customHeight="1">
      <c r="A46" s="891" t="s">
        <v>274</v>
      </c>
      <c r="B46" s="851" t="s">
        <v>409</v>
      </c>
      <c r="C46" s="742">
        <v>2487.462</v>
      </c>
      <c r="D46" s="800">
        <v>647.096</v>
      </c>
      <c r="E46" s="800">
        <v>852.91099999999994</v>
      </c>
      <c r="F46" s="705">
        <v>163.822</v>
      </c>
      <c r="G46" s="751">
        <v>141.017</v>
      </c>
      <c r="H46" s="751"/>
      <c r="I46" s="722" t="s">
        <v>219</v>
      </c>
    </row>
    <row r="47" spans="1:16" s="777" customFormat="1" ht="13.5" customHeight="1">
      <c r="A47" s="891" t="s">
        <v>275</v>
      </c>
      <c r="B47" s="851" t="s">
        <v>672</v>
      </c>
      <c r="C47" s="742">
        <v>18550.103999999999</v>
      </c>
      <c r="D47" s="800">
        <v>11355.432000000001</v>
      </c>
      <c r="E47" s="800">
        <v>20850.942999999999</v>
      </c>
      <c r="F47" s="705">
        <v>15069.036</v>
      </c>
      <c r="G47" s="751">
        <v>12376.405000000001</v>
      </c>
      <c r="H47" s="751"/>
      <c r="I47" s="722" t="s">
        <v>186</v>
      </c>
    </row>
    <row r="48" spans="1:16" s="777" customFormat="1" ht="13.5" customHeight="1">
      <c r="A48" s="891" t="s">
        <v>276</v>
      </c>
      <c r="B48" s="851" t="s">
        <v>2161</v>
      </c>
      <c r="C48" s="742">
        <v>2130.6219999999998</v>
      </c>
      <c r="D48" s="800">
        <v>4410.393</v>
      </c>
      <c r="E48" s="800">
        <v>10498.746999999999</v>
      </c>
      <c r="F48" s="705">
        <v>15459.014999999999</v>
      </c>
      <c r="G48" s="751">
        <v>12925.35</v>
      </c>
      <c r="H48" s="751"/>
      <c r="I48" s="722" t="s">
        <v>2162</v>
      </c>
    </row>
    <row r="49" spans="1:9" s="777" customFormat="1" ht="13.5" customHeight="1">
      <c r="A49" s="891" t="s">
        <v>277</v>
      </c>
      <c r="B49" s="744" t="s">
        <v>2279</v>
      </c>
      <c r="C49" s="742">
        <v>1265.798</v>
      </c>
      <c r="D49" s="800">
        <v>3970.509</v>
      </c>
      <c r="E49" s="800">
        <v>6578.7470000000003</v>
      </c>
      <c r="F49" s="705">
        <v>1640.617</v>
      </c>
      <c r="G49" s="751">
        <v>3020.5749999999998</v>
      </c>
      <c r="H49" s="751"/>
      <c r="I49" s="722" t="s">
        <v>2075</v>
      </c>
    </row>
    <row r="50" spans="1:9" s="777" customFormat="1" ht="13.5" customHeight="1">
      <c r="A50" s="891">
        <v>34</v>
      </c>
      <c r="B50" s="744" t="s">
        <v>955</v>
      </c>
      <c r="C50" s="742"/>
      <c r="D50" s="800"/>
      <c r="E50" s="722"/>
      <c r="F50" s="705"/>
      <c r="G50" s="751"/>
      <c r="H50" s="751"/>
      <c r="I50" s="722" t="s">
        <v>2295</v>
      </c>
    </row>
    <row r="51" spans="1:9" s="777" customFormat="1" ht="13.5" customHeight="1">
      <c r="A51" s="891"/>
      <c r="B51" s="744" t="s">
        <v>2164</v>
      </c>
      <c r="C51" s="742">
        <v>704.23099999999999</v>
      </c>
      <c r="D51" s="800">
        <v>6105.68</v>
      </c>
      <c r="E51" s="800">
        <v>10831.344999999999</v>
      </c>
      <c r="F51" s="705">
        <v>935.625</v>
      </c>
      <c r="G51" s="751">
        <v>1174.5530000000001</v>
      </c>
      <c r="H51" s="751"/>
      <c r="I51" s="722" t="s">
        <v>2165</v>
      </c>
    </row>
    <row r="52" spans="1:9" s="777" customFormat="1" ht="13.5" customHeight="1">
      <c r="A52" s="891" t="s">
        <v>279</v>
      </c>
      <c r="B52" s="851" t="s">
        <v>2078</v>
      </c>
      <c r="C52" s="742">
        <v>712.197</v>
      </c>
      <c r="D52" s="800">
        <v>626.65300000000002</v>
      </c>
      <c r="E52" s="800">
        <v>352.73099999999999</v>
      </c>
      <c r="F52" s="705">
        <v>799.17399999999998</v>
      </c>
      <c r="G52" s="751">
        <v>893.11699999999996</v>
      </c>
      <c r="H52" s="751"/>
      <c r="I52" s="722" t="s">
        <v>2079</v>
      </c>
    </row>
    <row r="53" spans="1:9" s="777" customFormat="1" ht="13.5" customHeight="1">
      <c r="A53" s="891" t="s">
        <v>280</v>
      </c>
      <c r="B53" s="851" t="s">
        <v>2080</v>
      </c>
      <c r="C53" s="742">
        <v>620.47199999999998</v>
      </c>
      <c r="D53" s="800">
        <v>815.38900000000001</v>
      </c>
      <c r="E53" s="800">
        <v>1200.3430000000001</v>
      </c>
      <c r="F53" s="705">
        <v>4540.8370000000004</v>
      </c>
      <c r="G53" s="751">
        <v>3680.7530000000002</v>
      </c>
      <c r="H53" s="751"/>
      <c r="I53" s="722" t="s">
        <v>2166</v>
      </c>
    </row>
    <row r="54" spans="1:9" s="777" customFormat="1" ht="13.5" customHeight="1">
      <c r="A54" s="917" t="s">
        <v>281</v>
      </c>
      <c r="B54" s="851" t="s">
        <v>676</v>
      </c>
      <c r="C54" s="742">
        <v>100.61799999999999</v>
      </c>
      <c r="D54" s="800">
        <v>25.707999999999998</v>
      </c>
      <c r="E54" s="800">
        <v>23.463999999999999</v>
      </c>
      <c r="F54" s="705">
        <v>34.250999999999998</v>
      </c>
      <c r="G54" s="751">
        <v>3.0129999999999999</v>
      </c>
      <c r="H54" s="751"/>
      <c r="I54" s="722" t="s">
        <v>282</v>
      </c>
    </row>
    <row r="55" spans="1:9" s="777" customFormat="1" ht="13.5" customHeight="1">
      <c r="A55" s="891" t="s">
        <v>283</v>
      </c>
      <c r="B55" s="856" t="s">
        <v>1747</v>
      </c>
      <c r="C55" s="742">
        <v>4214.7160000000003</v>
      </c>
      <c r="D55" s="800">
        <v>5748.2070000000003</v>
      </c>
      <c r="E55" s="800">
        <v>6393.1769999999997</v>
      </c>
      <c r="F55" s="705">
        <v>8588.5619999999999</v>
      </c>
      <c r="G55" s="751">
        <v>13364.087</v>
      </c>
      <c r="H55" s="751"/>
      <c r="I55" s="758" t="s">
        <v>2082</v>
      </c>
    </row>
    <row r="56" spans="1:9" s="777" customFormat="1" ht="13.5" customHeight="1">
      <c r="A56" s="891" t="s">
        <v>284</v>
      </c>
      <c r="B56" s="856" t="s">
        <v>2134</v>
      </c>
      <c r="C56" s="742">
        <v>14195.187</v>
      </c>
      <c r="D56" s="800">
        <v>19463.009999999998</v>
      </c>
      <c r="E56" s="800">
        <v>39796.39</v>
      </c>
      <c r="F56" s="705">
        <v>66364.100000000006</v>
      </c>
      <c r="G56" s="751">
        <v>48228.129000000001</v>
      </c>
      <c r="H56" s="751"/>
      <c r="I56" s="758" t="s">
        <v>1875</v>
      </c>
    </row>
    <row r="57" spans="1:9" s="777" customFormat="1" ht="13.5" customHeight="1">
      <c r="A57" s="891" t="s">
        <v>285</v>
      </c>
      <c r="B57" s="851" t="s">
        <v>448</v>
      </c>
      <c r="C57" s="742">
        <v>1643.8889999999999</v>
      </c>
      <c r="D57" s="800">
        <v>2006.904</v>
      </c>
      <c r="E57" s="800">
        <v>1740.6759999999999</v>
      </c>
      <c r="F57" s="705">
        <v>3552.2669999999998</v>
      </c>
      <c r="G57" s="751">
        <v>5627.58</v>
      </c>
      <c r="H57" s="751"/>
      <c r="I57" s="722" t="s">
        <v>286</v>
      </c>
    </row>
    <row r="58" spans="1:9" s="777" customFormat="1" ht="13.5" customHeight="1">
      <c r="A58" s="891" t="s">
        <v>287</v>
      </c>
      <c r="B58" s="744" t="s">
        <v>450</v>
      </c>
      <c r="C58" s="742">
        <v>173.36799999999999</v>
      </c>
      <c r="D58" s="800">
        <v>177.792</v>
      </c>
      <c r="E58" s="800">
        <v>329.10500000000002</v>
      </c>
      <c r="F58" s="705">
        <v>18.291</v>
      </c>
      <c r="G58" s="751">
        <v>22.792000000000002</v>
      </c>
      <c r="H58" s="751"/>
      <c r="I58" s="722" t="s">
        <v>2250</v>
      </c>
    </row>
    <row r="59" spans="1:9" s="777" customFormat="1" ht="13.5" customHeight="1">
      <c r="A59" s="905">
        <v>42</v>
      </c>
      <c r="B59" s="744" t="s">
        <v>2167</v>
      </c>
      <c r="C59" s="722"/>
      <c r="D59" s="800"/>
      <c r="E59" s="722"/>
      <c r="F59" s="705"/>
      <c r="G59" s="751"/>
      <c r="H59" s="751"/>
      <c r="I59" s="722" t="s">
        <v>2168</v>
      </c>
    </row>
    <row r="60" spans="1:9" s="777" customFormat="1" ht="13.5" customHeight="1">
      <c r="A60" s="905"/>
      <c r="B60" s="744" t="s">
        <v>2169</v>
      </c>
      <c r="C60" s="742">
        <v>2500.5430000000001</v>
      </c>
      <c r="D60" s="800">
        <v>5385.17</v>
      </c>
      <c r="E60" s="800">
        <v>10295.606</v>
      </c>
      <c r="F60" s="705">
        <v>3305.3429999999998</v>
      </c>
      <c r="G60" s="751">
        <v>2682.7629999999999</v>
      </c>
      <c r="H60" s="751"/>
      <c r="I60" s="722" t="s">
        <v>2170</v>
      </c>
    </row>
    <row r="61" spans="1:9" s="777" customFormat="1" ht="13.5" customHeight="1">
      <c r="A61" s="891" t="s">
        <v>289</v>
      </c>
      <c r="B61" s="851" t="s">
        <v>2253</v>
      </c>
      <c r="C61" s="742">
        <v>16.739999999999998</v>
      </c>
      <c r="D61" s="800">
        <v>1.56</v>
      </c>
      <c r="E61" s="800">
        <v>8.2799999999999994</v>
      </c>
      <c r="F61" s="705">
        <v>85.92</v>
      </c>
      <c r="G61" s="751">
        <v>21.11</v>
      </c>
      <c r="H61" s="751"/>
      <c r="I61" s="823" t="s">
        <v>2254</v>
      </c>
    </row>
    <row r="62" spans="1:9" s="777" customFormat="1" ht="13.5" customHeight="1">
      <c r="A62" s="917" t="s">
        <v>290</v>
      </c>
      <c r="B62" s="851" t="s">
        <v>956</v>
      </c>
      <c r="C62" s="742">
        <v>9661.9470000000001</v>
      </c>
      <c r="D62" s="800">
        <v>9190.4689999999991</v>
      </c>
      <c r="E62" s="800">
        <v>6068.9170000000004</v>
      </c>
      <c r="F62" s="705">
        <v>6080.2269999999999</v>
      </c>
      <c r="G62" s="751">
        <v>4645.8180000000002</v>
      </c>
      <c r="H62" s="751"/>
      <c r="I62" s="722" t="s">
        <v>291</v>
      </c>
    </row>
    <row r="63" spans="1:9" s="777" customFormat="1" ht="13.5" customHeight="1">
      <c r="A63" s="891" t="s">
        <v>292</v>
      </c>
      <c r="B63" s="851" t="s">
        <v>421</v>
      </c>
      <c r="C63" s="742">
        <v>42.941000000000003</v>
      </c>
      <c r="D63" s="800">
        <v>27.228000000000002</v>
      </c>
      <c r="E63" s="800">
        <v>21.053999999999998</v>
      </c>
      <c r="F63" s="705">
        <v>34.761000000000003</v>
      </c>
      <c r="G63" s="751">
        <v>34.470999999999997</v>
      </c>
      <c r="H63" s="751"/>
      <c r="I63" s="722" t="s">
        <v>293</v>
      </c>
    </row>
    <row r="64" spans="1:9" s="777" customFormat="1" ht="13.5" customHeight="1">
      <c r="A64" s="891">
        <v>46</v>
      </c>
      <c r="B64" s="858" t="s">
        <v>2171</v>
      </c>
      <c r="C64" s="742">
        <v>32.883000000000003</v>
      </c>
      <c r="D64" s="800">
        <v>0.245</v>
      </c>
      <c r="E64" s="883" t="s">
        <v>133</v>
      </c>
      <c r="F64" s="887" t="s">
        <v>133</v>
      </c>
      <c r="G64" s="751">
        <v>0.373</v>
      </c>
      <c r="H64" s="751"/>
      <c r="I64" s="722" t="s">
        <v>2087</v>
      </c>
    </row>
    <row r="65" spans="1:9" s="777" customFormat="1" ht="13.5" customHeight="1">
      <c r="A65" s="891">
        <v>47</v>
      </c>
      <c r="B65" s="858" t="s">
        <v>2296</v>
      </c>
      <c r="C65" s="722"/>
      <c r="D65" s="800"/>
      <c r="E65" s="722"/>
      <c r="F65" s="705"/>
      <c r="G65" s="751"/>
      <c r="H65" s="751"/>
      <c r="I65" s="722" t="s">
        <v>2297</v>
      </c>
    </row>
    <row r="66" spans="1:9" s="777" customFormat="1" ht="13.5" customHeight="1">
      <c r="A66" s="891"/>
      <c r="B66" s="744" t="s">
        <v>2298</v>
      </c>
      <c r="C66" s="742">
        <v>4.7240000000000002</v>
      </c>
      <c r="D66" s="800">
        <v>5.4729999999999999</v>
      </c>
      <c r="E66" s="800">
        <v>12.221</v>
      </c>
      <c r="F66" s="705">
        <v>88.631</v>
      </c>
      <c r="G66" s="751">
        <v>41.286000000000001</v>
      </c>
      <c r="H66" s="751"/>
      <c r="I66" s="722" t="s">
        <v>2266</v>
      </c>
    </row>
    <row r="67" spans="1:9" s="777" customFormat="1" ht="13.5" customHeight="1">
      <c r="A67" s="891">
        <v>48</v>
      </c>
      <c r="B67" s="851" t="s">
        <v>1728</v>
      </c>
      <c r="C67" s="742">
        <v>7901.6639999999998</v>
      </c>
      <c r="D67" s="800">
        <v>8987.5969999999998</v>
      </c>
      <c r="E67" s="800">
        <v>11884.832</v>
      </c>
      <c r="F67" s="705">
        <v>10285.638000000001</v>
      </c>
      <c r="G67" s="751">
        <v>16912.550999999999</v>
      </c>
      <c r="H67" s="751"/>
      <c r="I67" s="722" t="s">
        <v>2135</v>
      </c>
    </row>
    <row r="68" spans="1:9" s="777" customFormat="1" ht="13.5" customHeight="1">
      <c r="A68" s="891">
        <v>49</v>
      </c>
      <c r="B68" s="744" t="s">
        <v>2244</v>
      </c>
      <c r="C68" s="742">
        <v>1054.604</v>
      </c>
      <c r="D68" s="800">
        <v>1703.5550000000001</v>
      </c>
      <c r="E68" s="800">
        <v>13221.290999999999</v>
      </c>
      <c r="F68" s="705">
        <v>411.80399999999997</v>
      </c>
      <c r="G68" s="751">
        <v>69.346000000000004</v>
      </c>
      <c r="H68" s="751"/>
      <c r="I68" s="722" t="s">
        <v>2092</v>
      </c>
    </row>
    <row r="69" spans="1:9" s="777" customFormat="1" ht="13.5" customHeight="1">
      <c r="A69" s="891" t="s">
        <v>294</v>
      </c>
      <c r="B69" s="851" t="s">
        <v>420</v>
      </c>
      <c r="C69" s="742">
        <v>2737.3229999999999</v>
      </c>
      <c r="D69" s="800">
        <v>1671.175</v>
      </c>
      <c r="E69" s="800">
        <v>5236.076</v>
      </c>
      <c r="F69" s="705">
        <v>7051.1170000000002</v>
      </c>
      <c r="G69" s="751">
        <v>20.013000000000002</v>
      </c>
      <c r="H69" s="751"/>
      <c r="I69" s="722" t="s">
        <v>295</v>
      </c>
    </row>
    <row r="70" spans="1:9" s="777" customFormat="1" ht="13.5" customHeight="1">
      <c r="A70" s="891" t="s">
        <v>296</v>
      </c>
      <c r="B70" s="744" t="s">
        <v>2093</v>
      </c>
      <c r="C70" s="742">
        <v>0.49299999999999999</v>
      </c>
      <c r="D70" s="800">
        <v>0.40400000000000003</v>
      </c>
      <c r="E70" s="800">
        <v>6.3840000000000003</v>
      </c>
      <c r="F70" s="705">
        <v>1.94</v>
      </c>
      <c r="G70" s="751">
        <v>17.646000000000001</v>
      </c>
      <c r="H70" s="751"/>
      <c r="I70" s="722" t="s">
        <v>2094</v>
      </c>
    </row>
    <row r="71" spans="1:9" s="777" customFormat="1" ht="13.5" customHeight="1">
      <c r="A71" s="917" t="s">
        <v>297</v>
      </c>
      <c r="B71" s="851" t="s">
        <v>423</v>
      </c>
      <c r="C71" s="742">
        <v>3034.9450000000002</v>
      </c>
      <c r="D71" s="800">
        <v>573.37199999999996</v>
      </c>
      <c r="E71" s="800">
        <v>211.50700000000001</v>
      </c>
      <c r="F71" s="705">
        <v>476.387</v>
      </c>
      <c r="G71" s="751">
        <v>216.048</v>
      </c>
      <c r="H71" s="751"/>
      <c r="I71" s="722" t="s">
        <v>298</v>
      </c>
    </row>
    <row r="72" spans="1:9" s="777" customFormat="1" ht="13.5" customHeight="1">
      <c r="A72" s="917" t="s">
        <v>299</v>
      </c>
      <c r="B72" s="851" t="s">
        <v>958</v>
      </c>
      <c r="C72" s="742">
        <v>7.3999999999999996E-2</v>
      </c>
      <c r="D72" s="800">
        <v>0.20300000000000001</v>
      </c>
      <c r="E72" s="800">
        <v>0.01</v>
      </c>
      <c r="F72" s="705">
        <v>0.47599999999999998</v>
      </c>
      <c r="G72" s="751">
        <v>0.72899999999999998</v>
      </c>
      <c r="H72" s="751"/>
      <c r="I72" s="722" t="s">
        <v>300</v>
      </c>
    </row>
    <row r="73" spans="1:9" s="777" customFormat="1" ht="13.5" customHeight="1">
      <c r="A73" s="917" t="s">
        <v>301</v>
      </c>
      <c r="B73" s="851" t="s">
        <v>418</v>
      </c>
      <c r="C73" s="742">
        <v>4819.3239999999996</v>
      </c>
      <c r="D73" s="800">
        <v>10245.233</v>
      </c>
      <c r="E73" s="800">
        <v>36342.580999999998</v>
      </c>
      <c r="F73" s="705">
        <v>7054.6719999999996</v>
      </c>
      <c r="G73" s="751">
        <v>4598.1989999999996</v>
      </c>
      <c r="H73" s="751"/>
      <c r="I73" s="722" t="s">
        <v>302</v>
      </c>
    </row>
    <row r="74" spans="1:9" s="777" customFormat="1" ht="13.5" customHeight="1">
      <c r="A74" s="917" t="s">
        <v>303</v>
      </c>
      <c r="B74" s="851" t="s">
        <v>419</v>
      </c>
      <c r="C74" s="742">
        <v>15852.385</v>
      </c>
      <c r="D74" s="800">
        <v>20083.155999999999</v>
      </c>
      <c r="E74" s="800">
        <v>12466.448</v>
      </c>
      <c r="F74" s="705">
        <v>1821.3389999999999</v>
      </c>
      <c r="G74" s="751">
        <v>123970.995</v>
      </c>
      <c r="H74" s="751"/>
      <c r="I74" s="722" t="s">
        <v>304</v>
      </c>
    </row>
    <row r="75" spans="1:9" s="777" customFormat="1" ht="13.5" customHeight="1">
      <c r="A75" s="891" t="s">
        <v>305</v>
      </c>
      <c r="B75" s="851" t="s">
        <v>2176</v>
      </c>
      <c r="C75" s="742">
        <v>1225.164</v>
      </c>
      <c r="D75" s="800">
        <v>783.1</v>
      </c>
      <c r="E75" s="800">
        <v>871.66399999999999</v>
      </c>
      <c r="F75" s="705">
        <v>2284.636</v>
      </c>
      <c r="G75" s="751">
        <v>1944.259</v>
      </c>
      <c r="H75" s="751"/>
      <c r="I75" s="823" t="s">
        <v>2177</v>
      </c>
    </row>
    <row r="76" spans="1:9" s="777" customFormat="1" ht="13.5" customHeight="1">
      <c r="A76" s="917" t="s">
        <v>306</v>
      </c>
      <c r="B76" s="851" t="s">
        <v>1698</v>
      </c>
      <c r="C76" s="742">
        <v>970.71100000000001</v>
      </c>
      <c r="D76" s="800">
        <v>572.79700000000003</v>
      </c>
      <c r="E76" s="800">
        <v>972.76800000000003</v>
      </c>
      <c r="F76" s="705">
        <v>519.19000000000005</v>
      </c>
      <c r="G76" s="751">
        <v>746.149</v>
      </c>
      <c r="H76" s="751"/>
      <c r="I76" s="823" t="s">
        <v>1699</v>
      </c>
    </row>
    <row r="77" spans="1:9" s="777" customFormat="1" ht="13.5" customHeight="1">
      <c r="A77" s="891" t="s">
        <v>307</v>
      </c>
      <c r="B77" s="851" t="s">
        <v>435</v>
      </c>
      <c r="C77" s="742">
        <v>369.69900000000001</v>
      </c>
      <c r="D77" s="800">
        <v>839.87199999999996</v>
      </c>
      <c r="E77" s="800">
        <v>1781.9469999999999</v>
      </c>
      <c r="F77" s="705">
        <v>390.262</v>
      </c>
      <c r="G77" s="751">
        <v>367.41300000000001</v>
      </c>
      <c r="H77" s="751"/>
      <c r="I77" s="722" t="s">
        <v>308</v>
      </c>
    </row>
    <row r="78" spans="1:9" s="777" customFormat="1" ht="13.5" customHeight="1">
      <c r="A78" s="891" t="s">
        <v>309</v>
      </c>
      <c r="B78" s="744" t="s">
        <v>2097</v>
      </c>
      <c r="C78" s="742">
        <v>189.203</v>
      </c>
      <c r="D78" s="800">
        <v>313.76</v>
      </c>
      <c r="E78" s="800">
        <v>271.13200000000001</v>
      </c>
      <c r="F78" s="705">
        <v>11631.415000000001</v>
      </c>
      <c r="G78" s="751">
        <v>23951.454000000002</v>
      </c>
      <c r="H78" s="751"/>
      <c r="I78" s="722" t="s">
        <v>2098</v>
      </c>
    </row>
    <row r="79" spans="1:9" s="777" customFormat="1" ht="13.5" customHeight="1">
      <c r="A79" s="891">
        <v>60</v>
      </c>
      <c r="B79" s="851" t="s">
        <v>2099</v>
      </c>
      <c r="C79" s="742">
        <v>6996.5060000000003</v>
      </c>
      <c r="D79" s="934">
        <v>9156.4670000000006</v>
      </c>
      <c r="E79" s="800">
        <v>145826.10500000001</v>
      </c>
      <c r="F79" s="705">
        <v>223556.14199999999</v>
      </c>
      <c r="G79" s="751">
        <v>13222.958000000001</v>
      </c>
      <c r="H79" s="751"/>
      <c r="I79" s="722" t="s">
        <v>2100</v>
      </c>
    </row>
    <row r="80" spans="1:9" s="777" customFormat="1" ht="13.5" customHeight="1">
      <c r="A80" s="891" t="s">
        <v>311</v>
      </c>
      <c r="B80" s="744" t="s">
        <v>2045</v>
      </c>
      <c r="C80" s="742">
        <v>12976.764999999999</v>
      </c>
      <c r="D80" s="800">
        <v>71475.471999999994</v>
      </c>
      <c r="E80" s="722">
        <v>97844.928</v>
      </c>
      <c r="F80" s="705">
        <v>19510.698</v>
      </c>
      <c r="G80" s="751">
        <v>11353.804</v>
      </c>
      <c r="H80" s="751"/>
      <c r="I80" s="722" t="s">
        <v>2046</v>
      </c>
    </row>
    <row r="81" spans="1:9" s="777" customFormat="1" ht="13.5" customHeight="1">
      <c r="A81" s="891" t="s">
        <v>312</v>
      </c>
      <c r="B81" s="851" t="s">
        <v>935</v>
      </c>
      <c r="C81" s="742">
        <v>7126.1170000000002</v>
      </c>
      <c r="D81" s="800">
        <v>19576.825000000001</v>
      </c>
      <c r="E81" s="800">
        <v>58601.002</v>
      </c>
      <c r="F81" s="705">
        <v>9498.4269999999997</v>
      </c>
      <c r="G81" s="751">
        <v>18589.655999999999</v>
      </c>
      <c r="H81" s="751"/>
      <c r="I81" s="722" t="s">
        <v>313</v>
      </c>
    </row>
    <row r="82" spans="1:9" s="777" customFormat="1" ht="13.5" customHeight="1">
      <c r="A82" s="756">
        <v>63</v>
      </c>
      <c r="B82" s="744" t="s">
        <v>2136</v>
      </c>
      <c r="C82" s="742"/>
      <c r="D82" s="800"/>
      <c r="E82" s="722"/>
      <c r="F82" s="705"/>
      <c r="G82" s="751"/>
      <c r="H82" s="751"/>
      <c r="I82" s="722" t="s">
        <v>2220</v>
      </c>
    </row>
    <row r="83" spans="1:9" s="777" customFormat="1" ht="13.5" customHeight="1">
      <c r="A83" s="756"/>
      <c r="B83" s="744" t="s">
        <v>2178</v>
      </c>
      <c r="C83" s="742">
        <v>2165.817</v>
      </c>
      <c r="D83" s="800">
        <v>2063.0889999999999</v>
      </c>
      <c r="E83" s="800">
        <v>6931.4880000000003</v>
      </c>
      <c r="F83" s="705">
        <v>22391.137999999999</v>
      </c>
      <c r="G83" s="751">
        <v>43919.688999999998</v>
      </c>
      <c r="H83" s="751"/>
      <c r="I83" s="722" t="s">
        <v>627</v>
      </c>
    </row>
    <row r="84" spans="1:9" s="777" customFormat="1" ht="13.5" customHeight="1">
      <c r="A84" s="891" t="s">
        <v>315</v>
      </c>
      <c r="B84" s="851" t="s">
        <v>682</v>
      </c>
      <c r="C84" s="742">
        <v>33415.146999999997</v>
      </c>
      <c r="D84" s="800">
        <v>32894.535000000003</v>
      </c>
      <c r="E84" s="800">
        <v>110008.664</v>
      </c>
      <c r="F84" s="705">
        <v>151091.61799999999</v>
      </c>
      <c r="G84" s="751">
        <v>66672.84</v>
      </c>
      <c r="H84" s="751"/>
      <c r="I84" s="722" t="s">
        <v>316</v>
      </c>
    </row>
    <row r="85" spans="1:9" s="777" customFormat="1" ht="13.5" customHeight="1">
      <c r="A85" s="891" t="s">
        <v>317</v>
      </c>
      <c r="B85" s="851" t="s">
        <v>962</v>
      </c>
      <c r="C85" s="742">
        <v>91.031999999999996</v>
      </c>
      <c r="D85" s="800">
        <v>909.51099999999997</v>
      </c>
      <c r="E85" s="800">
        <v>18835.371999999999</v>
      </c>
      <c r="F85" s="705">
        <v>334.00700000000001</v>
      </c>
      <c r="G85" s="751">
        <v>188.26599999999999</v>
      </c>
      <c r="H85" s="751"/>
      <c r="I85" s="722" t="s">
        <v>318</v>
      </c>
    </row>
    <row r="86" spans="1:9" s="777" customFormat="1" ht="13.5" customHeight="1">
      <c r="A86" s="891" t="s">
        <v>319</v>
      </c>
      <c r="B86" s="851" t="s">
        <v>936</v>
      </c>
      <c r="C86" s="742">
        <v>32.896999999999998</v>
      </c>
      <c r="D86" s="934">
        <v>216.73500000000001</v>
      </c>
      <c r="E86" s="934">
        <v>19.576000000000001</v>
      </c>
      <c r="F86" s="705">
        <v>31.561</v>
      </c>
      <c r="G86" s="751">
        <v>51.246000000000002</v>
      </c>
      <c r="H86" s="751"/>
      <c r="I86" s="722" t="s">
        <v>320</v>
      </c>
    </row>
    <row r="87" spans="1:9" s="777" customFormat="1" ht="13.5" customHeight="1">
      <c r="A87" s="891" t="s">
        <v>321</v>
      </c>
      <c r="B87" s="851" t="s">
        <v>2179</v>
      </c>
      <c r="C87" s="742">
        <v>140.541</v>
      </c>
      <c r="D87" s="934">
        <v>444.92099999999999</v>
      </c>
      <c r="E87" s="934">
        <v>778.16700000000003</v>
      </c>
      <c r="F87" s="705">
        <v>54.517000000000003</v>
      </c>
      <c r="G87" s="751">
        <v>45.066000000000003</v>
      </c>
      <c r="H87" s="751"/>
      <c r="I87" s="722" t="s">
        <v>2180</v>
      </c>
    </row>
    <row r="88" spans="1:9" s="777" customFormat="1" ht="13.5" customHeight="1">
      <c r="A88" s="756">
        <v>68</v>
      </c>
      <c r="B88" s="851" t="s">
        <v>2138</v>
      </c>
      <c r="C88" s="722"/>
      <c r="D88" s="800"/>
      <c r="E88" s="722"/>
      <c r="F88" s="758"/>
      <c r="G88" s="722"/>
      <c r="H88" s="722"/>
      <c r="I88" s="722" t="s">
        <v>2267</v>
      </c>
    </row>
    <row r="89" spans="1:9" s="777" customFormat="1" ht="13.5" customHeight="1">
      <c r="A89" s="756"/>
      <c r="B89" s="744" t="s">
        <v>472</v>
      </c>
      <c r="C89" s="742">
        <v>3066.7249999999999</v>
      </c>
      <c r="D89" s="934">
        <v>1635.8019999999999</v>
      </c>
      <c r="E89" s="800">
        <v>1196.5450000000001</v>
      </c>
      <c r="F89" s="705">
        <v>663.15599999999995</v>
      </c>
      <c r="G89" s="751">
        <v>1354.0050000000001</v>
      </c>
      <c r="H89" s="751"/>
      <c r="I89" s="722" t="s">
        <v>2246</v>
      </c>
    </row>
    <row r="90" spans="1:9" s="777" customFormat="1" ht="13.5" customHeight="1">
      <c r="A90" s="891" t="s">
        <v>323</v>
      </c>
      <c r="B90" s="851" t="s">
        <v>413</v>
      </c>
      <c r="C90" s="742">
        <v>1514.64</v>
      </c>
      <c r="D90" s="934">
        <v>2301.1219999999998</v>
      </c>
      <c r="E90" s="934">
        <v>2351.402</v>
      </c>
      <c r="F90" s="705">
        <v>1577.23</v>
      </c>
      <c r="G90" s="751">
        <v>3227.1030000000001</v>
      </c>
      <c r="H90" s="751"/>
      <c r="I90" s="722" t="s">
        <v>324</v>
      </c>
    </row>
    <row r="91" spans="1:9" s="777" customFormat="1" ht="13.5" customHeight="1">
      <c r="A91" s="891" t="s">
        <v>325</v>
      </c>
      <c r="B91" s="851" t="s">
        <v>411</v>
      </c>
      <c r="C91" s="742">
        <v>4360.5919999999996</v>
      </c>
      <c r="D91" s="800">
        <v>3550.2739999999999</v>
      </c>
      <c r="E91" s="934">
        <v>8082.9750000000004</v>
      </c>
      <c r="F91" s="705">
        <v>2880.68</v>
      </c>
      <c r="G91" s="751">
        <v>3133.9639999999999</v>
      </c>
      <c r="H91" s="751"/>
      <c r="I91" s="722" t="s">
        <v>326</v>
      </c>
    </row>
    <row r="92" spans="1:9" s="777" customFormat="1" ht="13.5" customHeight="1">
      <c r="A92" s="911" t="s">
        <v>327</v>
      </c>
      <c r="B92" s="744" t="s">
        <v>2299</v>
      </c>
      <c r="C92" s="722"/>
      <c r="D92" s="800"/>
      <c r="E92" s="800"/>
      <c r="F92" s="758"/>
      <c r="G92" s="722"/>
      <c r="H92" s="722"/>
      <c r="I92" s="722" t="s">
        <v>2181</v>
      </c>
    </row>
    <row r="93" spans="1:9" s="777" customFormat="1" ht="13.5" customHeight="1">
      <c r="B93" s="777" t="s">
        <v>2300</v>
      </c>
      <c r="C93" s="742">
        <v>375.16500000000002</v>
      </c>
      <c r="D93" s="800">
        <v>416.392</v>
      </c>
      <c r="E93" s="800">
        <v>482.15800000000002</v>
      </c>
      <c r="F93" s="705">
        <v>1735.355</v>
      </c>
      <c r="G93" s="751">
        <v>1451.6369999999999</v>
      </c>
      <c r="H93" s="751"/>
      <c r="I93" s="722" t="s">
        <v>596</v>
      </c>
    </row>
    <row r="94" spans="1:9" s="777" customFormat="1" ht="13.5" customHeight="1">
      <c r="A94" s="891" t="s">
        <v>328</v>
      </c>
      <c r="B94" s="851" t="s">
        <v>412</v>
      </c>
      <c r="C94" s="742">
        <v>25407.187999999998</v>
      </c>
      <c r="D94" s="800">
        <v>22347.789000000001</v>
      </c>
      <c r="E94" s="800">
        <v>26968.206999999999</v>
      </c>
      <c r="F94" s="705">
        <v>22333.606</v>
      </c>
      <c r="G94" s="751">
        <v>30871.371999999999</v>
      </c>
      <c r="H94" s="751"/>
      <c r="I94" s="722" t="s">
        <v>329</v>
      </c>
    </row>
    <row r="95" spans="1:9" s="777" customFormat="1" ht="13.5" customHeight="1">
      <c r="A95" s="917" t="s">
        <v>330</v>
      </c>
      <c r="B95" s="851" t="s">
        <v>428</v>
      </c>
      <c r="C95" s="742">
        <v>71244.562000000005</v>
      </c>
      <c r="D95" s="800">
        <v>15252.066999999999</v>
      </c>
      <c r="E95" s="800">
        <v>21864.334999999999</v>
      </c>
      <c r="F95" s="705">
        <v>13372.550999999999</v>
      </c>
      <c r="G95" s="751">
        <v>16975.861000000001</v>
      </c>
      <c r="H95" s="751"/>
      <c r="I95" s="722" t="s">
        <v>331</v>
      </c>
    </row>
    <row r="96" spans="1:9" s="777" customFormat="1" ht="13.5" customHeight="1">
      <c r="A96" s="891" t="s">
        <v>332</v>
      </c>
      <c r="B96" s="851" t="s">
        <v>434</v>
      </c>
      <c r="C96" s="742">
        <v>197.233</v>
      </c>
      <c r="D96" s="800">
        <v>59.813000000000002</v>
      </c>
      <c r="E96" s="800">
        <v>475.2</v>
      </c>
      <c r="F96" s="705">
        <v>461.899</v>
      </c>
      <c r="G96" s="751">
        <v>1003.354</v>
      </c>
      <c r="H96" s="751"/>
      <c r="I96" s="722" t="s">
        <v>333</v>
      </c>
    </row>
    <row r="97" spans="1:9" s="777" customFormat="1" ht="13.5" customHeight="1">
      <c r="A97" s="891" t="s">
        <v>334</v>
      </c>
      <c r="B97" s="851" t="s">
        <v>425</v>
      </c>
      <c r="C97" s="742">
        <v>0.18</v>
      </c>
      <c r="D97" s="800">
        <v>0.81</v>
      </c>
      <c r="E97" s="800">
        <v>132.834</v>
      </c>
      <c r="F97" s="705">
        <v>10.36</v>
      </c>
      <c r="G97" s="751">
        <v>54.018000000000001</v>
      </c>
      <c r="H97" s="751"/>
      <c r="I97" s="722" t="s">
        <v>335</v>
      </c>
    </row>
    <row r="98" spans="1:9" s="777" customFormat="1" ht="13.5" customHeight="1">
      <c r="A98" s="891" t="s">
        <v>336</v>
      </c>
      <c r="B98" s="851" t="s">
        <v>430</v>
      </c>
      <c r="C98" s="742">
        <v>3651.0529999999999</v>
      </c>
      <c r="D98" s="800">
        <v>5949.3630000000003</v>
      </c>
      <c r="E98" s="800">
        <v>10925.005999999999</v>
      </c>
      <c r="F98" s="705">
        <v>13952.512000000001</v>
      </c>
      <c r="G98" s="751">
        <v>9436.4130000000005</v>
      </c>
      <c r="H98" s="751"/>
      <c r="I98" s="722" t="s">
        <v>337</v>
      </c>
    </row>
    <row r="99" spans="1:9" s="777" customFormat="1" ht="13.5" customHeight="1">
      <c r="A99" s="891" t="s">
        <v>338</v>
      </c>
      <c r="B99" s="851" t="s">
        <v>427</v>
      </c>
      <c r="C99" s="742">
        <v>2.4969999999999999</v>
      </c>
      <c r="D99" s="800">
        <v>26.736999999999998</v>
      </c>
      <c r="E99" s="800">
        <v>0</v>
      </c>
      <c r="F99" s="705">
        <v>36.445</v>
      </c>
      <c r="G99" s="751">
        <v>32.692999999999998</v>
      </c>
      <c r="H99" s="751"/>
      <c r="I99" s="722" t="s">
        <v>339</v>
      </c>
    </row>
    <row r="100" spans="1:9" s="777" customFormat="1" ht="13.5" customHeight="1">
      <c r="A100" s="891" t="s">
        <v>340</v>
      </c>
      <c r="B100" s="851" t="s">
        <v>426</v>
      </c>
      <c r="C100" s="742">
        <v>0.72899999999999998</v>
      </c>
      <c r="D100" s="800">
        <v>4.3230000000000004</v>
      </c>
      <c r="E100" s="800">
        <v>9.7910000000000004</v>
      </c>
      <c r="F100" s="705">
        <v>5.3159999999999998</v>
      </c>
      <c r="G100" s="751">
        <v>0.111</v>
      </c>
      <c r="H100" s="751"/>
      <c r="I100" s="722" t="s">
        <v>341</v>
      </c>
    </row>
    <row r="101" spans="1:9" s="777" customFormat="1" ht="13.5" customHeight="1">
      <c r="A101" s="891" t="s">
        <v>342</v>
      </c>
      <c r="B101" s="851" t="s">
        <v>429</v>
      </c>
      <c r="C101" s="742">
        <v>309.30700000000002</v>
      </c>
      <c r="D101" s="800">
        <v>297.57900000000001</v>
      </c>
      <c r="E101" s="800">
        <v>195.809</v>
      </c>
      <c r="F101" s="705">
        <v>21.974</v>
      </c>
      <c r="G101" s="751">
        <v>1060.585</v>
      </c>
      <c r="H101" s="751"/>
      <c r="I101" s="722" t="s">
        <v>343</v>
      </c>
    </row>
    <row r="102" spans="1:9" s="777" customFormat="1" ht="13.5" customHeight="1">
      <c r="A102" s="911" t="s">
        <v>344</v>
      </c>
      <c r="B102" s="744" t="s">
        <v>2049</v>
      </c>
      <c r="C102" s="742">
        <v>10.590999999999999</v>
      </c>
      <c r="D102" s="800">
        <v>85.010999999999996</v>
      </c>
      <c r="E102" s="800">
        <v>92.006</v>
      </c>
      <c r="F102" s="705">
        <v>9.5459999999999994</v>
      </c>
      <c r="G102" s="751">
        <v>14.510999999999999</v>
      </c>
      <c r="H102" s="751"/>
      <c r="I102" s="722" t="s">
        <v>2050</v>
      </c>
    </row>
    <row r="103" spans="1:9" s="777" customFormat="1" ht="13.5" customHeight="1">
      <c r="A103" s="911" t="s">
        <v>345</v>
      </c>
      <c r="B103" s="744" t="s">
        <v>2106</v>
      </c>
      <c r="C103" s="742">
        <v>3215.6109999999999</v>
      </c>
      <c r="D103" s="800">
        <v>1499.047</v>
      </c>
      <c r="E103" s="800">
        <v>13803.654</v>
      </c>
      <c r="F103" s="705">
        <v>1758.6610000000001</v>
      </c>
      <c r="G103" s="751">
        <v>4777.6310000000003</v>
      </c>
      <c r="H103" s="751"/>
      <c r="I103" s="722" t="s">
        <v>2107</v>
      </c>
    </row>
    <row r="104" spans="1:9" s="777" customFormat="1" ht="13.5" customHeight="1">
      <c r="A104" s="911" t="s">
        <v>346</v>
      </c>
      <c r="B104" s="744" t="s">
        <v>431</v>
      </c>
      <c r="C104" s="742">
        <v>8000.7749999999996</v>
      </c>
      <c r="D104" s="800">
        <v>2262.373</v>
      </c>
      <c r="E104" s="800">
        <v>162036.78400000001</v>
      </c>
      <c r="F104" s="705">
        <v>5766.3490000000002</v>
      </c>
      <c r="G104" s="751">
        <v>3148.701</v>
      </c>
      <c r="H104" s="751"/>
      <c r="I104" s="722" t="s">
        <v>347</v>
      </c>
    </row>
    <row r="105" spans="1:9" s="777" customFormat="1" ht="13.5" customHeight="1">
      <c r="A105" s="911" t="s">
        <v>348</v>
      </c>
      <c r="B105" s="744" t="s">
        <v>1785</v>
      </c>
      <c r="C105" s="742">
        <v>31924.010999999999</v>
      </c>
      <c r="D105" s="800">
        <v>50865.339</v>
      </c>
      <c r="E105" s="800">
        <v>200521.511</v>
      </c>
      <c r="F105" s="705">
        <v>1282052.0379999999</v>
      </c>
      <c r="G105" s="751">
        <v>216380.96900000001</v>
      </c>
      <c r="H105" s="751"/>
      <c r="I105" s="722" t="s">
        <v>1592</v>
      </c>
    </row>
    <row r="106" spans="1:9" s="777" customFormat="1" ht="13.5" customHeight="1">
      <c r="A106" s="911" t="s">
        <v>349</v>
      </c>
      <c r="B106" s="859" t="s">
        <v>1816</v>
      </c>
      <c r="C106" s="742">
        <v>9807.0460000000003</v>
      </c>
      <c r="D106" s="800">
        <v>12460.049000000001</v>
      </c>
      <c r="E106" s="800">
        <v>26576.196</v>
      </c>
      <c r="F106" s="705">
        <v>13130.607</v>
      </c>
      <c r="G106" s="751">
        <v>20965.738000000001</v>
      </c>
      <c r="H106" s="751"/>
      <c r="I106" s="722" t="s">
        <v>1918</v>
      </c>
    </row>
    <row r="107" spans="1:9" s="777" customFormat="1" ht="13.5" customHeight="1">
      <c r="A107" s="740">
        <v>86</v>
      </c>
      <c r="B107" s="741" t="s">
        <v>2108</v>
      </c>
      <c r="C107" s="742"/>
      <c r="D107" s="934"/>
      <c r="E107" s="722"/>
      <c r="F107" s="758"/>
      <c r="G107" s="722"/>
      <c r="H107" s="722"/>
      <c r="I107" s="739" t="s">
        <v>2056</v>
      </c>
    </row>
    <row r="108" spans="1:9" s="777" customFormat="1" ht="13.5" customHeight="1">
      <c r="A108" s="740"/>
      <c r="B108" s="741" t="s">
        <v>2057</v>
      </c>
      <c r="C108" s="742">
        <v>497.755</v>
      </c>
      <c r="D108" s="800">
        <v>1136.1990000000001</v>
      </c>
      <c r="E108" s="934">
        <v>1677.816</v>
      </c>
      <c r="F108" s="705">
        <v>864.46299999999997</v>
      </c>
      <c r="G108" s="751">
        <v>2336.0430000000001</v>
      </c>
      <c r="H108" s="751"/>
      <c r="I108" s="736" t="s">
        <v>2058</v>
      </c>
    </row>
    <row r="109" spans="1:9" s="777" customFormat="1" ht="13.5" customHeight="1">
      <c r="A109" s="911" t="s">
        <v>351</v>
      </c>
      <c r="B109" s="744" t="s">
        <v>2059</v>
      </c>
      <c r="C109" s="742">
        <v>5611.3850000000002</v>
      </c>
      <c r="D109" s="800">
        <v>8337.0879999999997</v>
      </c>
      <c r="E109" s="800">
        <v>19015.258999999998</v>
      </c>
      <c r="F109" s="705">
        <v>51389.436000000002</v>
      </c>
      <c r="G109" s="751">
        <v>55928.546000000002</v>
      </c>
      <c r="H109" s="751"/>
      <c r="I109" s="722" t="s">
        <v>2060</v>
      </c>
    </row>
    <row r="110" spans="1:9" s="777" customFormat="1" ht="13.5" customHeight="1">
      <c r="A110" s="891" t="s">
        <v>352</v>
      </c>
      <c r="B110" s="851" t="s">
        <v>2230</v>
      </c>
      <c r="C110" s="742">
        <v>8092.4750000000004</v>
      </c>
      <c r="D110" s="800">
        <v>2806.4349999999999</v>
      </c>
      <c r="E110" s="800">
        <v>46.335999999999999</v>
      </c>
      <c r="F110" s="705">
        <v>1.9990000000000001</v>
      </c>
      <c r="G110" s="751">
        <v>14.54</v>
      </c>
      <c r="H110" s="751"/>
      <c r="I110" s="722" t="s">
        <v>1644</v>
      </c>
    </row>
    <row r="111" spans="1:9" s="777" customFormat="1" ht="13.5" customHeight="1">
      <c r="A111" s="891" t="s">
        <v>353</v>
      </c>
      <c r="B111" s="851" t="s">
        <v>986</v>
      </c>
      <c r="C111" s="742">
        <v>21.010999999999999</v>
      </c>
      <c r="D111" s="800">
        <v>15.285</v>
      </c>
      <c r="E111" s="800">
        <v>9.5</v>
      </c>
      <c r="F111" s="705">
        <v>143.97</v>
      </c>
      <c r="G111" s="751">
        <v>4.51</v>
      </c>
      <c r="H111" s="751"/>
      <c r="I111" s="722" t="s">
        <v>354</v>
      </c>
    </row>
    <row r="112" spans="1:9" s="777" customFormat="1" ht="13.5" customHeight="1">
      <c r="A112" s="911">
        <v>90</v>
      </c>
      <c r="B112" s="851" t="s">
        <v>2182</v>
      </c>
      <c r="C112" s="742"/>
      <c r="D112" s="800"/>
      <c r="E112" s="722"/>
      <c r="F112" s="758"/>
      <c r="G112" s="722"/>
      <c r="H112" s="722"/>
      <c r="I112" s="892" t="s">
        <v>1920</v>
      </c>
    </row>
    <row r="113" spans="1:9" s="777" customFormat="1" ht="13.5" customHeight="1">
      <c r="A113" s="740"/>
      <c r="B113" s="744" t="s">
        <v>2148</v>
      </c>
      <c r="C113" s="742">
        <v>4657.5810000000001</v>
      </c>
      <c r="D113" s="934">
        <v>2424.652</v>
      </c>
      <c r="E113" s="800">
        <v>3730.096</v>
      </c>
      <c r="F113" s="705">
        <v>3863.5949999999998</v>
      </c>
      <c r="G113" s="751">
        <v>3884.5140000000001</v>
      </c>
      <c r="H113" s="751"/>
      <c r="I113" s="892" t="s">
        <v>2183</v>
      </c>
    </row>
    <row r="114" spans="1:9" s="777" customFormat="1" ht="13.5" customHeight="1">
      <c r="A114" s="891" t="s">
        <v>356</v>
      </c>
      <c r="B114" s="851" t="s">
        <v>971</v>
      </c>
      <c r="C114" s="742">
        <v>24.908999999999999</v>
      </c>
      <c r="D114" s="800">
        <v>17.286999999999999</v>
      </c>
      <c r="E114" s="800">
        <v>377.23099999999999</v>
      </c>
      <c r="F114" s="705">
        <v>13.066000000000001</v>
      </c>
      <c r="G114" s="751">
        <v>295.15100000000001</v>
      </c>
      <c r="H114" s="751"/>
      <c r="I114" s="722" t="s">
        <v>357</v>
      </c>
    </row>
    <row r="115" spans="1:9" s="777" customFormat="1" ht="13.5" customHeight="1">
      <c r="A115" s="891">
        <v>92</v>
      </c>
      <c r="B115" s="851" t="s">
        <v>2184</v>
      </c>
      <c r="C115" s="722"/>
      <c r="D115" s="800"/>
      <c r="E115" s="722"/>
      <c r="F115" s="758"/>
      <c r="G115" s="722"/>
      <c r="H115" s="722"/>
      <c r="I115" s="722" t="s">
        <v>2301</v>
      </c>
    </row>
    <row r="116" spans="1:9" s="777" customFormat="1" ht="13.5" customHeight="1">
      <c r="A116" s="891"/>
      <c r="B116" s="851" t="s">
        <v>941</v>
      </c>
      <c r="C116" s="742">
        <v>6.2E-2</v>
      </c>
      <c r="D116" s="800">
        <v>4.9210000000000003</v>
      </c>
      <c r="E116" s="934">
        <v>10.869</v>
      </c>
      <c r="F116" s="705">
        <v>5.7000000000000002E-2</v>
      </c>
      <c r="G116" s="751">
        <v>3.8090000000000002</v>
      </c>
      <c r="H116" s="751"/>
      <c r="I116" s="722" t="s">
        <v>2186</v>
      </c>
    </row>
    <row r="117" spans="1:9" s="777" customFormat="1" ht="13.5" customHeight="1">
      <c r="A117" s="911" t="s">
        <v>359</v>
      </c>
      <c r="B117" s="744" t="s">
        <v>1786</v>
      </c>
      <c r="C117" s="742">
        <v>4051.8440000000001</v>
      </c>
      <c r="D117" s="800">
        <v>1974.3430000000001</v>
      </c>
      <c r="E117" s="800">
        <v>9974.2099999999991</v>
      </c>
      <c r="F117" s="705">
        <v>3074.201</v>
      </c>
      <c r="G117" s="751">
        <v>2226.2170000000001</v>
      </c>
      <c r="H117" s="751"/>
      <c r="I117" s="722" t="s">
        <v>1787</v>
      </c>
    </row>
    <row r="118" spans="1:9" s="777" customFormat="1" ht="13.5" customHeight="1">
      <c r="A118" s="911" t="s">
        <v>360</v>
      </c>
      <c r="B118" s="744" t="s">
        <v>2109</v>
      </c>
      <c r="C118" s="742">
        <v>1219.981</v>
      </c>
      <c r="D118" s="800">
        <v>928.57100000000003</v>
      </c>
      <c r="E118" s="800">
        <v>11650.056</v>
      </c>
      <c r="F118" s="705">
        <v>725.41800000000001</v>
      </c>
      <c r="G118" s="751">
        <v>1803.385</v>
      </c>
      <c r="H118" s="751"/>
      <c r="I118" s="722" t="s">
        <v>2110</v>
      </c>
    </row>
    <row r="119" spans="1:9" s="777" customFormat="1" ht="13.5" customHeight="1">
      <c r="A119" s="891" t="s">
        <v>361</v>
      </c>
      <c r="B119" s="851" t="s">
        <v>414</v>
      </c>
      <c r="C119" s="742">
        <v>4767.05</v>
      </c>
      <c r="D119" s="800">
        <v>5336.3440000000001</v>
      </c>
      <c r="E119" s="800">
        <v>92051.729000000007</v>
      </c>
      <c r="F119" s="801">
        <v>1179.674</v>
      </c>
      <c r="G119" s="800">
        <v>1058.857</v>
      </c>
      <c r="H119" s="800"/>
      <c r="I119" s="722" t="s">
        <v>362</v>
      </c>
    </row>
    <row r="120" spans="1:9" s="777" customFormat="1" ht="12" customHeight="1">
      <c r="A120" s="863"/>
      <c r="B120" s="760"/>
      <c r="C120" s="881"/>
      <c r="D120" s="881"/>
      <c r="E120" s="803"/>
      <c r="F120" s="804"/>
      <c r="G120" s="803"/>
      <c r="H120" s="803"/>
      <c r="I120" s="863"/>
    </row>
    <row r="121" spans="1:9" s="777" customFormat="1" ht="12" customHeight="1">
      <c r="A121" s="722"/>
      <c r="B121" s="749"/>
      <c r="C121" s="722"/>
      <c r="D121" s="883"/>
      <c r="E121" s="722"/>
      <c r="F121" s="758"/>
      <c r="G121" s="722"/>
      <c r="H121" s="722"/>
      <c r="I121" s="722"/>
    </row>
    <row r="122" spans="1:9" s="777" customFormat="1" ht="12" customHeight="1">
      <c r="A122" s="722"/>
      <c r="B122" s="749"/>
      <c r="C122" s="722"/>
      <c r="D122" s="883"/>
      <c r="E122" s="722"/>
      <c r="F122" s="758"/>
      <c r="G122" s="722"/>
      <c r="H122" s="722"/>
      <c r="I122" s="722"/>
    </row>
    <row r="123" spans="1:9" s="777" customFormat="1" ht="12" customHeight="1">
      <c r="A123" s="722"/>
      <c r="B123" s="749"/>
      <c r="C123" s="722"/>
      <c r="D123" s="883"/>
      <c r="E123" s="722"/>
      <c r="F123" s="758"/>
      <c r="G123" s="722"/>
      <c r="H123" s="722"/>
      <c r="I123" s="722"/>
    </row>
    <row r="124" spans="1:9" s="777" customFormat="1" ht="12" customHeight="1">
      <c r="A124" s="722"/>
      <c r="B124" s="749"/>
      <c r="C124" s="722"/>
      <c r="D124" s="883"/>
      <c r="E124" s="722"/>
      <c r="F124" s="758"/>
      <c r="G124" s="722"/>
      <c r="H124" s="722"/>
      <c r="I124" s="722"/>
    </row>
    <row r="125" spans="1:9" s="777" customFormat="1" ht="12" customHeight="1">
      <c r="A125" s="722"/>
      <c r="B125" s="749"/>
      <c r="C125" s="722"/>
      <c r="D125" s="883"/>
      <c r="E125" s="722"/>
      <c r="F125" s="758"/>
      <c r="G125" s="722"/>
      <c r="H125" s="722"/>
      <c r="I125" s="722"/>
    </row>
    <row r="126" spans="1:9" s="777" customFormat="1" ht="12" customHeight="1">
      <c r="A126" s="722"/>
      <c r="B126" s="749"/>
      <c r="C126" s="722"/>
      <c r="D126" s="883"/>
      <c r="E126" s="722"/>
      <c r="F126" s="758"/>
      <c r="G126" s="722"/>
      <c r="H126" s="722"/>
      <c r="I126" s="722"/>
    </row>
    <row r="127" spans="1:9" s="777" customFormat="1" ht="12" customHeight="1">
      <c r="A127" s="722"/>
      <c r="B127" s="749"/>
      <c r="C127" s="722"/>
      <c r="D127" s="883"/>
      <c r="E127" s="722"/>
      <c r="F127" s="758"/>
      <c r="G127" s="722"/>
      <c r="H127" s="722"/>
      <c r="I127" s="722"/>
    </row>
    <row r="128" spans="1:9" s="777" customFormat="1" ht="12" customHeight="1">
      <c r="A128" s="722"/>
      <c r="B128" s="749"/>
      <c r="C128" s="722"/>
      <c r="D128" s="754"/>
      <c r="E128" s="754"/>
      <c r="F128" s="758"/>
      <c r="G128" s="722"/>
      <c r="H128" s="722"/>
      <c r="I128" s="722"/>
    </row>
    <row r="129" spans="1:9" s="777" customFormat="1" ht="12" customHeight="1">
      <c r="A129" s="722"/>
      <c r="B129" s="749"/>
      <c r="C129" s="722"/>
      <c r="D129" s="883"/>
      <c r="E129" s="722"/>
      <c r="F129" s="758"/>
      <c r="G129" s="722"/>
      <c r="H129" s="722"/>
      <c r="I129" s="722"/>
    </row>
    <row r="130" spans="1:9" s="777" customFormat="1" ht="12" customHeight="1">
      <c r="A130" s="722"/>
      <c r="B130" s="749"/>
      <c r="C130" s="722"/>
      <c r="D130" s="883"/>
      <c r="E130" s="722"/>
      <c r="F130" s="758"/>
      <c r="G130" s="722"/>
      <c r="H130" s="722"/>
      <c r="I130" s="722"/>
    </row>
    <row r="131" spans="1:9" s="777" customFormat="1" ht="12" customHeight="1">
      <c r="A131" s="722"/>
      <c r="B131" s="749"/>
      <c r="C131" s="722"/>
      <c r="D131" s="883"/>
      <c r="E131" s="722"/>
      <c r="F131" s="758"/>
      <c r="G131" s="722"/>
      <c r="H131" s="722"/>
      <c r="I131" s="722"/>
    </row>
    <row r="132" spans="1:9" s="777" customFormat="1" ht="12" customHeight="1">
      <c r="A132" s="722"/>
      <c r="B132" s="749"/>
      <c r="C132" s="722"/>
      <c r="D132" s="883"/>
      <c r="E132" s="722"/>
      <c r="F132" s="758"/>
      <c r="G132" s="722"/>
      <c r="H132" s="722"/>
      <c r="I132" s="722"/>
    </row>
    <row r="133" spans="1:9" s="777" customFormat="1" ht="12" customHeight="1">
      <c r="A133" s="722"/>
      <c r="B133" s="749"/>
      <c r="C133" s="722"/>
      <c r="D133" s="883"/>
      <c r="E133" s="722"/>
      <c r="F133" s="758"/>
      <c r="G133" s="722"/>
      <c r="H133" s="722"/>
      <c r="I133" s="722"/>
    </row>
    <row r="134" spans="1:9" s="777" customFormat="1" ht="12" customHeight="1">
      <c r="A134" s="722"/>
      <c r="B134" s="749"/>
      <c r="C134" s="722"/>
      <c r="D134" s="883"/>
      <c r="E134" s="722"/>
      <c r="F134" s="758"/>
      <c r="G134" s="722"/>
      <c r="H134" s="722"/>
      <c r="I134" s="722"/>
    </row>
    <row r="135" spans="1:9" s="777" customFormat="1" ht="12" customHeight="1">
      <c r="A135" s="722"/>
      <c r="B135" s="749"/>
      <c r="C135" s="722"/>
      <c r="D135" s="883"/>
      <c r="E135" s="722"/>
      <c r="F135" s="758"/>
      <c r="G135" s="722"/>
      <c r="H135" s="722"/>
      <c r="I135" s="722"/>
    </row>
    <row r="136" spans="1:9" s="777" customFormat="1" ht="12" customHeight="1">
      <c r="A136" s="722"/>
      <c r="B136" s="749"/>
      <c r="C136" s="722"/>
      <c r="D136" s="883"/>
      <c r="E136" s="722"/>
      <c r="F136" s="758"/>
      <c r="G136" s="722"/>
      <c r="H136" s="722"/>
      <c r="I136" s="722"/>
    </row>
    <row r="137" spans="1:9" s="777" customFormat="1" ht="12" customHeight="1">
      <c r="A137" s="722"/>
      <c r="B137" s="749"/>
      <c r="C137" s="722"/>
      <c r="D137" s="883"/>
      <c r="E137" s="722"/>
      <c r="F137" s="758"/>
      <c r="G137" s="722"/>
      <c r="H137" s="722"/>
      <c r="I137" s="722"/>
    </row>
    <row r="138" spans="1:9" s="777" customFormat="1" ht="12" customHeight="1">
      <c r="A138" s="722"/>
      <c r="B138" s="749"/>
      <c r="C138" s="722"/>
      <c r="D138" s="883"/>
      <c r="E138" s="722"/>
      <c r="F138" s="758"/>
      <c r="G138" s="722"/>
      <c r="H138" s="722"/>
      <c r="I138" s="722"/>
    </row>
    <row r="139" spans="1:9" s="777" customFormat="1" ht="12" customHeight="1">
      <c r="A139" s="722"/>
      <c r="B139" s="749"/>
      <c r="C139" s="722"/>
      <c r="D139" s="883"/>
      <c r="E139" s="722"/>
      <c r="F139" s="758"/>
      <c r="G139" s="722"/>
      <c r="H139" s="722"/>
      <c r="I139" s="722"/>
    </row>
    <row r="140" spans="1:9" s="777" customFormat="1" ht="12" customHeight="1">
      <c r="A140" s="722"/>
      <c r="B140" s="749"/>
      <c r="C140" s="722"/>
      <c r="D140" s="883"/>
      <c r="E140" s="722"/>
      <c r="F140" s="758"/>
      <c r="G140" s="722"/>
      <c r="H140" s="722"/>
      <c r="I140" s="722"/>
    </row>
    <row r="141" spans="1:9" s="777" customFormat="1" ht="12" customHeight="1">
      <c r="A141" s="722"/>
      <c r="B141" s="749"/>
      <c r="C141" s="722"/>
      <c r="D141" s="883"/>
      <c r="E141" s="722"/>
      <c r="F141" s="758"/>
      <c r="G141" s="722"/>
      <c r="H141" s="722"/>
      <c r="I141" s="722"/>
    </row>
    <row r="142" spans="1:9" s="777" customFormat="1" ht="12" customHeight="1">
      <c r="A142" s="722"/>
      <c r="B142" s="749"/>
      <c r="C142" s="722"/>
      <c r="D142" s="883"/>
      <c r="E142" s="722"/>
      <c r="F142" s="758"/>
      <c r="G142" s="722"/>
      <c r="H142" s="722"/>
      <c r="I142" s="722"/>
    </row>
    <row r="143" spans="1:9" s="777" customFormat="1" ht="12" customHeight="1">
      <c r="A143" s="722"/>
      <c r="B143" s="749"/>
      <c r="C143" s="722"/>
      <c r="D143" s="883"/>
      <c r="E143" s="722"/>
      <c r="F143" s="758"/>
      <c r="G143" s="722"/>
      <c r="H143" s="722"/>
      <c r="I143" s="722"/>
    </row>
    <row r="144" spans="1:9" s="777" customFormat="1" ht="12" customHeight="1">
      <c r="A144" s="722"/>
      <c r="B144" s="749"/>
      <c r="C144" s="722"/>
      <c r="D144" s="883"/>
      <c r="E144" s="722"/>
      <c r="F144" s="758"/>
      <c r="G144" s="722"/>
      <c r="H144" s="722"/>
      <c r="I144" s="722"/>
    </row>
    <row r="145" spans="1:9" s="777" customFormat="1" ht="12" customHeight="1">
      <c r="A145" s="722"/>
      <c r="B145" s="749"/>
      <c r="C145" s="722"/>
      <c r="D145" s="883"/>
      <c r="E145" s="722"/>
      <c r="F145" s="758"/>
      <c r="G145" s="722"/>
      <c r="H145" s="722"/>
      <c r="I145" s="722"/>
    </row>
    <row r="146" spans="1:9" s="777" customFormat="1" ht="12" customHeight="1">
      <c r="A146" s="722"/>
      <c r="B146" s="749"/>
      <c r="C146" s="722"/>
      <c r="D146" s="883"/>
      <c r="E146" s="722"/>
      <c r="F146" s="758"/>
      <c r="G146" s="722"/>
      <c r="H146" s="722"/>
      <c r="I146" s="722"/>
    </row>
    <row r="147" spans="1:9" s="777" customFormat="1" ht="12" customHeight="1">
      <c r="A147" s="722"/>
      <c r="B147" s="749"/>
      <c r="C147" s="722"/>
      <c r="D147" s="883"/>
      <c r="E147" s="722"/>
      <c r="F147" s="758"/>
      <c r="G147" s="722"/>
      <c r="H147" s="722"/>
      <c r="I147" s="722"/>
    </row>
    <row r="148" spans="1:9" s="777" customFormat="1" ht="11.25" customHeight="1">
      <c r="A148" s="722"/>
      <c r="B148" s="749"/>
      <c r="C148" s="722"/>
      <c r="D148" s="883"/>
      <c r="E148" s="722"/>
      <c r="F148" s="758"/>
      <c r="G148" s="722"/>
      <c r="H148" s="722"/>
      <c r="I148" s="722"/>
    </row>
    <row r="149" spans="1:9" ht="12" customHeight="1"/>
    <row r="150" spans="1:9" ht="11.25" customHeight="1"/>
    <row r="151" spans="1:9" ht="12" customHeight="1"/>
    <row r="152" spans="1:9" ht="20.25" customHeight="1"/>
    <row r="155" spans="1:9" ht="19.5" customHeight="1"/>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CACBDF46-EDD8-4A4B-A851-31230253E1C9}"/>
  </hyperlinks>
  <pageMargins left="0.51181102362204722" right="0.51181102362204722" top="0.74803149606299213" bottom="0.74803149606299213" header="0.31496062992125984" footer="0.31496062992125984"/>
  <pageSetup paperSize="9" scale="84" orientation="landscape"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77CF9-6B28-4190-98B0-C6C3C3DE6F85}">
  <dimension ref="A1:I131"/>
  <sheetViews>
    <sheetView zoomScale="90" zoomScaleNormal="90" zoomScaleSheetLayoutView="100" workbookViewId="0">
      <selection activeCell="A2" sqref="A2:XFD2"/>
    </sheetView>
  </sheetViews>
  <sheetFormatPr defaultColWidth="9.28515625" defaultRowHeight="12.75"/>
  <cols>
    <col min="1" max="1" width="8.140625" style="722" customWidth="1"/>
    <col min="2" max="2" width="48.5703125" style="749" customWidth="1"/>
    <col min="3" max="3" width="11.140625" style="722" customWidth="1"/>
    <col min="4" max="4" width="11.140625" style="883" customWidth="1"/>
    <col min="5" max="5" width="11.140625" style="722" customWidth="1"/>
    <col min="6" max="6" width="11.28515625" style="758" customWidth="1"/>
    <col min="7" max="7" width="11.28515625" style="722" customWidth="1"/>
    <col min="8" max="8" width="1.140625" style="722" customWidth="1"/>
    <col min="9" max="9" width="46.42578125" style="722" customWidth="1"/>
    <col min="10" max="16384" width="9.28515625" style="722"/>
  </cols>
  <sheetData>
    <row r="1" spans="1:9" s="3" customFormat="1">
      <c r="A1" s="296" t="s">
        <v>1161</v>
      </c>
    </row>
    <row r="2" spans="1:9" ht="15.75">
      <c r="A2" s="1219" t="s">
        <v>2302</v>
      </c>
      <c r="B2" s="1219"/>
      <c r="C2" s="1219"/>
      <c r="D2" s="1219"/>
      <c r="E2" s="1219"/>
      <c r="F2" s="1219"/>
      <c r="G2" s="1219"/>
      <c r="H2" s="1219"/>
      <c r="I2" s="1219"/>
    </row>
    <row r="3" spans="1:9" ht="13.5">
      <c r="A3" s="1141" t="s">
        <v>897</v>
      </c>
      <c r="B3" s="1141"/>
      <c r="C3" s="1141"/>
      <c r="D3" s="1141"/>
      <c r="E3" s="1141"/>
      <c r="F3" s="1141"/>
      <c r="G3" s="1141"/>
      <c r="H3" s="1141"/>
      <c r="I3" s="1141"/>
    </row>
    <row r="4" spans="1:9" ht="12.75" customHeight="1">
      <c r="A4" s="1199" t="s">
        <v>2303</v>
      </c>
      <c r="B4" s="1199"/>
      <c r="C4" s="1199"/>
      <c r="D4" s="1199"/>
      <c r="E4" s="1199"/>
      <c r="F4" s="1199"/>
      <c r="G4" s="1199"/>
      <c r="H4" s="1199"/>
      <c r="I4" s="1199"/>
    </row>
    <row r="5" spans="1:9" ht="13.5">
      <c r="A5" s="1141" t="s">
        <v>731</v>
      </c>
      <c r="B5" s="1141"/>
      <c r="C5" s="1141"/>
      <c r="D5" s="1141"/>
      <c r="E5" s="1141"/>
      <c r="F5" s="1141"/>
      <c r="G5" s="1141"/>
      <c r="H5" s="1141"/>
      <c r="I5" s="1141"/>
    </row>
    <row r="6" spans="1:9" ht="6" customHeight="1">
      <c r="A6" s="953"/>
      <c r="B6" s="205"/>
      <c r="C6" s="205"/>
      <c r="D6" s="869"/>
      <c r="E6" s="205"/>
      <c r="F6" s="205"/>
      <c r="G6" s="205"/>
      <c r="H6" s="205"/>
      <c r="I6" s="148"/>
    </row>
    <row r="7" spans="1:9" s="956" customFormat="1" ht="19.5" customHeight="1">
      <c r="A7" s="955" t="s">
        <v>492</v>
      </c>
      <c r="B7" s="1210"/>
      <c r="C7" s="1202">
        <v>2020</v>
      </c>
      <c r="D7" s="1202">
        <v>2021</v>
      </c>
      <c r="E7" s="1202">
        <v>2022</v>
      </c>
      <c r="F7" s="1202">
        <v>2023</v>
      </c>
      <c r="G7" s="1202">
        <v>2024</v>
      </c>
      <c r="H7" s="726"/>
      <c r="I7" s="1208"/>
    </row>
    <row r="8" spans="1:9" ht="10.5" customHeight="1">
      <c r="A8" s="957" t="s">
        <v>130</v>
      </c>
      <c r="B8" s="1211"/>
      <c r="C8" s="1203"/>
      <c r="D8" s="1203"/>
      <c r="E8" s="1203"/>
      <c r="F8" s="1203"/>
      <c r="G8" s="1203"/>
      <c r="H8" s="729"/>
      <c r="I8" s="1209"/>
    </row>
    <row r="9" spans="1:9" s="820" customFormat="1" ht="15.75" customHeight="1">
      <c r="A9" s="896"/>
      <c r="B9" s="845" t="s">
        <v>531</v>
      </c>
      <c r="C9" s="787">
        <v>1286777.9790000001</v>
      </c>
      <c r="D9" s="933">
        <v>1800659.91</v>
      </c>
      <c r="E9" s="933">
        <v>666265.85400000005</v>
      </c>
      <c r="F9" s="702">
        <v>2017397.473</v>
      </c>
      <c r="G9" s="789">
        <v>3383096.392</v>
      </c>
      <c r="H9" s="789"/>
      <c r="I9" s="820" t="s">
        <v>141</v>
      </c>
    </row>
    <row r="10" spans="1:9" ht="7.5" customHeight="1">
      <c r="A10" s="925"/>
      <c r="C10" s="883"/>
      <c r="D10" s="800"/>
      <c r="E10" s="800"/>
      <c r="F10" s="705"/>
      <c r="G10" s="751"/>
      <c r="H10" s="751"/>
    </row>
    <row r="11" spans="1:9" ht="13.5" customHeight="1">
      <c r="A11" s="917" t="s">
        <v>235</v>
      </c>
      <c r="B11" s="847" t="s">
        <v>927</v>
      </c>
      <c r="C11" s="742">
        <v>1254.6669999999999</v>
      </c>
      <c r="D11" s="800">
        <v>300.55599999999998</v>
      </c>
      <c r="E11" s="800">
        <v>6346.4409999999998</v>
      </c>
      <c r="F11" s="705">
        <v>5028.607</v>
      </c>
      <c r="G11" s="751">
        <v>4194.8689999999997</v>
      </c>
      <c r="H11" s="751"/>
      <c r="I11" s="722" t="s">
        <v>236</v>
      </c>
    </row>
    <row r="12" spans="1:9" ht="13.5" customHeight="1">
      <c r="A12" s="917" t="s">
        <v>237</v>
      </c>
      <c r="B12" s="847" t="s">
        <v>406</v>
      </c>
      <c r="C12" s="742">
        <v>548.80799999999999</v>
      </c>
      <c r="D12" s="800">
        <v>18.030999999999999</v>
      </c>
      <c r="E12" s="800">
        <v>3458.732</v>
      </c>
      <c r="F12" s="705">
        <v>22171.595000000001</v>
      </c>
      <c r="G12" s="751">
        <v>19417.573</v>
      </c>
      <c r="H12" s="751"/>
      <c r="I12" s="722" t="s">
        <v>238</v>
      </c>
    </row>
    <row r="13" spans="1:9" ht="13.5" customHeight="1">
      <c r="A13" s="917" t="s">
        <v>239</v>
      </c>
      <c r="B13" s="848" t="s">
        <v>493</v>
      </c>
      <c r="C13" s="742">
        <v>2350.0349999999999</v>
      </c>
      <c r="D13" s="800">
        <v>3898.0349999999999</v>
      </c>
      <c r="E13" s="800">
        <v>1277.4190000000001</v>
      </c>
      <c r="F13" s="705">
        <v>602.83100000000002</v>
      </c>
      <c r="G13" s="751">
        <v>1499.4939999999999</v>
      </c>
      <c r="H13" s="751"/>
      <c r="I13" s="722" t="s">
        <v>374</v>
      </c>
    </row>
    <row r="14" spans="1:9" ht="13.5" customHeight="1">
      <c r="A14" s="911" t="s">
        <v>240</v>
      </c>
      <c r="B14" s="744" t="s">
        <v>2019</v>
      </c>
      <c r="C14" s="742">
        <v>3854.2249999999999</v>
      </c>
      <c r="D14" s="800">
        <v>2835.5630000000001</v>
      </c>
      <c r="E14" s="800">
        <v>6740.7070000000003</v>
      </c>
      <c r="F14" s="705">
        <v>4731.7370000000001</v>
      </c>
      <c r="G14" s="751">
        <v>12265.277</v>
      </c>
      <c r="H14" s="751"/>
      <c r="I14" s="722" t="s">
        <v>2020</v>
      </c>
    </row>
    <row r="15" spans="1:9" ht="13.5" customHeight="1">
      <c r="A15" s="891" t="s">
        <v>241</v>
      </c>
      <c r="B15" s="851" t="s">
        <v>979</v>
      </c>
      <c r="C15" s="742">
        <v>1733.931</v>
      </c>
      <c r="D15" s="800">
        <v>1294.7809999999999</v>
      </c>
      <c r="E15" s="800">
        <v>1686.0250000000001</v>
      </c>
      <c r="F15" s="705">
        <v>1518.2739999999999</v>
      </c>
      <c r="G15" s="751">
        <v>3536.4459999999999</v>
      </c>
      <c r="H15" s="751"/>
      <c r="I15" s="722" t="s">
        <v>1769</v>
      </c>
    </row>
    <row r="16" spans="1:9" ht="13.5" customHeight="1">
      <c r="A16" s="891" t="s">
        <v>242</v>
      </c>
      <c r="B16" s="744" t="s">
        <v>2021</v>
      </c>
      <c r="C16" s="742">
        <v>5.0000000000000001E-3</v>
      </c>
      <c r="D16" s="800">
        <v>17.603999999999999</v>
      </c>
      <c r="E16" s="800">
        <v>15.962</v>
      </c>
      <c r="F16" s="705">
        <v>12.744</v>
      </c>
      <c r="G16" s="751">
        <v>104.631</v>
      </c>
      <c r="H16" s="751"/>
      <c r="I16" s="722" t="s">
        <v>2022</v>
      </c>
    </row>
    <row r="17" spans="1:9" ht="13.5" customHeight="1">
      <c r="A17" s="756" t="s">
        <v>243</v>
      </c>
      <c r="B17" s="744" t="s">
        <v>945</v>
      </c>
      <c r="C17" s="883"/>
      <c r="D17" s="800"/>
      <c r="F17" s="705"/>
      <c r="G17" s="751"/>
      <c r="H17" s="751"/>
      <c r="I17" s="722" t="s">
        <v>2114</v>
      </c>
    </row>
    <row r="18" spans="1:9" ht="13.5" customHeight="1">
      <c r="A18" s="756"/>
      <c r="B18" s="744" t="s">
        <v>502</v>
      </c>
      <c r="C18" s="742">
        <v>10089.157999999999</v>
      </c>
      <c r="D18" s="800">
        <v>20954.251</v>
      </c>
      <c r="E18" s="800">
        <v>15616.786</v>
      </c>
      <c r="F18" s="705">
        <v>6024.2460000000001</v>
      </c>
      <c r="G18" s="751">
        <v>6165.1409999999996</v>
      </c>
      <c r="H18" s="751"/>
      <c r="I18" s="722" t="s">
        <v>2193</v>
      </c>
    </row>
    <row r="19" spans="1:9" ht="13.5" customHeight="1">
      <c r="A19" s="917" t="s">
        <v>244</v>
      </c>
      <c r="B19" s="851" t="s">
        <v>979</v>
      </c>
      <c r="C19" s="742">
        <v>2394.846</v>
      </c>
      <c r="D19" s="800">
        <v>1413.0809999999999</v>
      </c>
      <c r="E19" s="800">
        <v>7274.4660000000003</v>
      </c>
      <c r="F19" s="705">
        <v>29404.739000000001</v>
      </c>
      <c r="G19" s="751">
        <v>8986.5419999999995</v>
      </c>
      <c r="H19" s="751"/>
      <c r="I19" s="722" t="s">
        <v>245</v>
      </c>
    </row>
    <row r="20" spans="1:9" ht="13.5" customHeight="1">
      <c r="A20" s="891" t="s">
        <v>246</v>
      </c>
      <c r="B20" s="851" t="s">
        <v>1773</v>
      </c>
      <c r="C20" s="742">
        <v>702.60299999999995</v>
      </c>
      <c r="D20" s="800">
        <v>283.17099999999999</v>
      </c>
      <c r="E20" s="800">
        <v>674.76</v>
      </c>
      <c r="F20" s="705">
        <v>340.69099999999997</v>
      </c>
      <c r="G20" s="751">
        <v>145.61600000000001</v>
      </c>
      <c r="H20" s="751"/>
      <c r="I20" s="823" t="s">
        <v>247</v>
      </c>
    </row>
    <row r="21" spans="1:9" ht="13.5" customHeight="1">
      <c r="A21" s="917" t="s">
        <v>248</v>
      </c>
      <c r="B21" s="847" t="s">
        <v>945</v>
      </c>
      <c r="C21" s="742">
        <v>331.94200000000001</v>
      </c>
      <c r="D21" s="800">
        <v>117.48699999999999</v>
      </c>
      <c r="E21" s="800">
        <v>197.239</v>
      </c>
      <c r="F21" s="705">
        <v>1166.528</v>
      </c>
      <c r="G21" s="751">
        <v>976.68299999999999</v>
      </c>
      <c r="H21" s="751"/>
      <c r="I21" s="722" t="s">
        <v>249</v>
      </c>
    </row>
    <row r="22" spans="1:9" ht="13.5" customHeight="1">
      <c r="A22" s="891" t="s">
        <v>250</v>
      </c>
      <c r="B22" s="851" t="s">
        <v>460</v>
      </c>
      <c r="C22" s="742">
        <v>205.119</v>
      </c>
      <c r="D22" s="800">
        <v>14.657</v>
      </c>
      <c r="E22" s="800">
        <v>55.104999999999997</v>
      </c>
      <c r="F22" s="705">
        <v>21.103000000000002</v>
      </c>
      <c r="G22" s="751">
        <v>52.957999999999998</v>
      </c>
      <c r="H22" s="751"/>
      <c r="I22" s="722" t="s">
        <v>2153</v>
      </c>
    </row>
    <row r="23" spans="1:9" ht="13.5" customHeight="1">
      <c r="A23" s="891" t="s">
        <v>251</v>
      </c>
      <c r="B23" s="744" t="s">
        <v>2027</v>
      </c>
      <c r="C23" s="742">
        <v>401.51400000000001</v>
      </c>
      <c r="D23" s="800">
        <v>639.61800000000005</v>
      </c>
      <c r="E23" s="800">
        <v>518.72199999999998</v>
      </c>
      <c r="F23" s="705">
        <v>1162.704</v>
      </c>
      <c r="G23" s="751">
        <v>965.58799999999997</v>
      </c>
      <c r="H23" s="751"/>
      <c r="I23" s="722" t="s">
        <v>2028</v>
      </c>
    </row>
    <row r="24" spans="1:9" ht="13.5" customHeight="1">
      <c r="A24" s="891" t="s">
        <v>252</v>
      </c>
      <c r="B24" s="744" t="s">
        <v>2029</v>
      </c>
      <c r="C24" s="742"/>
      <c r="D24" s="800">
        <v>105.539</v>
      </c>
      <c r="E24" s="800">
        <v>65.995000000000005</v>
      </c>
      <c r="F24" s="705">
        <v>114.062</v>
      </c>
      <c r="G24" s="751">
        <v>128.304</v>
      </c>
      <c r="H24" s="751"/>
      <c r="I24" s="722" t="s">
        <v>2030</v>
      </c>
    </row>
    <row r="25" spans="1:9" ht="13.5" customHeight="1">
      <c r="A25" s="891" t="s">
        <v>254</v>
      </c>
      <c r="B25" s="744" t="s">
        <v>2260</v>
      </c>
      <c r="C25" s="883"/>
      <c r="D25" s="800"/>
      <c r="F25" s="705"/>
      <c r="G25" s="751"/>
      <c r="H25" s="751"/>
      <c r="I25" s="722" t="s">
        <v>143</v>
      </c>
    </row>
    <row r="26" spans="1:9" ht="13.5" customHeight="1">
      <c r="B26" s="722" t="s">
        <v>2292</v>
      </c>
      <c r="C26" s="742">
        <v>106.562</v>
      </c>
      <c r="D26" s="800">
        <v>378.78500000000003</v>
      </c>
      <c r="E26" s="800">
        <v>475.70499999999998</v>
      </c>
      <c r="F26" s="705">
        <v>462.14100000000002</v>
      </c>
      <c r="G26" s="751">
        <v>206.303</v>
      </c>
      <c r="H26" s="751"/>
      <c r="I26" s="722" t="s">
        <v>2154</v>
      </c>
    </row>
    <row r="27" spans="1:9" ht="13.5" customHeight="1">
      <c r="A27" s="891">
        <v>16</v>
      </c>
      <c r="B27" s="744" t="s">
        <v>2283</v>
      </c>
      <c r="C27" s="742"/>
      <c r="D27" s="800"/>
      <c r="F27" s="705"/>
      <c r="G27" s="751"/>
      <c r="H27" s="751"/>
      <c r="I27" s="722" t="s">
        <v>2304</v>
      </c>
    </row>
    <row r="28" spans="1:9" ht="13.5" customHeight="1">
      <c r="A28" s="891"/>
      <c r="B28" s="851" t="s">
        <v>2285</v>
      </c>
      <c r="C28" s="742">
        <v>349.39800000000002</v>
      </c>
      <c r="D28" s="800">
        <v>312.41199999999998</v>
      </c>
      <c r="E28" s="800">
        <v>638.96</v>
      </c>
      <c r="F28" s="705">
        <v>631.59900000000005</v>
      </c>
      <c r="G28" s="751">
        <v>632.13699999999994</v>
      </c>
      <c r="H28" s="751"/>
      <c r="I28" s="722" t="s">
        <v>2215</v>
      </c>
    </row>
    <row r="29" spans="1:9" ht="13.5" customHeight="1">
      <c r="A29" s="917" t="s">
        <v>256</v>
      </c>
      <c r="B29" s="847" t="s">
        <v>666</v>
      </c>
      <c r="C29" s="742">
        <v>551.50800000000004</v>
      </c>
      <c r="D29" s="800">
        <v>64.474999999999994</v>
      </c>
      <c r="E29" s="800">
        <v>105.789</v>
      </c>
      <c r="F29" s="705">
        <v>5034.47</v>
      </c>
      <c r="G29" s="751">
        <v>8920.51</v>
      </c>
      <c r="H29" s="751"/>
      <c r="I29" s="722" t="s">
        <v>644</v>
      </c>
    </row>
    <row r="30" spans="1:9" ht="13.5" customHeight="1">
      <c r="A30" s="917" t="s">
        <v>257</v>
      </c>
      <c r="B30" s="847" t="s">
        <v>407</v>
      </c>
      <c r="C30" s="742">
        <v>987.02700000000004</v>
      </c>
      <c r="D30" s="800">
        <v>1573.5989999999999</v>
      </c>
      <c r="E30" s="800">
        <v>975.51599999999996</v>
      </c>
      <c r="F30" s="705">
        <v>642.67899999999997</v>
      </c>
      <c r="G30" s="751">
        <v>18017.439999999999</v>
      </c>
      <c r="H30" s="751"/>
      <c r="I30" s="722" t="s">
        <v>258</v>
      </c>
    </row>
    <row r="31" spans="1:9" ht="13.5" customHeight="1">
      <c r="A31" s="846">
        <v>19</v>
      </c>
      <c r="B31" s="744" t="s">
        <v>2118</v>
      </c>
      <c r="C31" s="883"/>
      <c r="D31" s="800"/>
      <c r="F31" s="705"/>
      <c r="G31" s="751"/>
      <c r="H31" s="751"/>
      <c r="I31" s="722" t="s">
        <v>2305</v>
      </c>
    </row>
    <row r="32" spans="1:9" ht="13.5" customHeight="1">
      <c r="A32" s="846"/>
      <c r="B32" s="744" t="s">
        <v>2158</v>
      </c>
      <c r="C32" s="958">
        <v>3504.2330000000002</v>
      </c>
      <c r="D32" s="800">
        <v>5857.5550000000003</v>
      </c>
      <c r="E32" s="800">
        <v>8416.1949999999997</v>
      </c>
      <c r="F32" s="705">
        <v>32671.437000000002</v>
      </c>
      <c r="G32" s="751">
        <v>35512.485000000001</v>
      </c>
      <c r="H32" s="751"/>
      <c r="I32" s="722" t="s">
        <v>2306</v>
      </c>
    </row>
    <row r="33" spans="1:9" ht="13.5" customHeight="1">
      <c r="A33" s="846">
        <v>20</v>
      </c>
      <c r="B33" s="744" t="s">
        <v>2122</v>
      </c>
      <c r="C33" s="742"/>
      <c r="D33" s="800"/>
      <c r="F33" s="705"/>
      <c r="G33" s="751"/>
      <c r="H33" s="751"/>
      <c r="I33" s="722" t="s">
        <v>2307</v>
      </c>
    </row>
    <row r="34" spans="1:9" ht="13.5" customHeight="1">
      <c r="A34" s="850"/>
      <c r="B34" s="744" t="s">
        <v>2160</v>
      </c>
      <c r="C34" s="742">
        <v>364.56099999999998</v>
      </c>
      <c r="D34" s="800">
        <v>689.62699999999995</v>
      </c>
      <c r="E34" s="800">
        <v>1617.2360000000001</v>
      </c>
      <c r="F34" s="705">
        <v>2594.5700000000002</v>
      </c>
      <c r="G34" s="751">
        <v>988.84500000000003</v>
      </c>
      <c r="H34" s="751"/>
      <c r="I34" s="722" t="s">
        <v>2308</v>
      </c>
    </row>
    <row r="35" spans="1:9" ht="13.5" customHeight="1">
      <c r="A35" s="917" t="s">
        <v>261</v>
      </c>
      <c r="B35" s="851" t="s">
        <v>422</v>
      </c>
      <c r="C35" s="742">
        <v>2007.133</v>
      </c>
      <c r="D35" s="800">
        <v>1861.7380000000001</v>
      </c>
      <c r="E35" s="800">
        <v>1241.3219999999999</v>
      </c>
      <c r="F35" s="705">
        <v>1604.146</v>
      </c>
      <c r="G35" s="751">
        <v>4408.5460000000003</v>
      </c>
      <c r="H35" s="751"/>
      <c r="I35" s="722" t="s">
        <v>262</v>
      </c>
    </row>
    <row r="36" spans="1:9" ht="13.5" customHeight="1">
      <c r="A36" s="891" t="s">
        <v>263</v>
      </c>
      <c r="B36" s="851" t="s">
        <v>1744</v>
      </c>
      <c r="C36" s="742">
        <v>1575.4490000000001</v>
      </c>
      <c r="D36" s="800">
        <v>2721.7759999999998</v>
      </c>
      <c r="E36" s="800">
        <v>3690.41</v>
      </c>
      <c r="F36" s="705">
        <v>6229.23</v>
      </c>
      <c r="G36" s="751">
        <v>4156.2860000000001</v>
      </c>
      <c r="H36" s="751"/>
      <c r="I36" s="722" t="s">
        <v>1554</v>
      </c>
    </row>
    <row r="37" spans="1:9" ht="13.5" customHeight="1">
      <c r="A37" s="891" t="s">
        <v>264</v>
      </c>
      <c r="B37" s="744" t="s">
        <v>2069</v>
      </c>
      <c r="C37" s="742">
        <v>17.146000000000001</v>
      </c>
      <c r="D37" s="800">
        <v>38.231999999999999</v>
      </c>
      <c r="E37" s="800">
        <v>173.96700000000001</v>
      </c>
      <c r="F37" s="705">
        <v>409.4</v>
      </c>
      <c r="G37" s="751">
        <v>639.41999999999996</v>
      </c>
      <c r="H37" s="751"/>
      <c r="I37" s="722" t="s">
        <v>2070</v>
      </c>
    </row>
    <row r="38" spans="1:9" ht="13.5" customHeight="1">
      <c r="A38" s="917" t="s">
        <v>265</v>
      </c>
      <c r="B38" s="851" t="s">
        <v>461</v>
      </c>
      <c r="C38" s="742">
        <v>12024.370999999999</v>
      </c>
      <c r="D38" s="800">
        <v>17781.474999999999</v>
      </c>
      <c r="E38" s="800">
        <v>1216.5329999999999</v>
      </c>
      <c r="F38" s="705">
        <v>873.37300000000005</v>
      </c>
      <c r="G38" s="751">
        <v>3811.4540000000002</v>
      </c>
      <c r="H38" s="751"/>
      <c r="I38" s="722" t="s">
        <v>266</v>
      </c>
    </row>
    <row r="39" spans="1:9" ht="13.5" customHeight="1">
      <c r="A39" s="757">
        <v>25</v>
      </c>
      <c r="B39" s="744" t="s">
        <v>2195</v>
      </c>
      <c r="C39" s="883"/>
      <c r="D39" s="800"/>
      <c r="F39" s="705"/>
      <c r="G39" s="751"/>
      <c r="H39" s="751"/>
      <c r="I39" s="722" t="s">
        <v>2196</v>
      </c>
    </row>
    <row r="40" spans="1:9" ht="13.5" customHeight="1">
      <c r="A40" s="756"/>
      <c r="B40" s="744" t="s">
        <v>2197</v>
      </c>
      <c r="C40" s="883">
        <v>701.17100000000005</v>
      </c>
      <c r="D40" s="800">
        <v>1323.7239999999999</v>
      </c>
      <c r="E40" s="800">
        <v>182.95599999999999</v>
      </c>
      <c r="F40" s="705">
        <v>2861.5509999999999</v>
      </c>
      <c r="G40" s="751">
        <v>975.80799999999999</v>
      </c>
      <c r="H40" s="751"/>
      <c r="I40" s="722" t="s">
        <v>2037</v>
      </c>
    </row>
    <row r="41" spans="1:9" ht="13.5" customHeight="1">
      <c r="A41" s="917" t="s">
        <v>268</v>
      </c>
      <c r="B41" s="851" t="s">
        <v>930</v>
      </c>
      <c r="C41" s="742">
        <v>4647.9449999999997</v>
      </c>
      <c r="D41" s="800">
        <v>6459.0640000000003</v>
      </c>
      <c r="E41" s="945">
        <v>3962.096</v>
      </c>
      <c r="F41" s="705">
        <v>4642.6440000000002</v>
      </c>
      <c r="G41" s="751">
        <v>9379.91</v>
      </c>
      <c r="H41" s="751"/>
      <c r="I41" s="722" t="s">
        <v>269</v>
      </c>
    </row>
    <row r="42" spans="1:9" ht="13.5" customHeight="1">
      <c r="A42" s="757">
        <v>27</v>
      </c>
      <c r="B42" s="744" t="s">
        <v>2130</v>
      </c>
      <c r="C42" s="883"/>
      <c r="D42" s="800"/>
      <c r="E42" s="945"/>
      <c r="F42" s="705"/>
      <c r="G42" s="751"/>
      <c r="H42" s="751"/>
      <c r="I42" s="722" t="s">
        <v>2309</v>
      </c>
    </row>
    <row r="43" spans="1:9" ht="13.5" customHeight="1">
      <c r="A43" s="756"/>
      <c r="B43" s="744" t="s">
        <v>2198</v>
      </c>
      <c r="C43" s="883">
        <v>34515.402999999998</v>
      </c>
      <c r="D43" s="934">
        <v>37393.212</v>
      </c>
      <c r="E43" s="934">
        <v>78060.69</v>
      </c>
      <c r="F43" s="705">
        <v>82372.884999999995</v>
      </c>
      <c r="G43" s="751">
        <v>161523.51199999999</v>
      </c>
      <c r="H43" s="751"/>
      <c r="I43" s="722" t="s">
        <v>2310</v>
      </c>
    </row>
    <row r="44" spans="1:9" ht="13.5" customHeight="1">
      <c r="A44" s="891" t="s">
        <v>271</v>
      </c>
      <c r="B44" s="853" t="s">
        <v>1668</v>
      </c>
      <c r="C44" s="742">
        <v>1713.0039999999999</v>
      </c>
      <c r="D44" s="934">
        <v>2817.3119999999999</v>
      </c>
      <c r="E44" s="934">
        <v>3880.1219999999998</v>
      </c>
      <c r="F44" s="705">
        <v>3612.2950000000001</v>
      </c>
      <c r="G44" s="751">
        <v>3081.8429999999998</v>
      </c>
      <c r="H44" s="751"/>
      <c r="I44" s="722" t="s">
        <v>1694</v>
      </c>
    </row>
    <row r="45" spans="1:9" ht="13.5" customHeight="1">
      <c r="A45" s="891" t="s">
        <v>272</v>
      </c>
      <c r="B45" s="851" t="s">
        <v>408</v>
      </c>
      <c r="C45" s="742">
        <v>82.495000000000005</v>
      </c>
      <c r="D45" s="934">
        <v>0.96599999999999997</v>
      </c>
      <c r="E45" s="934">
        <v>966.86400000000003</v>
      </c>
      <c r="F45" s="705">
        <v>306.51799999999997</v>
      </c>
      <c r="G45" s="751">
        <v>1485.492</v>
      </c>
      <c r="H45" s="751"/>
      <c r="I45" s="722" t="s">
        <v>273</v>
      </c>
    </row>
    <row r="46" spans="1:9" ht="13.5" customHeight="1">
      <c r="A46" s="891" t="s">
        <v>274</v>
      </c>
      <c r="B46" s="851" t="s">
        <v>409</v>
      </c>
      <c r="C46" s="883">
        <v>794.04399999999998</v>
      </c>
      <c r="D46" s="800">
        <v>5135.5739999999996</v>
      </c>
      <c r="E46" s="800">
        <v>1376.3</v>
      </c>
      <c r="F46" s="705">
        <v>4353.9629999999997</v>
      </c>
      <c r="G46" s="751">
        <v>2226.6950000000002</v>
      </c>
      <c r="H46" s="751"/>
      <c r="I46" s="722" t="s">
        <v>219</v>
      </c>
    </row>
    <row r="47" spans="1:9" ht="13.5" customHeight="1">
      <c r="A47" s="891" t="s">
        <v>275</v>
      </c>
      <c r="B47" s="851" t="s">
        <v>672</v>
      </c>
      <c r="C47" s="742">
        <v>7.9989999999999997</v>
      </c>
      <c r="D47" s="800">
        <v>439.95699999999999</v>
      </c>
      <c r="E47" s="800">
        <v>140.797</v>
      </c>
      <c r="F47" s="705">
        <v>4145.4309999999996</v>
      </c>
      <c r="G47" s="751">
        <v>146.77500000000001</v>
      </c>
      <c r="H47" s="751"/>
      <c r="I47" s="722" t="s">
        <v>186</v>
      </c>
    </row>
    <row r="48" spans="1:9" ht="13.5" customHeight="1">
      <c r="A48" s="891" t="s">
        <v>276</v>
      </c>
      <c r="B48" s="851" t="s">
        <v>2161</v>
      </c>
      <c r="C48" s="742">
        <v>1755.8989999999999</v>
      </c>
      <c r="D48" s="800">
        <v>1737.7950000000001</v>
      </c>
      <c r="E48" s="800">
        <v>3551.7190000000001</v>
      </c>
      <c r="F48" s="705">
        <v>1099.8689999999999</v>
      </c>
      <c r="G48" s="751">
        <v>870.85799999999995</v>
      </c>
      <c r="H48" s="751"/>
      <c r="I48" s="722" t="s">
        <v>2162</v>
      </c>
    </row>
    <row r="49" spans="1:9" ht="13.5" customHeight="1">
      <c r="A49" s="891" t="s">
        <v>277</v>
      </c>
      <c r="B49" s="744" t="s">
        <v>2074</v>
      </c>
      <c r="C49" s="742">
        <v>750.6</v>
      </c>
      <c r="D49" s="800">
        <v>1752.9290000000001</v>
      </c>
      <c r="E49" s="800">
        <v>2230.212</v>
      </c>
      <c r="F49" s="705">
        <v>3112.6709999999998</v>
      </c>
      <c r="G49" s="751">
        <v>1723.8219999999999</v>
      </c>
      <c r="H49" s="751"/>
      <c r="I49" s="722" t="s">
        <v>2075</v>
      </c>
    </row>
    <row r="50" spans="1:9" ht="13.5" customHeight="1">
      <c r="A50" s="891">
        <v>34</v>
      </c>
      <c r="B50" s="744" t="s">
        <v>955</v>
      </c>
      <c r="C50" s="883"/>
      <c r="D50" s="800"/>
      <c r="F50" s="705"/>
      <c r="G50" s="751"/>
      <c r="H50" s="751"/>
      <c r="I50" s="722" t="s">
        <v>2163</v>
      </c>
    </row>
    <row r="51" spans="1:9" ht="13.5" customHeight="1">
      <c r="A51" s="891"/>
      <c r="B51" s="744" t="s">
        <v>2164</v>
      </c>
      <c r="C51" s="742">
        <v>249.685</v>
      </c>
      <c r="D51" s="800">
        <v>177.99</v>
      </c>
      <c r="E51" s="800">
        <v>443.19200000000001</v>
      </c>
      <c r="F51" s="705">
        <v>688.07799999999997</v>
      </c>
      <c r="G51" s="751">
        <v>4309.0600000000004</v>
      </c>
      <c r="H51" s="751"/>
      <c r="I51" s="722" t="s">
        <v>2165</v>
      </c>
    </row>
    <row r="52" spans="1:9" ht="13.5" customHeight="1">
      <c r="A52" s="891" t="s">
        <v>279</v>
      </c>
      <c r="B52" s="851" t="s">
        <v>2078</v>
      </c>
      <c r="C52" s="742">
        <v>726.43799999999999</v>
      </c>
      <c r="D52" s="934">
        <v>1013.828</v>
      </c>
      <c r="E52" s="934">
        <v>1400.222</v>
      </c>
      <c r="F52" s="705">
        <v>1333.8320000000001</v>
      </c>
      <c r="G52" s="751">
        <v>522.17200000000003</v>
      </c>
      <c r="H52" s="751"/>
      <c r="I52" s="722" t="s">
        <v>2079</v>
      </c>
    </row>
    <row r="53" spans="1:9" ht="13.5" customHeight="1">
      <c r="A53" s="891" t="s">
        <v>280</v>
      </c>
      <c r="B53" s="851" t="s">
        <v>2080</v>
      </c>
      <c r="C53" s="742">
        <v>3.4630000000000001</v>
      </c>
      <c r="D53" s="800">
        <v>3.677</v>
      </c>
      <c r="E53" s="800">
        <v>4.58</v>
      </c>
      <c r="F53" s="705">
        <v>283.29399999999998</v>
      </c>
      <c r="G53" s="751">
        <v>441.95699999999999</v>
      </c>
      <c r="H53" s="751"/>
      <c r="I53" s="722" t="s">
        <v>2166</v>
      </c>
    </row>
    <row r="54" spans="1:9" ht="13.5" customHeight="1">
      <c r="A54" s="917" t="s">
        <v>281</v>
      </c>
      <c r="B54" s="851" t="s">
        <v>676</v>
      </c>
      <c r="C54" s="742">
        <v>2.6949999999999998</v>
      </c>
      <c r="D54" s="800">
        <v>0</v>
      </c>
      <c r="E54" s="800">
        <v>0.58799999999999997</v>
      </c>
      <c r="F54" s="705">
        <v>2.1970000000000001</v>
      </c>
      <c r="G54" s="751">
        <v>22.817</v>
      </c>
      <c r="H54" s="751"/>
      <c r="I54" s="722" t="s">
        <v>282</v>
      </c>
    </row>
    <row r="55" spans="1:9" ht="13.5" customHeight="1">
      <c r="A55" s="891" t="s">
        <v>283</v>
      </c>
      <c r="B55" s="856" t="s">
        <v>1747</v>
      </c>
      <c r="C55" s="742">
        <v>12677.633</v>
      </c>
      <c r="D55" s="800">
        <v>2913.4</v>
      </c>
      <c r="E55" s="800">
        <v>6401.7510000000002</v>
      </c>
      <c r="F55" s="705">
        <v>9851.7620000000006</v>
      </c>
      <c r="G55" s="751">
        <v>8870.7919999999995</v>
      </c>
      <c r="H55" s="751"/>
      <c r="I55" s="758" t="s">
        <v>2082</v>
      </c>
    </row>
    <row r="56" spans="1:9" ht="13.5" customHeight="1">
      <c r="A56" s="891" t="s">
        <v>284</v>
      </c>
      <c r="B56" s="856" t="s">
        <v>2134</v>
      </c>
      <c r="C56" s="742">
        <v>33184.607000000004</v>
      </c>
      <c r="D56" s="800">
        <v>36247.559000000001</v>
      </c>
      <c r="E56" s="800">
        <v>42417.635999999999</v>
      </c>
      <c r="F56" s="705">
        <v>11286.145</v>
      </c>
      <c r="G56" s="751">
        <v>12458.297</v>
      </c>
      <c r="H56" s="751"/>
      <c r="I56" s="758" t="s">
        <v>1875</v>
      </c>
    </row>
    <row r="57" spans="1:9" ht="13.5" customHeight="1">
      <c r="A57" s="891" t="s">
        <v>285</v>
      </c>
      <c r="B57" s="851" t="s">
        <v>448</v>
      </c>
      <c r="C57" s="742">
        <v>3810.4009999999998</v>
      </c>
      <c r="D57" s="800">
        <v>254.80600000000001</v>
      </c>
      <c r="E57" s="800">
        <v>4038.5329999999999</v>
      </c>
      <c r="F57" s="705">
        <v>4730.3819999999996</v>
      </c>
      <c r="G57" s="751">
        <v>4813.8500000000004</v>
      </c>
      <c r="H57" s="751"/>
      <c r="I57" s="722" t="s">
        <v>286</v>
      </c>
    </row>
    <row r="58" spans="1:9" ht="13.5" customHeight="1">
      <c r="A58" s="891" t="s">
        <v>287</v>
      </c>
      <c r="B58" s="744" t="s">
        <v>450</v>
      </c>
      <c r="C58" s="742">
        <v>1933.2860000000001</v>
      </c>
      <c r="D58" s="800">
        <v>2538.933</v>
      </c>
      <c r="E58" s="800">
        <v>4867.4880000000003</v>
      </c>
      <c r="F58" s="705">
        <v>5544.9049999999997</v>
      </c>
      <c r="G58" s="751">
        <v>1847.6780000000001</v>
      </c>
      <c r="H58" s="751"/>
      <c r="I58" s="722" t="s">
        <v>2250</v>
      </c>
    </row>
    <row r="59" spans="1:9" ht="13.5" customHeight="1">
      <c r="A59" s="905">
        <v>42</v>
      </c>
      <c r="B59" s="744" t="s">
        <v>2167</v>
      </c>
      <c r="C59" s="883"/>
      <c r="D59" s="800"/>
      <c r="E59" s="800"/>
      <c r="F59" s="705"/>
      <c r="G59" s="751"/>
      <c r="H59" s="751"/>
      <c r="I59" s="722" t="s">
        <v>2219</v>
      </c>
    </row>
    <row r="60" spans="1:9" ht="13.5" customHeight="1">
      <c r="A60" s="905"/>
      <c r="B60" s="744" t="s">
        <v>2169</v>
      </c>
      <c r="C60" s="742">
        <v>2968.828</v>
      </c>
      <c r="D60" s="800">
        <v>152.63200000000001</v>
      </c>
      <c r="E60" s="800">
        <v>746.35</v>
      </c>
      <c r="F60" s="705">
        <v>2053.4450000000002</v>
      </c>
      <c r="G60" s="751">
        <v>4364.0950000000003</v>
      </c>
      <c r="H60" s="751"/>
      <c r="I60" s="722" t="s">
        <v>2170</v>
      </c>
    </row>
    <row r="61" spans="1:9" ht="13.5" customHeight="1">
      <c r="A61" s="891" t="s">
        <v>289</v>
      </c>
      <c r="B61" s="851" t="s">
        <v>2253</v>
      </c>
      <c r="C61" s="742">
        <v>767.06</v>
      </c>
      <c r="D61" s="800">
        <v>52.750999999999998</v>
      </c>
      <c r="E61" s="800">
        <v>152.56899999999999</v>
      </c>
      <c r="F61" s="705">
        <v>149.55199999999999</v>
      </c>
      <c r="G61" s="751">
        <v>258.82600000000002</v>
      </c>
      <c r="H61" s="751"/>
      <c r="I61" s="823" t="s">
        <v>2254</v>
      </c>
    </row>
    <row r="62" spans="1:9" ht="13.5" customHeight="1">
      <c r="A62" s="917" t="s">
        <v>290</v>
      </c>
      <c r="B62" s="851" t="s">
        <v>956</v>
      </c>
      <c r="C62" s="742">
        <v>2805.326</v>
      </c>
      <c r="D62" s="800">
        <v>4696.6930000000002</v>
      </c>
      <c r="E62" s="800">
        <v>9849.4979999999996</v>
      </c>
      <c r="F62" s="705">
        <v>3467.2289999999998</v>
      </c>
      <c r="G62" s="751">
        <v>2946.67</v>
      </c>
      <c r="H62" s="751"/>
      <c r="I62" s="722" t="s">
        <v>291</v>
      </c>
    </row>
    <row r="63" spans="1:9" ht="13.5" customHeight="1">
      <c r="A63" s="891" t="s">
        <v>292</v>
      </c>
      <c r="B63" s="851" t="s">
        <v>421</v>
      </c>
      <c r="C63" s="742">
        <v>0.995</v>
      </c>
      <c r="D63" s="800">
        <v>0</v>
      </c>
      <c r="E63" s="800">
        <v>0</v>
      </c>
      <c r="F63" s="801">
        <v>2E-3</v>
      </c>
      <c r="G63" s="800">
        <v>0</v>
      </c>
      <c r="H63" s="800"/>
      <c r="I63" s="722" t="s">
        <v>293</v>
      </c>
    </row>
    <row r="64" spans="1:9" ht="13.5" customHeight="1">
      <c r="A64" s="891">
        <v>46</v>
      </c>
      <c r="B64" s="858" t="s">
        <v>2171</v>
      </c>
      <c r="C64" s="742">
        <v>0</v>
      </c>
      <c r="D64" s="800">
        <v>0.7</v>
      </c>
      <c r="E64" s="800">
        <v>0</v>
      </c>
      <c r="F64" s="705">
        <v>0.13600000000000001</v>
      </c>
      <c r="G64" s="751">
        <v>0</v>
      </c>
      <c r="H64" s="751"/>
      <c r="I64" s="722" t="s">
        <v>2087</v>
      </c>
    </row>
    <row r="65" spans="1:9" ht="13.5" customHeight="1">
      <c r="A65" s="891">
        <v>47</v>
      </c>
      <c r="B65" s="858" t="s">
        <v>2296</v>
      </c>
      <c r="C65" s="883"/>
      <c r="D65" s="800"/>
      <c r="F65" s="705"/>
      <c r="G65" s="751"/>
      <c r="H65" s="751"/>
      <c r="I65" s="722" t="s">
        <v>2311</v>
      </c>
    </row>
    <row r="66" spans="1:9" ht="13.5" customHeight="1">
      <c r="A66" s="891"/>
      <c r="B66" s="744" t="s">
        <v>2298</v>
      </c>
      <c r="C66" s="742">
        <v>0</v>
      </c>
      <c r="D66" s="800">
        <v>0</v>
      </c>
      <c r="E66" s="800">
        <v>224.797</v>
      </c>
      <c r="F66" s="705">
        <v>64.391000000000005</v>
      </c>
      <c r="G66" s="751">
        <v>104.907</v>
      </c>
      <c r="H66" s="751"/>
      <c r="I66" s="722" t="s">
        <v>2312</v>
      </c>
    </row>
    <row r="67" spans="1:9" ht="13.5" customHeight="1">
      <c r="A67" s="891">
        <v>48</v>
      </c>
      <c r="B67" s="851" t="s">
        <v>1728</v>
      </c>
      <c r="C67" s="742">
        <v>2183.116</v>
      </c>
      <c r="D67" s="800">
        <v>2290.1579999999999</v>
      </c>
      <c r="E67" s="800">
        <v>2237.576</v>
      </c>
      <c r="F67" s="705">
        <v>2702.71</v>
      </c>
      <c r="G67" s="751">
        <v>2199.145</v>
      </c>
      <c r="H67" s="751"/>
      <c r="I67" s="722" t="s">
        <v>2135</v>
      </c>
    </row>
    <row r="68" spans="1:9" ht="13.5" customHeight="1">
      <c r="A68" s="891">
        <v>49</v>
      </c>
      <c r="B68" s="744" t="s">
        <v>2255</v>
      </c>
      <c r="C68" s="742">
        <v>207.643</v>
      </c>
      <c r="D68" s="800">
        <v>527.48299999999995</v>
      </c>
      <c r="E68" s="800">
        <v>880.03</v>
      </c>
      <c r="F68" s="705">
        <v>634.76599999999996</v>
      </c>
      <c r="G68" s="751">
        <v>2092.7910000000002</v>
      </c>
      <c r="H68" s="751"/>
      <c r="I68" s="722" t="s">
        <v>2092</v>
      </c>
    </row>
    <row r="69" spans="1:9" ht="13.5" customHeight="1">
      <c r="A69" s="891" t="s">
        <v>294</v>
      </c>
      <c r="B69" s="851" t="s">
        <v>420</v>
      </c>
      <c r="C69" s="742">
        <v>388.28</v>
      </c>
      <c r="D69" s="800">
        <v>85.488</v>
      </c>
      <c r="E69" s="800">
        <v>0</v>
      </c>
      <c r="F69" s="705">
        <v>548.60799999999995</v>
      </c>
      <c r="G69" s="751">
        <v>0</v>
      </c>
      <c r="H69" s="751"/>
      <c r="I69" s="722" t="s">
        <v>295</v>
      </c>
    </row>
    <row r="70" spans="1:9" ht="13.5" customHeight="1">
      <c r="A70" s="891" t="s">
        <v>296</v>
      </c>
      <c r="B70" s="744" t="s">
        <v>2093</v>
      </c>
      <c r="C70" s="742">
        <v>147.785</v>
      </c>
      <c r="D70" s="800">
        <v>731.13800000000003</v>
      </c>
      <c r="E70" s="800">
        <v>678.48900000000003</v>
      </c>
      <c r="F70" s="705">
        <v>584.16700000000003</v>
      </c>
      <c r="G70" s="751">
        <v>3199.3580000000002</v>
      </c>
      <c r="H70" s="751"/>
      <c r="I70" s="722" t="s">
        <v>2094</v>
      </c>
    </row>
    <row r="71" spans="1:9" ht="13.5" customHeight="1">
      <c r="A71" s="917" t="s">
        <v>297</v>
      </c>
      <c r="B71" s="851" t="s">
        <v>423</v>
      </c>
      <c r="C71" s="742">
        <v>408.41300000000001</v>
      </c>
      <c r="D71" s="800">
        <v>670.29200000000003</v>
      </c>
      <c r="E71" s="800">
        <v>2273.8159999999998</v>
      </c>
      <c r="F71" s="705">
        <v>1671.7840000000001</v>
      </c>
      <c r="G71" s="751">
        <v>1118.808</v>
      </c>
      <c r="H71" s="751"/>
      <c r="I71" s="722" t="s">
        <v>298</v>
      </c>
    </row>
    <row r="72" spans="1:9" ht="13.5" customHeight="1">
      <c r="A72" s="917" t="s">
        <v>299</v>
      </c>
      <c r="B72" s="851" t="s">
        <v>958</v>
      </c>
      <c r="C72" s="742">
        <v>3.1E-2</v>
      </c>
      <c r="D72" s="800">
        <v>0.40400000000000003</v>
      </c>
      <c r="E72" s="800">
        <v>1.5940000000000001</v>
      </c>
      <c r="F72" s="705">
        <v>14.086</v>
      </c>
      <c r="G72" s="751">
        <v>0</v>
      </c>
      <c r="H72" s="751"/>
      <c r="I72" s="722" t="s">
        <v>300</v>
      </c>
    </row>
    <row r="73" spans="1:9" ht="13.5" customHeight="1">
      <c r="A73" s="917" t="s">
        <v>301</v>
      </c>
      <c r="B73" s="851" t="s">
        <v>418</v>
      </c>
      <c r="C73" s="742">
        <v>544.29399999999998</v>
      </c>
      <c r="D73" s="800">
        <v>3586.453</v>
      </c>
      <c r="E73" s="800">
        <v>2923.8110000000001</v>
      </c>
      <c r="F73" s="705">
        <v>2437.933</v>
      </c>
      <c r="G73" s="751">
        <v>5378.0429999999997</v>
      </c>
      <c r="H73" s="751"/>
      <c r="I73" s="722" t="s">
        <v>302</v>
      </c>
    </row>
    <row r="74" spans="1:9" ht="13.5" customHeight="1">
      <c r="A74" s="917" t="s">
        <v>303</v>
      </c>
      <c r="B74" s="851" t="s">
        <v>419</v>
      </c>
      <c r="C74" s="742">
        <v>180.715</v>
      </c>
      <c r="D74" s="800">
        <v>325.637</v>
      </c>
      <c r="E74" s="800">
        <v>261.56200000000001</v>
      </c>
      <c r="F74" s="705">
        <v>976.74699999999996</v>
      </c>
      <c r="G74" s="751">
        <v>9510.8289999999997</v>
      </c>
      <c r="H74" s="751"/>
      <c r="I74" s="722" t="s">
        <v>304</v>
      </c>
    </row>
    <row r="75" spans="1:9" ht="13.5" customHeight="1">
      <c r="A75" s="891" t="s">
        <v>305</v>
      </c>
      <c r="B75" s="851" t="s">
        <v>2176</v>
      </c>
      <c r="C75" s="742">
        <v>15.646000000000001</v>
      </c>
      <c r="D75" s="800">
        <v>100.479</v>
      </c>
      <c r="E75" s="800">
        <v>728.25300000000004</v>
      </c>
      <c r="F75" s="705">
        <v>490.27800000000002</v>
      </c>
      <c r="G75" s="751">
        <v>157.75899999999999</v>
      </c>
      <c r="H75" s="751"/>
      <c r="I75" s="823" t="s">
        <v>2177</v>
      </c>
    </row>
    <row r="76" spans="1:9" ht="13.5" customHeight="1">
      <c r="A76" s="891">
        <v>57</v>
      </c>
      <c r="B76" s="851" t="s">
        <v>2287</v>
      </c>
      <c r="C76" s="883"/>
      <c r="D76" s="800"/>
      <c r="F76" s="705"/>
      <c r="G76" s="751"/>
      <c r="H76" s="751"/>
      <c r="I76" s="823" t="s">
        <v>2205</v>
      </c>
    </row>
    <row r="77" spans="1:9" ht="13.5" customHeight="1">
      <c r="A77" s="917"/>
      <c r="B77" s="851" t="s">
        <v>2206</v>
      </c>
      <c r="C77" s="742">
        <v>211.58600000000001</v>
      </c>
      <c r="D77" s="934">
        <v>413.57799999999997</v>
      </c>
      <c r="E77" s="800">
        <v>379.60899999999998</v>
      </c>
      <c r="F77" s="705">
        <v>138.52600000000001</v>
      </c>
      <c r="G77" s="751">
        <v>86.343999999999994</v>
      </c>
      <c r="H77" s="751"/>
      <c r="I77" s="823" t="s">
        <v>2207</v>
      </c>
    </row>
    <row r="78" spans="1:9" ht="13.5" customHeight="1">
      <c r="A78" s="891" t="s">
        <v>307</v>
      </c>
      <c r="B78" s="851" t="s">
        <v>435</v>
      </c>
      <c r="C78" s="742">
        <v>32.372</v>
      </c>
      <c r="D78" s="800">
        <v>91.495000000000005</v>
      </c>
      <c r="E78" s="934">
        <v>252.49799999999999</v>
      </c>
      <c r="F78" s="705">
        <v>210.827</v>
      </c>
      <c r="G78" s="751">
        <v>72.061000000000007</v>
      </c>
      <c r="H78" s="751"/>
      <c r="I78" s="722" t="s">
        <v>308</v>
      </c>
    </row>
    <row r="79" spans="1:9" ht="13.5" customHeight="1">
      <c r="A79" s="891" t="s">
        <v>309</v>
      </c>
      <c r="B79" s="744" t="s">
        <v>2097</v>
      </c>
      <c r="C79" s="742">
        <v>0.46</v>
      </c>
      <c r="D79" s="800">
        <v>5.2350000000000003</v>
      </c>
      <c r="E79" s="800">
        <v>120.114</v>
      </c>
      <c r="F79" s="705">
        <v>409.31599999999997</v>
      </c>
      <c r="G79" s="751">
        <v>626.15</v>
      </c>
      <c r="H79" s="751"/>
      <c r="I79" s="722" t="s">
        <v>2098</v>
      </c>
    </row>
    <row r="80" spans="1:9" ht="13.5" customHeight="1">
      <c r="A80" s="891">
        <v>60</v>
      </c>
      <c r="B80" s="851" t="s">
        <v>2099</v>
      </c>
      <c r="C80" s="742">
        <v>171.67699999999999</v>
      </c>
      <c r="D80" s="800">
        <v>3.218</v>
      </c>
      <c r="E80" s="800">
        <v>2372.8649999999998</v>
      </c>
      <c r="F80" s="705">
        <v>27169.835999999999</v>
      </c>
      <c r="G80" s="751">
        <v>7365.9489999999996</v>
      </c>
      <c r="H80" s="751"/>
      <c r="I80" s="722" t="s">
        <v>2100</v>
      </c>
    </row>
    <row r="81" spans="1:9" ht="13.5" customHeight="1">
      <c r="A81" s="891" t="s">
        <v>311</v>
      </c>
      <c r="B81" s="744" t="s">
        <v>2045</v>
      </c>
      <c r="C81" s="742">
        <v>4579.1980000000003</v>
      </c>
      <c r="D81" s="800">
        <v>7470.4380000000001</v>
      </c>
      <c r="E81" s="800">
        <v>12290.043</v>
      </c>
      <c r="F81" s="705">
        <v>20168.499</v>
      </c>
      <c r="G81" s="751">
        <v>13971.841</v>
      </c>
      <c r="H81" s="751"/>
      <c r="I81" s="722" t="s">
        <v>2046</v>
      </c>
    </row>
    <row r="82" spans="1:9" ht="13.5" customHeight="1">
      <c r="A82" s="891" t="s">
        <v>312</v>
      </c>
      <c r="B82" s="851" t="s">
        <v>935</v>
      </c>
      <c r="C82" s="742">
        <v>5779.2910000000002</v>
      </c>
      <c r="D82" s="800">
        <v>9884.6640000000007</v>
      </c>
      <c r="E82" s="800">
        <v>18920.977999999999</v>
      </c>
      <c r="F82" s="705">
        <v>30099.187999999998</v>
      </c>
      <c r="G82" s="751">
        <v>28050.41</v>
      </c>
      <c r="H82" s="751"/>
      <c r="I82" s="722" t="s">
        <v>313</v>
      </c>
    </row>
    <row r="83" spans="1:9" ht="13.5" customHeight="1">
      <c r="A83" s="756">
        <v>63</v>
      </c>
      <c r="B83" s="744" t="s">
        <v>2136</v>
      </c>
      <c r="C83" s="883"/>
      <c r="D83" s="800"/>
      <c r="F83" s="705"/>
      <c r="G83" s="751"/>
      <c r="H83" s="751"/>
      <c r="I83" s="722" t="s">
        <v>2220</v>
      </c>
    </row>
    <row r="84" spans="1:9" ht="13.5" customHeight="1">
      <c r="A84" s="756"/>
      <c r="B84" s="744" t="s">
        <v>2178</v>
      </c>
      <c r="C84" s="742">
        <v>1229.5060000000001</v>
      </c>
      <c r="D84" s="800">
        <v>180.21799999999999</v>
      </c>
      <c r="E84" s="800">
        <v>1478.0160000000001</v>
      </c>
      <c r="F84" s="705">
        <v>7368.7619999999997</v>
      </c>
      <c r="G84" s="751">
        <v>3883.3989999999999</v>
      </c>
      <c r="H84" s="751"/>
      <c r="I84" s="722" t="s">
        <v>627</v>
      </c>
    </row>
    <row r="85" spans="1:9" ht="13.5" customHeight="1">
      <c r="A85" s="891" t="s">
        <v>315</v>
      </c>
      <c r="B85" s="851" t="s">
        <v>682</v>
      </c>
      <c r="C85" s="742">
        <v>257.23200000000003</v>
      </c>
      <c r="D85" s="800">
        <v>387.97300000000001</v>
      </c>
      <c r="E85" s="800">
        <v>11518.144</v>
      </c>
      <c r="F85" s="705">
        <v>14065.858</v>
      </c>
      <c r="G85" s="751">
        <v>3709.596</v>
      </c>
      <c r="H85" s="751"/>
      <c r="I85" s="722" t="s">
        <v>316</v>
      </c>
    </row>
    <row r="86" spans="1:9" ht="13.5" customHeight="1">
      <c r="A86" s="891" t="s">
        <v>317</v>
      </c>
      <c r="B86" s="851" t="s">
        <v>962</v>
      </c>
      <c r="C86" s="742">
        <v>81.91</v>
      </c>
      <c r="D86" s="800">
        <v>37.847999999999999</v>
      </c>
      <c r="E86" s="800">
        <v>29.684000000000001</v>
      </c>
      <c r="F86" s="705">
        <v>483.82499999999999</v>
      </c>
      <c r="G86" s="751">
        <v>97.918000000000006</v>
      </c>
      <c r="H86" s="751"/>
      <c r="I86" s="722" t="s">
        <v>318</v>
      </c>
    </row>
    <row r="87" spans="1:9" ht="13.5" customHeight="1">
      <c r="A87" s="891" t="s">
        <v>319</v>
      </c>
      <c r="B87" s="851" t="s">
        <v>936</v>
      </c>
      <c r="C87" s="742">
        <v>144.065</v>
      </c>
      <c r="D87" s="800">
        <v>0.30299999999999999</v>
      </c>
      <c r="E87" s="800">
        <v>20.702999999999999</v>
      </c>
      <c r="F87" s="705">
        <v>337.60700000000003</v>
      </c>
      <c r="G87" s="751">
        <v>66.686999999999998</v>
      </c>
      <c r="H87" s="751"/>
      <c r="I87" s="722" t="s">
        <v>320</v>
      </c>
    </row>
    <row r="88" spans="1:9" ht="13.5" customHeight="1">
      <c r="A88" s="891" t="s">
        <v>321</v>
      </c>
      <c r="B88" s="851" t="s">
        <v>2179</v>
      </c>
      <c r="C88" s="742">
        <v>4.5709999999999997</v>
      </c>
      <c r="D88" s="800">
        <v>0.13300000000000001</v>
      </c>
      <c r="E88" s="800">
        <v>67.804000000000002</v>
      </c>
      <c r="F88" s="705">
        <v>569.96400000000006</v>
      </c>
      <c r="G88" s="751">
        <v>115.116</v>
      </c>
      <c r="H88" s="751"/>
      <c r="I88" s="722" t="s">
        <v>2180</v>
      </c>
    </row>
    <row r="89" spans="1:9" ht="13.5" customHeight="1">
      <c r="A89" s="756">
        <v>68</v>
      </c>
      <c r="B89" s="851" t="s">
        <v>2138</v>
      </c>
      <c r="C89" s="883"/>
      <c r="D89" s="800"/>
      <c r="F89" s="705"/>
      <c r="G89" s="751"/>
      <c r="H89" s="751"/>
      <c r="I89" s="722" t="s">
        <v>2267</v>
      </c>
    </row>
    <row r="90" spans="1:9" ht="13.5" customHeight="1">
      <c r="A90" s="756"/>
      <c r="B90" s="744" t="s">
        <v>472</v>
      </c>
      <c r="C90" s="742">
        <v>1080.2750000000001</v>
      </c>
      <c r="D90" s="800">
        <v>1262.0170000000001</v>
      </c>
      <c r="E90" s="800">
        <v>486.19400000000002</v>
      </c>
      <c r="F90" s="705">
        <v>580.04899999999998</v>
      </c>
      <c r="G90" s="751">
        <v>650.79499999999996</v>
      </c>
      <c r="H90" s="751"/>
      <c r="I90" s="722" t="s">
        <v>2246</v>
      </c>
    </row>
    <row r="91" spans="1:9" ht="13.5" customHeight="1">
      <c r="A91" s="891" t="s">
        <v>323</v>
      </c>
      <c r="B91" s="851" t="s">
        <v>413</v>
      </c>
      <c r="C91" s="742">
        <v>1613.9169999999999</v>
      </c>
      <c r="D91" s="934">
        <v>7130.6289999999999</v>
      </c>
      <c r="E91" s="800">
        <v>1491.5350000000001</v>
      </c>
      <c r="F91" s="705">
        <v>2271.2089999999998</v>
      </c>
      <c r="G91" s="751">
        <v>2058.7089999999998</v>
      </c>
      <c r="H91" s="751"/>
      <c r="I91" s="722" t="s">
        <v>324</v>
      </c>
    </row>
    <row r="92" spans="1:9" ht="13.5" customHeight="1">
      <c r="A92" s="891" t="s">
        <v>325</v>
      </c>
      <c r="B92" s="851" t="s">
        <v>411</v>
      </c>
      <c r="C92" s="742">
        <v>37.420999999999999</v>
      </c>
      <c r="D92" s="800">
        <v>309.476</v>
      </c>
      <c r="E92" s="934">
        <v>1552.2080000000001</v>
      </c>
      <c r="F92" s="705">
        <v>645.38</v>
      </c>
      <c r="G92" s="751">
        <v>2474.5810000000001</v>
      </c>
      <c r="H92" s="751"/>
      <c r="I92" s="722" t="s">
        <v>326</v>
      </c>
    </row>
    <row r="93" spans="1:9" ht="13.5" customHeight="1">
      <c r="A93" s="911" t="s">
        <v>327</v>
      </c>
      <c r="B93" s="744" t="s">
        <v>2313</v>
      </c>
      <c r="C93" s="883"/>
      <c r="D93" s="800"/>
      <c r="F93" s="705"/>
      <c r="G93" s="751"/>
      <c r="H93" s="751"/>
      <c r="I93" s="722" t="s">
        <v>2314</v>
      </c>
    </row>
    <row r="94" spans="1:9" ht="13.5" customHeight="1">
      <c r="A94" s="911"/>
      <c r="B94" s="744" t="s">
        <v>2300</v>
      </c>
      <c r="C94" s="742">
        <v>1008561.1629999999</v>
      </c>
      <c r="D94" s="800">
        <v>1353447.473</v>
      </c>
      <c r="E94" s="800">
        <v>6227.1710000000003</v>
      </c>
      <c r="F94" s="705">
        <v>1089697.591</v>
      </c>
      <c r="G94" s="751">
        <v>2401891.5809999998</v>
      </c>
      <c r="H94" s="751"/>
      <c r="I94" s="722" t="s">
        <v>2315</v>
      </c>
    </row>
    <row r="95" spans="1:9" ht="13.5" customHeight="1">
      <c r="A95" s="891" t="s">
        <v>328</v>
      </c>
      <c r="B95" s="851" t="s">
        <v>412</v>
      </c>
      <c r="C95" s="742">
        <v>19061.342000000001</v>
      </c>
      <c r="D95" s="800">
        <v>45055.146000000001</v>
      </c>
      <c r="E95" s="800">
        <v>50370.239999999998</v>
      </c>
      <c r="F95" s="705">
        <v>8997.3250000000007</v>
      </c>
      <c r="G95" s="751">
        <v>5395.2669999999998</v>
      </c>
      <c r="H95" s="751"/>
      <c r="I95" s="722" t="s">
        <v>329</v>
      </c>
    </row>
    <row r="96" spans="1:9" ht="13.5" customHeight="1">
      <c r="A96" s="917" t="s">
        <v>330</v>
      </c>
      <c r="B96" s="851" t="s">
        <v>428</v>
      </c>
      <c r="C96" s="742">
        <v>6114.9570000000003</v>
      </c>
      <c r="D96" s="800">
        <v>8660.1090000000004</v>
      </c>
      <c r="E96" s="800">
        <v>7106.973</v>
      </c>
      <c r="F96" s="705">
        <v>6290.7269999999999</v>
      </c>
      <c r="G96" s="751">
        <v>6967.2179999999998</v>
      </c>
      <c r="H96" s="751"/>
      <c r="I96" s="722" t="s">
        <v>331</v>
      </c>
    </row>
    <row r="97" spans="1:9" ht="13.5" customHeight="1">
      <c r="A97" s="891" t="s">
        <v>332</v>
      </c>
      <c r="B97" s="851" t="s">
        <v>434</v>
      </c>
      <c r="C97" s="742">
        <v>2088.7020000000002</v>
      </c>
      <c r="D97" s="800">
        <v>49509.618000000002</v>
      </c>
      <c r="E97" s="800">
        <v>77134.864000000001</v>
      </c>
      <c r="F97" s="705">
        <v>76116.691000000006</v>
      </c>
      <c r="G97" s="751">
        <v>65253.65</v>
      </c>
      <c r="H97" s="751"/>
      <c r="I97" s="722" t="s">
        <v>333</v>
      </c>
    </row>
    <row r="98" spans="1:9" ht="13.5" customHeight="1">
      <c r="A98" s="891" t="s">
        <v>334</v>
      </c>
      <c r="B98" s="851" t="s">
        <v>425</v>
      </c>
      <c r="C98" s="742">
        <v>7.2</v>
      </c>
      <c r="D98" s="800">
        <v>102.35299999999999</v>
      </c>
      <c r="E98" s="800">
        <v>375.00099999999998</v>
      </c>
      <c r="F98" s="705">
        <v>1187.1859999999999</v>
      </c>
      <c r="G98" s="751">
        <v>2631.8009999999999</v>
      </c>
      <c r="H98" s="751"/>
      <c r="I98" s="722" t="s">
        <v>335</v>
      </c>
    </row>
    <row r="99" spans="1:9" ht="13.5" customHeight="1">
      <c r="A99" s="891" t="s">
        <v>336</v>
      </c>
      <c r="B99" s="851" t="s">
        <v>430</v>
      </c>
      <c r="C99" s="742">
        <v>5082.6779999999999</v>
      </c>
      <c r="D99" s="800">
        <v>9853.7759999999998</v>
      </c>
      <c r="E99" s="800">
        <v>9974.5920000000006</v>
      </c>
      <c r="F99" s="705">
        <v>4782.576</v>
      </c>
      <c r="G99" s="751">
        <v>9422.9840000000004</v>
      </c>
      <c r="H99" s="751"/>
      <c r="I99" s="722" t="s">
        <v>337</v>
      </c>
    </row>
    <row r="100" spans="1:9" ht="13.5" customHeight="1">
      <c r="A100" s="891" t="s">
        <v>338</v>
      </c>
      <c r="B100" s="851" t="s">
        <v>427</v>
      </c>
      <c r="C100" s="742">
        <v>150.22300000000001</v>
      </c>
      <c r="D100" s="800">
        <v>1175.9870000000001</v>
      </c>
      <c r="E100" s="800">
        <v>274.25299999999999</v>
      </c>
      <c r="F100" s="705">
        <v>45.948999999999998</v>
      </c>
      <c r="G100" s="751">
        <v>453.52499999999998</v>
      </c>
      <c r="H100" s="751"/>
      <c r="I100" s="722" t="s">
        <v>339</v>
      </c>
    </row>
    <row r="101" spans="1:9" ht="13.5" customHeight="1">
      <c r="A101" s="891" t="s">
        <v>340</v>
      </c>
      <c r="B101" s="851" t="s">
        <v>426</v>
      </c>
      <c r="C101" s="742">
        <v>57.064</v>
      </c>
      <c r="D101" s="800">
        <v>402.75400000000002</v>
      </c>
      <c r="E101" s="800">
        <v>236.19300000000001</v>
      </c>
      <c r="F101" s="705">
        <v>281.31299999999999</v>
      </c>
      <c r="G101" s="751">
        <v>245.959</v>
      </c>
      <c r="H101" s="751"/>
      <c r="I101" s="722" t="s">
        <v>341</v>
      </c>
    </row>
    <row r="102" spans="1:9" ht="13.5" customHeight="1">
      <c r="A102" s="891" t="s">
        <v>342</v>
      </c>
      <c r="B102" s="851" t="s">
        <v>429</v>
      </c>
      <c r="C102" s="742">
        <v>105.5</v>
      </c>
      <c r="D102" s="800">
        <v>0</v>
      </c>
      <c r="E102" s="800">
        <v>0</v>
      </c>
      <c r="F102" s="705">
        <v>0</v>
      </c>
      <c r="G102" s="751">
        <v>0</v>
      </c>
      <c r="H102" s="751"/>
      <c r="I102" s="722" t="s">
        <v>343</v>
      </c>
    </row>
    <row r="103" spans="1:9" ht="13.5" customHeight="1">
      <c r="A103" s="911" t="s">
        <v>344</v>
      </c>
      <c r="B103" s="744" t="s">
        <v>2049</v>
      </c>
      <c r="C103" s="742">
        <v>4.9000000000000004</v>
      </c>
      <c r="D103" s="800">
        <v>209.26300000000001</v>
      </c>
      <c r="E103" s="800">
        <v>802.29899999999998</v>
      </c>
      <c r="F103" s="705">
        <v>1997.193</v>
      </c>
      <c r="G103" s="751">
        <v>823.92200000000003</v>
      </c>
      <c r="H103" s="751"/>
      <c r="I103" s="722" t="s">
        <v>2050</v>
      </c>
    </row>
    <row r="104" spans="1:9" ht="13.5" customHeight="1">
      <c r="A104" s="911" t="s">
        <v>345</v>
      </c>
      <c r="B104" s="744" t="s">
        <v>2106</v>
      </c>
      <c r="C104" s="742">
        <v>11.907999999999999</v>
      </c>
      <c r="D104" s="800">
        <v>100.762</v>
      </c>
      <c r="E104" s="800">
        <v>439.38</v>
      </c>
      <c r="F104" s="705">
        <v>3686.893</v>
      </c>
      <c r="G104" s="751">
        <v>2509.1999999999998</v>
      </c>
      <c r="H104" s="751"/>
      <c r="I104" s="722" t="s">
        <v>2107</v>
      </c>
    </row>
    <row r="105" spans="1:9" ht="13.5" customHeight="1">
      <c r="A105" s="911" t="s">
        <v>346</v>
      </c>
      <c r="B105" s="744" t="s">
        <v>431</v>
      </c>
      <c r="C105" s="742">
        <v>391.678</v>
      </c>
      <c r="D105" s="800">
        <v>539.99400000000003</v>
      </c>
      <c r="E105" s="800">
        <v>5483.25</v>
      </c>
      <c r="F105" s="705">
        <v>7559.5230000000001</v>
      </c>
      <c r="G105" s="751">
        <v>2491.886</v>
      </c>
      <c r="H105" s="751"/>
      <c r="I105" s="722" t="s">
        <v>347</v>
      </c>
    </row>
    <row r="106" spans="1:9" ht="13.5" customHeight="1">
      <c r="A106" s="911" t="s">
        <v>348</v>
      </c>
      <c r="B106" s="744" t="s">
        <v>1785</v>
      </c>
      <c r="C106" s="742">
        <v>10392.248</v>
      </c>
      <c r="D106" s="800">
        <v>12264.468000000001</v>
      </c>
      <c r="E106" s="800">
        <v>31204.258000000002</v>
      </c>
      <c r="F106" s="705">
        <v>136585.95600000001</v>
      </c>
      <c r="G106" s="751">
        <v>105122.716</v>
      </c>
      <c r="H106" s="751"/>
      <c r="I106" s="722" t="s">
        <v>1592</v>
      </c>
    </row>
    <row r="107" spans="1:9" ht="13.5" customHeight="1">
      <c r="A107" s="911" t="s">
        <v>349</v>
      </c>
      <c r="B107" s="859" t="s">
        <v>1816</v>
      </c>
      <c r="C107" s="742">
        <v>6811.0129999999999</v>
      </c>
      <c r="D107" s="800">
        <v>49994.548000000003</v>
      </c>
      <c r="E107" s="800">
        <v>97253.989000000001</v>
      </c>
      <c r="F107" s="705">
        <v>153038.83600000001</v>
      </c>
      <c r="G107" s="751">
        <v>149988.10200000001</v>
      </c>
      <c r="H107" s="751"/>
      <c r="I107" s="722" t="s">
        <v>1918</v>
      </c>
    </row>
    <row r="108" spans="1:9" ht="13.5" customHeight="1">
      <c r="A108" s="740">
        <v>86</v>
      </c>
      <c r="B108" s="741" t="s">
        <v>2108</v>
      </c>
      <c r="C108" s="883"/>
      <c r="D108" s="800"/>
      <c r="E108" s="800"/>
      <c r="F108" s="705"/>
      <c r="G108" s="751"/>
      <c r="H108" s="751"/>
      <c r="I108" s="739" t="s">
        <v>2056</v>
      </c>
    </row>
    <row r="109" spans="1:9" ht="13.5" customHeight="1">
      <c r="A109" s="740"/>
      <c r="B109" s="741" t="s">
        <v>2057</v>
      </c>
      <c r="C109" s="742">
        <v>134.21299999999999</v>
      </c>
      <c r="D109" s="800">
        <v>732.024</v>
      </c>
      <c r="E109" s="800">
        <v>729.33299999999997</v>
      </c>
      <c r="F109" s="705">
        <v>1372.86</v>
      </c>
      <c r="G109" s="751">
        <v>1629.6590000000001</v>
      </c>
      <c r="H109" s="751"/>
      <c r="I109" s="736" t="s">
        <v>2058</v>
      </c>
    </row>
    <row r="110" spans="1:9" ht="13.5" customHeight="1">
      <c r="A110" s="911" t="s">
        <v>351</v>
      </c>
      <c r="B110" s="744" t="s">
        <v>2059</v>
      </c>
      <c r="C110" s="742">
        <v>29159.614000000001</v>
      </c>
      <c r="D110" s="800">
        <v>40926.843000000001</v>
      </c>
      <c r="E110" s="800">
        <v>45423.824999999997</v>
      </c>
      <c r="F110" s="705">
        <v>65920.298999999999</v>
      </c>
      <c r="G110" s="751">
        <v>63969.01</v>
      </c>
      <c r="H110" s="751"/>
      <c r="I110" s="722" t="s">
        <v>2060</v>
      </c>
    </row>
    <row r="111" spans="1:9" ht="13.5" customHeight="1">
      <c r="A111" s="891" t="s">
        <v>352</v>
      </c>
      <c r="B111" s="851" t="s">
        <v>2230</v>
      </c>
      <c r="C111" s="742">
        <v>11317.16</v>
      </c>
      <c r="D111" s="800">
        <v>8957.33</v>
      </c>
      <c r="E111" s="800">
        <v>18534.499</v>
      </c>
      <c r="F111" s="705">
        <v>32603.914000000001</v>
      </c>
      <c r="G111" s="751">
        <v>30560.26</v>
      </c>
      <c r="H111" s="751"/>
      <c r="I111" s="722" t="s">
        <v>1644</v>
      </c>
    </row>
    <row r="112" spans="1:9" ht="13.5" customHeight="1">
      <c r="A112" s="891" t="s">
        <v>353</v>
      </c>
      <c r="B112" s="851" t="s">
        <v>986</v>
      </c>
      <c r="C112" s="742">
        <v>0.51300000000000001</v>
      </c>
      <c r="D112" s="934">
        <v>46.526000000000003</v>
      </c>
      <c r="E112" s="934">
        <v>3.23</v>
      </c>
      <c r="F112" s="705">
        <v>2.9169999999999998</v>
      </c>
      <c r="G112" s="751">
        <v>60.015999999999998</v>
      </c>
      <c r="H112" s="751"/>
      <c r="I112" s="722" t="s">
        <v>354</v>
      </c>
    </row>
    <row r="113" spans="1:9" ht="13.5" customHeight="1">
      <c r="A113" s="911">
        <v>90</v>
      </c>
      <c r="B113" s="851" t="s">
        <v>2182</v>
      </c>
      <c r="C113" s="883"/>
      <c r="D113" s="800"/>
      <c r="F113" s="705"/>
      <c r="I113" s="722" t="s">
        <v>1920</v>
      </c>
    </row>
    <row r="114" spans="1:9" ht="13.5" customHeight="1">
      <c r="A114" s="740"/>
      <c r="B114" s="744" t="s">
        <v>2148</v>
      </c>
      <c r="C114" s="742">
        <v>2630.009</v>
      </c>
      <c r="D114" s="934">
        <v>3844.8409999999999</v>
      </c>
      <c r="E114" s="800">
        <v>5920.9430000000002</v>
      </c>
      <c r="F114" s="705">
        <v>17480.258000000002</v>
      </c>
      <c r="G114" s="751">
        <v>49355.377999999997</v>
      </c>
      <c r="H114" s="751"/>
      <c r="I114" s="722" t="s">
        <v>2183</v>
      </c>
    </row>
    <row r="115" spans="1:9" ht="13.5" customHeight="1">
      <c r="A115" s="891" t="s">
        <v>356</v>
      </c>
      <c r="B115" s="851" t="s">
        <v>971</v>
      </c>
      <c r="C115" s="742">
        <v>2.9009999999999998</v>
      </c>
      <c r="D115" s="800">
        <v>81.784999999999997</v>
      </c>
      <c r="E115" s="934">
        <v>45.024000000000001</v>
      </c>
      <c r="F115" s="705">
        <v>21.271999999999998</v>
      </c>
      <c r="G115" s="751">
        <v>190.87</v>
      </c>
      <c r="H115" s="751"/>
      <c r="I115" s="722" t="s">
        <v>357</v>
      </c>
    </row>
    <row r="116" spans="1:9" ht="13.5" customHeight="1">
      <c r="A116" s="891">
        <v>92</v>
      </c>
      <c r="B116" s="851" t="s">
        <v>2184</v>
      </c>
      <c r="C116" s="883"/>
      <c r="D116" s="800"/>
      <c r="F116" s="705"/>
      <c r="G116" s="751"/>
      <c r="H116" s="751"/>
      <c r="I116" s="722" t="s">
        <v>2316</v>
      </c>
    </row>
    <row r="117" spans="1:9" ht="13.5" customHeight="1">
      <c r="A117" s="891"/>
      <c r="B117" s="851" t="s">
        <v>941</v>
      </c>
      <c r="C117" s="742">
        <v>9.2999999999999999E-2</v>
      </c>
      <c r="D117" s="800">
        <v>12.708</v>
      </c>
      <c r="E117" s="800">
        <v>14.32</v>
      </c>
      <c r="F117" s="705">
        <v>41.247999999999998</v>
      </c>
      <c r="G117" s="751">
        <v>22.343</v>
      </c>
      <c r="H117" s="751"/>
      <c r="I117" s="722" t="s">
        <v>2317</v>
      </c>
    </row>
    <row r="118" spans="1:9" ht="13.5" customHeight="1">
      <c r="A118" s="911" t="s">
        <v>359</v>
      </c>
      <c r="B118" s="744" t="s">
        <v>1786</v>
      </c>
      <c r="C118" s="742">
        <v>2534.6509999999998</v>
      </c>
      <c r="D118" s="800">
        <v>4686.4579999999996</v>
      </c>
      <c r="E118" s="800">
        <v>7604.991</v>
      </c>
      <c r="F118" s="705">
        <v>4837.17</v>
      </c>
      <c r="G118" s="751">
        <v>7222.9880000000003</v>
      </c>
      <c r="H118" s="751"/>
      <c r="I118" s="722" t="s">
        <v>1787</v>
      </c>
    </row>
    <row r="119" spans="1:9" ht="13.5" customHeight="1">
      <c r="A119" s="911" t="s">
        <v>360</v>
      </c>
      <c r="B119" s="744" t="s">
        <v>2109</v>
      </c>
      <c r="C119" s="742">
        <v>52.709000000000003</v>
      </c>
      <c r="D119" s="800">
        <v>37.752000000000002</v>
      </c>
      <c r="E119" s="800">
        <v>524.65899999999999</v>
      </c>
      <c r="F119" s="705">
        <v>1087.9590000000001</v>
      </c>
      <c r="G119" s="751">
        <v>1942.729</v>
      </c>
      <c r="H119" s="751"/>
      <c r="I119" s="722" t="s">
        <v>2110</v>
      </c>
    </row>
    <row r="120" spans="1:9" ht="13.5" customHeight="1">
      <c r="A120" s="891" t="s">
        <v>361</v>
      </c>
      <c r="B120" s="851" t="s">
        <v>414</v>
      </c>
      <c r="C120" s="742">
        <v>27.113</v>
      </c>
      <c r="D120" s="800">
        <v>12.109</v>
      </c>
      <c r="E120" s="800">
        <v>1241.3820000000001</v>
      </c>
      <c r="F120" s="705">
        <v>3301.319</v>
      </c>
      <c r="G120" s="751">
        <v>1603.9490000000001</v>
      </c>
      <c r="H120" s="751"/>
      <c r="I120" s="722" t="s">
        <v>362</v>
      </c>
    </row>
    <row r="121" spans="1:9" ht="13.5" customHeight="1">
      <c r="A121" s="860">
        <v>97</v>
      </c>
      <c r="B121" s="851" t="s">
        <v>2187</v>
      </c>
      <c r="C121" s="742"/>
      <c r="D121" s="800"/>
      <c r="F121" s="705"/>
      <c r="G121" s="751"/>
      <c r="H121" s="751"/>
      <c r="I121" s="722" t="s">
        <v>2188</v>
      </c>
    </row>
    <row r="122" spans="1:9" ht="13.5" customHeight="1">
      <c r="A122" s="860"/>
      <c r="B122" s="851" t="s">
        <v>2189</v>
      </c>
      <c r="C122" s="742">
        <v>240.667</v>
      </c>
      <c r="D122" s="800">
        <v>76.242000000000004</v>
      </c>
      <c r="E122" s="800">
        <v>205.19900000000001</v>
      </c>
      <c r="F122" s="705">
        <v>425.08</v>
      </c>
      <c r="G122" s="751">
        <v>313.07100000000003</v>
      </c>
      <c r="H122" s="751"/>
      <c r="I122" s="722" t="s">
        <v>2190</v>
      </c>
    </row>
    <row r="123" spans="1:9" ht="12" customHeight="1">
      <c r="A123" s="759"/>
      <c r="B123" s="760"/>
      <c r="C123" s="829"/>
      <c r="D123" s="880"/>
      <c r="E123" s="937"/>
      <c r="F123" s="952"/>
      <c r="G123" s="937"/>
      <c r="H123" s="937"/>
      <c r="I123" s="863"/>
    </row>
    <row r="124" spans="1:9">
      <c r="E124" s="800"/>
      <c r="F124" s="801"/>
      <c r="G124" s="800"/>
      <c r="H124" s="800"/>
    </row>
    <row r="125" spans="1:9">
      <c r="E125" s="800"/>
      <c r="F125" s="801"/>
      <c r="G125" s="800"/>
      <c r="H125" s="800"/>
    </row>
    <row r="126" spans="1:9">
      <c r="E126" s="800"/>
      <c r="F126" s="801"/>
      <c r="G126" s="800"/>
      <c r="H126" s="800"/>
    </row>
    <row r="127" spans="1:9">
      <c r="E127" s="800"/>
      <c r="F127" s="801"/>
      <c r="G127" s="800"/>
      <c r="H127" s="800"/>
    </row>
    <row r="128" spans="1:9">
      <c r="D128" s="754"/>
      <c r="E128" s="754"/>
      <c r="F128" s="801"/>
      <c r="G128" s="800"/>
      <c r="H128" s="800"/>
    </row>
    <row r="129" spans="5:8">
      <c r="E129" s="800"/>
      <c r="F129" s="801"/>
      <c r="G129" s="800"/>
      <c r="H129" s="800"/>
    </row>
    <row r="130" spans="5:8">
      <c r="E130" s="800"/>
      <c r="F130" s="801"/>
      <c r="G130" s="800"/>
      <c r="H130" s="800"/>
    </row>
    <row r="131" spans="5:8">
      <c r="E131" s="800"/>
      <c r="F131" s="801"/>
      <c r="G131" s="800"/>
      <c r="H131" s="800"/>
    </row>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A56D11F6-4361-4D8C-BBB3-BAF0BC0B80AC}"/>
  </hyperlinks>
  <pageMargins left="0.51181102362204722" right="0.51181102362204722" top="0.74803149606299213" bottom="0.74803149606299213" header="0.31496062992125984" footer="0.31496062992125984"/>
  <pageSetup paperSize="9" scale="84" orientation="landscape"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E232F-EC8C-4B86-AE45-0744FD704E52}">
  <dimension ref="A1:I130"/>
  <sheetViews>
    <sheetView zoomScale="90" zoomScaleNormal="90" zoomScaleSheetLayoutView="100" workbookViewId="0">
      <selection activeCell="I22" sqref="I22"/>
    </sheetView>
  </sheetViews>
  <sheetFormatPr defaultColWidth="9.28515625" defaultRowHeight="12.75"/>
  <cols>
    <col min="1" max="1" width="8.42578125" style="722" customWidth="1"/>
    <col min="2" max="2" width="48.5703125" style="749" customWidth="1"/>
    <col min="3" max="3" width="11.140625" style="722" customWidth="1"/>
    <col min="4" max="4" width="11.140625" style="883" customWidth="1"/>
    <col min="5" max="5" width="11.140625" style="800" customWidth="1"/>
    <col min="6" max="6" width="11.140625" style="801" customWidth="1"/>
    <col min="7" max="7" width="11.140625" style="800" customWidth="1"/>
    <col min="8" max="8" width="1.140625" style="800" customWidth="1"/>
    <col min="9" max="9" width="45.7109375" style="722" customWidth="1"/>
    <col min="10" max="16384" width="9.28515625" style="722"/>
  </cols>
  <sheetData>
    <row r="1" spans="1:9" s="3" customFormat="1">
      <c r="A1" s="296" t="s">
        <v>1161</v>
      </c>
    </row>
    <row r="2" spans="1:9" s="777" customFormat="1" ht="15.75" customHeight="1">
      <c r="A2" s="1199" t="s">
        <v>2318</v>
      </c>
      <c r="B2" s="1199"/>
      <c r="C2" s="1199"/>
      <c r="D2" s="1199"/>
      <c r="E2" s="1199"/>
      <c r="F2" s="1199"/>
      <c r="G2" s="1199"/>
      <c r="H2" s="1199"/>
      <c r="I2" s="1199"/>
    </row>
    <row r="3" spans="1:9" s="777" customFormat="1" ht="13.9" customHeight="1">
      <c r="A3" s="1141" t="s">
        <v>897</v>
      </c>
      <c r="B3" s="1141"/>
      <c r="C3" s="1141"/>
      <c r="D3" s="1141"/>
      <c r="E3" s="1141"/>
      <c r="F3" s="1141"/>
      <c r="G3" s="1141"/>
      <c r="H3" s="1141"/>
      <c r="I3" s="1141"/>
    </row>
    <row r="4" spans="1:9" s="777" customFormat="1" ht="13.5" customHeight="1">
      <c r="A4" s="1199" t="s">
        <v>2319</v>
      </c>
      <c r="B4" s="1199"/>
      <c r="C4" s="1199"/>
      <c r="D4" s="1199"/>
      <c r="E4" s="1199"/>
      <c r="F4" s="1199"/>
      <c r="G4" s="1199"/>
      <c r="H4" s="1199"/>
      <c r="I4" s="1199"/>
    </row>
    <row r="5" spans="1:9" s="780" customFormat="1" ht="13.5" customHeight="1">
      <c r="A5" s="1141" t="s">
        <v>731</v>
      </c>
      <c r="B5" s="1141"/>
      <c r="C5" s="1141"/>
      <c r="D5" s="1141"/>
      <c r="E5" s="1141"/>
      <c r="F5" s="1141"/>
      <c r="G5" s="1141"/>
      <c r="H5" s="1141"/>
      <c r="I5" s="1141"/>
    </row>
    <row r="6" spans="1:9" s="780" customFormat="1" ht="8.25" customHeight="1">
      <c r="A6" s="723"/>
      <c r="B6" s="205"/>
      <c r="C6" s="205"/>
      <c r="D6" s="869"/>
      <c r="E6" s="812"/>
      <c r="F6" s="835"/>
      <c r="G6" s="812"/>
      <c r="H6" s="812"/>
      <c r="I6" s="148"/>
    </row>
    <row r="7" spans="1:9" s="777" customFormat="1" ht="17.25" customHeight="1">
      <c r="A7" s="921" t="s">
        <v>492</v>
      </c>
      <c r="B7" s="1210"/>
      <c r="C7" s="1202">
        <v>2020</v>
      </c>
      <c r="D7" s="1202">
        <v>2021</v>
      </c>
      <c r="E7" s="1202">
        <v>2022</v>
      </c>
      <c r="F7" s="1202">
        <v>2023</v>
      </c>
      <c r="G7" s="1202">
        <v>2024</v>
      </c>
      <c r="H7" s="726"/>
      <c r="I7" s="1208"/>
    </row>
    <row r="8" spans="1:9" s="785" customFormat="1" ht="9.75" customHeight="1">
      <c r="A8" s="895" t="s">
        <v>130</v>
      </c>
      <c r="B8" s="1211"/>
      <c r="C8" s="1203"/>
      <c r="D8" s="1203"/>
      <c r="E8" s="1203"/>
      <c r="F8" s="1203"/>
      <c r="G8" s="1203"/>
      <c r="H8" s="729"/>
      <c r="I8" s="1209"/>
    </row>
    <row r="9" spans="1:9" s="785" customFormat="1" ht="6" customHeight="1">
      <c r="A9" s="959"/>
      <c r="B9" s="840"/>
      <c r="C9" s="883"/>
      <c r="D9" s="842"/>
      <c r="E9" s="842"/>
      <c r="F9" s="960"/>
      <c r="G9" s="961"/>
      <c r="H9" s="961"/>
      <c r="I9" s="844"/>
    </row>
    <row r="10" spans="1:9" s="790" customFormat="1" ht="12" customHeight="1">
      <c r="A10" s="925"/>
      <c r="B10" s="845" t="s">
        <v>531</v>
      </c>
      <c r="C10" s="788">
        <v>2225768.2659999998</v>
      </c>
      <c r="D10" s="933">
        <v>3598309.983</v>
      </c>
      <c r="E10" s="933">
        <v>6403897.3619999997</v>
      </c>
      <c r="F10" s="702">
        <v>6216016.2489999998</v>
      </c>
      <c r="G10" s="789">
        <v>7942288.182</v>
      </c>
      <c r="H10" s="789"/>
      <c r="I10" s="820" t="s">
        <v>141</v>
      </c>
    </row>
    <row r="11" spans="1:9" s="777" customFormat="1" ht="12" customHeight="1">
      <c r="A11" s="925"/>
      <c r="B11" s="749"/>
      <c r="C11" s="883"/>
      <c r="D11" s="800"/>
      <c r="E11" s="800"/>
      <c r="F11" s="705"/>
      <c r="G11" s="751"/>
      <c r="H11" s="751"/>
      <c r="I11" s="722"/>
    </row>
    <row r="12" spans="1:9" s="777" customFormat="1" ht="13.5" customHeight="1">
      <c r="A12" s="917" t="s">
        <v>235</v>
      </c>
      <c r="B12" s="847" t="s">
        <v>927</v>
      </c>
      <c r="C12" s="742">
        <v>403.577</v>
      </c>
      <c r="D12" s="800">
        <v>106.55800000000001</v>
      </c>
      <c r="E12" s="800">
        <v>349.81200000000001</v>
      </c>
      <c r="F12" s="705">
        <v>412.57900000000001</v>
      </c>
      <c r="G12" s="751">
        <v>256.47199999999998</v>
      </c>
      <c r="H12" s="751"/>
      <c r="I12" s="722" t="s">
        <v>236</v>
      </c>
    </row>
    <row r="13" spans="1:9" s="777" customFormat="1" ht="13.5" customHeight="1">
      <c r="A13" s="917" t="s">
        <v>237</v>
      </c>
      <c r="B13" s="847" t="s">
        <v>406</v>
      </c>
      <c r="C13" s="742">
        <v>14355.232</v>
      </c>
      <c r="D13" s="800">
        <v>20821.761999999999</v>
      </c>
      <c r="E13" s="800">
        <v>41046.446000000004</v>
      </c>
      <c r="F13" s="705">
        <v>44263.976000000002</v>
      </c>
      <c r="G13" s="751">
        <v>79070.566000000006</v>
      </c>
      <c r="H13" s="751"/>
      <c r="I13" s="722" t="s">
        <v>238</v>
      </c>
    </row>
    <row r="14" spans="1:9" s="777" customFormat="1" ht="13.5" customHeight="1">
      <c r="A14" s="917" t="s">
        <v>239</v>
      </c>
      <c r="B14" s="848" t="s">
        <v>493</v>
      </c>
      <c r="C14" s="742">
        <v>2956.3220000000001</v>
      </c>
      <c r="D14" s="800">
        <v>3463.7829999999999</v>
      </c>
      <c r="E14" s="800">
        <v>4413.5420000000004</v>
      </c>
      <c r="F14" s="705">
        <v>5063.7250000000004</v>
      </c>
      <c r="G14" s="751">
        <v>6683.652</v>
      </c>
      <c r="H14" s="751"/>
      <c r="I14" s="722" t="s">
        <v>374</v>
      </c>
    </row>
    <row r="15" spans="1:9" s="777" customFormat="1" ht="13.5" customHeight="1">
      <c r="A15" s="911" t="s">
        <v>240</v>
      </c>
      <c r="B15" s="744" t="s">
        <v>979</v>
      </c>
      <c r="C15" s="742">
        <v>10716.11</v>
      </c>
      <c r="D15" s="800">
        <v>14434.25</v>
      </c>
      <c r="E15" s="800">
        <v>26207.920999999998</v>
      </c>
      <c r="F15" s="705">
        <v>26843.780999999999</v>
      </c>
      <c r="G15" s="751">
        <v>27815.615000000002</v>
      </c>
      <c r="H15" s="751"/>
      <c r="I15" s="722" t="s">
        <v>2020</v>
      </c>
    </row>
    <row r="16" spans="1:9" s="777" customFormat="1" ht="13.5" customHeight="1">
      <c r="A16" s="891" t="s">
        <v>241</v>
      </c>
      <c r="B16" s="851" t="s">
        <v>2113</v>
      </c>
      <c r="C16" s="742">
        <v>110.88500000000001</v>
      </c>
      <c r="D16" s="800">
        <v>490.20499999999998</v>
      </c>
      <c r="E16" s="800">
        <v>2772.2240000000002</v>
      </c>
      <c r="F16" s="705">
        <v>1843.557</v>
      </c>
      <c r="G16" s="751">
        <v>1660.723</v>
      </c>
      <c r="H16" s="751"/>
      <c r="I16" s="722" t="s">
        <v>1769</v>
      </c>
    </row>
    <row r="17" spans="1:9" s="777" customFormat="1" ht="13.5" customHeight="1">
      <c r="A17" s="891" t="s">
        <v>242</v>
      </c>
      <c r="B17" s="744" t="s">
        <v>945</v>
      </c>
      <c r="C17" s="742">
        <v>1991.2329999999999</v>
      </c>
      <c r="D17" s="800">
        <v>2778.7570000000001</v>
      </c>
      <c r="E17" s="800">
        <v>3928.5929999999998</v>
      </c>
      <c r="F17" s="705">
        <v>7899.2619999999997</v>
      </c>
      <c r="G17" s="751">
        <v>14292.898999999999</v>
      </c>
      <c r="H17" s="751"/>
      <c r="I17" s="722" t="s">
        <v>2022</v>
      </c>
    </row>
    <row r="18" spans="1:9" s="777" customFormat="1" ht="13.5" customHeight="1">
      <c r="A18" s="756" t="s">
        <v>243</v>
      </c>
      <c r="B18" s="744" t="s">
        <v>703</v>
      </c>
      <c r="C18" s="722"/>
      <c r="D18" s="722"/>
      <c r="E18" s="722"/>
      <c r="F18" s="705"/>
      <c r="G18" s="751"/>
      <c r="H18" s="751"/>
      <c r="I18" s="722" t="s">
        <v>2114</v>
      </c>
    </row>
    <row r="19" spans="1:9" s="777" customFormat="1" ht="13.5" customHeight="1">
      <c r="A19" s="756"/>
      <c r="B19" s="744" t="s">
        <v>502</v>
      </c>
      <c r="C19" s="742">
        <v>5106.8879999999999</v>
      </c>
      <c r="D19" s="800">
        <v>10077.379999999999</v>
      </c>
      <c r="E19" s="800">
        <v>7640.3890000000001</v>
      </c>
      <c r="F19" s="705">
        <v>7564.9830000000002</v>
      </c>
      <c r="G19" s="751">
        <v>14603.478999999999</v>
      </c>
      <c r="H19" s="751"/>
      <c r="I19" s="722" t="s">
        <v>2193</v>
      </c>
    </row>
    <row r="20" spans="1:9" s="777" customFormat="1" ht="13.5" customHeight="1">
      <c r="A20" s="917" t="s">
        <v>244</v>
      </c>
      <c r="B20" s="851" t="s">
        <v>979</v>
      </c>
      <c r="C20" s="742">
        <v>21632.861000000001</v>
      </c>
      <c r="D20" s="800">
        <v>29548.78</v>
      </c>
      <c r="E20" s="800">
        <v>43637.436999999998</v>
      </c>
      <c r="F20" s="705">
        <v>79406.002999999997</v>
      </c>
      <c r="G20" s="751">
        <v>99767.672999999995</v>
      </c>
      <c r="H20" s="751"/>
      <c r="I20" s="722" t="s">
        <v>245</v>
      </c>
    </row>
    <row r="21" spans="1:9" s="777" customFormat="1" ht="13.5" customHeight="1">
      <c r="A21" s="891" t="s">
        <v>246</v>
      </c>
      <c r="B21" s="851" t="s">
        <v>1773</v>
      </c>
      <c r="C21" s="742">
        <v>11857.087</v>
      </c>
      <c r="D21" s="800">
        <v>13824.433000000001</v>
      </c>
      <c r="E21" s="800">
        <v>13770.513999999999</v>
      </c>
      <c r="F21" s="705">
        <v>15462.967000000001</v>
      </c>
      <c r="G21" s="751">
        <v>17774.562000000002</v>
      </c>
      <c r="H21" s="751"/>
      <c r="I21" s="823" t="s">
        <v>247</v>
      </c>
    </row>
    <row r="22" spans="1:9" s="777" customFormat="1" ht="13.5" customHeight="1">
      <c r="A22" s="917" t="s">
        <v>248</v>
      </c>
      <c r="B22" s="847" t="s">
        <v>945</v>
      </c>
      <c r="C22" s="742">
        <v>13311.976000000001</v>
      </c>
      <c r="D22" s="800">
        <v>24090.667000000001</v>
      </c>
      <c r="E22" s="800">
        <v>52131.519</v>
      </c>
      <c r="F22" s="705">
        <v>36967.944000000003</v>
      </c>
      <c r="G22" s="751">
        <v>35162.803</v>
      </c>
      <c r="H22" s="751"/>
      <c r="I22" s="722" t="s">
        <v>249</v>
      </c>
    </row>
    <row r="23" spans="1:9" s="777" customFormat="1" ht="13.5" customHeight="1">
      <c r="A23" s="891" t="s">
        <v>250</v>
      </c>
      <c r="B23" s="851" t="s">
        <v>460</v>
      </c>
      <c r="C23" s="742">
        <v>13897.594999999999</v>
      </c>
      <c r="D23" s="800">
        <v>6971.86</v>
      </c>
      <c r="E23" s="800">
        <v>6244.8729999999996</v>
      </c>
      <c r="F23" s="705">
        <v>10174.941000000001</v>
      </c>
      <c r="G23" s="751">
        <v>9144.4380000000001</v>
      </c>
      <c r="H23" s="751"/>
      <c r="I23" s="722" t="s">
        <v>2153</v>
      </c>
    </row>
    <row r="24" spans="1:9" s="777" customFormat="1" ht="13.5" customHeight="1">
      <c r="A24" s="891" t="s">
        <v>251</v>
      </c>
      <c r="B24" s="744" t="s">
        <v>2027</v>
      </c>
      <c r="C24" s="742"/>
      <c r="D24" s="800">
        <v>1599.672</v>
      </c>
      <c r="E24" s="800">
        <v>9898.3040000000001</v>
      </c>
      <c r="F24" s="705">
        <v>5994.16</v>
      </c>
      <c r="G24" s="751">
        <v>17726.536</v>
      </c>
      <c r="H24" s="751"/>
      <c r="I24" s="722" t="s">
        <v>2028</v>
      </c>
    </row>
    <row r="25" spans="1:9" s="777" customFormat="1" ht="13.5" customHeight="1">
      <c r="A25" s="891" t="s">
        <v>252</v>
      </c>
      <c r="B25" s="744" t="s">
        <v>2029</v>
      </c>
      <c r="C25" s="742">
        <v>38.981999999999999</v>
      </c>
      <c r="D25" s="800">
        <v>123.23099999999999</v>
      </c>
      <c r="E25" s="800">
        <v>373.79899999999998</v>
      </c>
      <c r="F25" s="705">
        <v>334.75099999999998</v>
      </c>
      <c r="G25" s="751">
        <v>408.52600000000001</v>
      </c>
      <c r="H25" s="751"/>
      <c r="I25" s="722" t="s">
        <v>2030</v>
      </c>
    </row>
    <row r="26" spans="1:9" s="777" customFormat="1" ht="13.5" customHeight="1">
      <c r="A26" s="891">
        <v>14</v>
      </c>
      <c r="B26" s="744" t="s">
        <v>2031</v>
      </c>
      <c r="C26" s="722"/>
      <c r="D26" s="722"/>
      <c r="E26" s="722"/>
      <c r="F26" s="705"/>
      <c r="G26" s="751"/>
      <c r="H26" s="751"/>
      <c r="I26" s="722" t="s">
        <v>31</v>
      </c>
    </row>
    <row r="27" spans="1:9" s="777" customFormat="1" ht="13.5" customHeight="1">
      <c r="A27" s="891"/>
      <c r="B27" s="744" t="s">
        <v>2032</v>
      </c>
      <c r="C27" s="742">
        <v>1.417</v>
      </c>
      <c r="D27" s="800">
        <v>12.64</v>
      </c>
      <c r="E27" s="800">
        <v>46.563000000000002</v>
      </c>
      <c r="F27" s="705">
        <v>29.783999999999999</v>
      </c>
      <c r="G27" s="751">
        <v>65.042000000000002</v>
      </c>
      <c r="H27" s="751"/>
      <c r="I27" s="722" t="s">
        <v>540</v>
      </c>
    </row>
    <row r="28" spans="1:9" s="777" customFormat="1" ht="13.5" customHeight="1">
      <c r="A28" s="891" t="s">
        <v>254</v>
      </c>
      <c r="B28" s="744" t="s">
        <v>2291</v>
      </c>
      <c r="C28" s="722"/>
      <c r="D28" s="722"/>
      <c r="E28" s="722"/>
      <c r="F28" s="705"/>
      <c r="G28" s="751"/>
      <c r="H28" s="751"/>
      <c r="I28" s="722" t="s">
        <v>372</v>
      </c>
    </row>
    <row r="29" spans="1:9" s="777" customFormat="1" ht="13.5" customHeight="1">
      <c r="B29" s="777" t="s">
        <v>2292</v>
      </c>
      <c r="C29" s="742">
        <v>41895.216</v>
      </c>
      <c r="D29" s="800">
        <v>58084.959999999999</v>
      </c>
      <c r="E29" s="800">
        <v>85912.546000000002</v>
      </c>
      <c r="F29" s="705">
        <v>60333.981</v>
      </c>
      <c r="G29" s="751">
        <v>62762.52</v>
      </c>
      <c r="H29" s="751"/>
      <c r="I29" s="722" t="s">
        <v>2154</v>
      </c>
    </row>
    <row r="30" spans="1:9" s="777" customFormat="1" ht="13.5" customHeight="1">
      <c r="A30" s="891">
        <v>16</v>
      </c>
      <c r="B30" s="744" t="s">
        <v>2283</v>
      </c>
      <c r="C30" s="722"/>
      <c r="D30" s="722"/>
      <c r="E30" s="722"/>
      <c r="F30" s="705"/>
      <c r="G30" s="751"/>
      <c r="H30" s="751"/>
      <c r="I30" s="722" t="s">
        <v>2304</v>
      </c>
    </row>
    <row r="31" spans="1:9" s="777" customFormat="1" ht="13.5" customHeight="1">
      <c r="A31" s="891"/>
      <c r="B31" s="851" t="s">
        <v>2285</v>
      </c>
      <c r="C31" s="742">
        <v>2856.777</v>
      </c>
      <c r="D31" s="800">
        <v>4209.5559999999996</v>
      </c>
      <c r="E31" s="800">
        <v>6765.4660000000003</v>
      </c>
      <c r="F31" s="705">
        <v>11217.004000000001</v>
      </c>
      <c r="G31" s="751">
        <v>11230.816000000001</v>
      </c>
      <c r="H31" s="751"/>
      <c r="I31" s="722" t="s">
        <v>2215</v>
      </c>
    </row>
    <row r="32" spans="1:9" s="777" customFormat="1" ht="13.5" customHeight="1">
      <c r="A32" s="917" t="s">
        <v>256</v>
      </c>
      <c r="B32" s="847" t="s">
        <v>666</v>
      </c>
      <c r="C32" s="742">
        <v>16016.49</v>
      </c>
      <c r="D32" s="800">
        <v>26293.316999999999</v>
      </c>
      <c r="E32" s="800">
        <v>60490.351999999999</v>
      </c>
      <c r="F32" s="705">
        <v>48501.591</v>
      </c>
      <c r="G32" s="751">
        <v>45609.108</v>
      </c>
      <c r="H32" s="751"/>
      <c r="I32" s="722" t="s">
        <v>644</v>
      </c>
    </row>
    <row r="33" spans="1:9" s="777" customFormat="1" ht="13.5" customHeight="1">
      <c r="A33" s="917" t="s">
        <v>257</v>
      </c>
      <c r="B33" s="847" t="s">
        <v>407</v>
      </c>
      <c r="C33" s="742">
        <v>24135.855</v>
      </c>
      <c r="D33" s="800">
        <v>31356.046999999999</v>
      </c>
      <c r="E33" s="800">
        <v>45934.042999999998</v>
      </c>
      <c r="F33" s="705">
        <v>61605.828999999998</v>
      </c>
      <c r="G33" s="751">
        <v>92796.031000000003</v>
      </c>
      <c r="H33" s="751"/>
      <c r="I33" s="722" t="s">
        <v>258</v>
      </c>
    </row>
    <row r="34" spans="1:9" s="777" customFormat="1" ht="13.5" customHeight="1">
      <c r="A34" s="846">
        <v>19</v>
      </c>
      <c r="B34" s="744" t="s">
        <v>2118</v>
      </c>
      <c r="C34" s="722"/>
      <c r="D34" s="722"/>
      <c r="E34" s="722"/>
      <c r="F34" s="705"/>
      <c r="G34" s="751"/>
      <c r="H34" s="751"/>
      <c r="I34" s="722" t="s">
        <v>2305</v>
      </c>
    </row>
    <row r="35" spans="1:9" s="777" customFormat="1" ht="13.5" customHeight="1">
      <c r="A35" s="846"/>
      <c r="B35" s="744" t="s">
        <v>2158</v>
      </c>
      <c r="C35" s="742">
        <v>30040.263999999999</v>
      </c>
      <c r="D35" s="800">
        <v>39830.199000000001</v>
      </c>
      <c r="E35" s="800">
        <v>65144.936000000002</v>
      </c>
      <c r="F35" s="705">
        <v>73173.187999999995</v>
      </c>
      <c r="G35" s="751">
        <v>73169.880999999994</v>
      </c>
      <c r="H35" s="751"/>
      <c r="I35" s="722" t="s">
        <v>2306</v>
      </c>
    </row>
    <row r="36" spans="1:9" s="777" customFormat="1" ht="13.5" customHeight="1">
      <c r="A36" s="846">
        <v>20</v>
      </c>
      <c r="B36" s="744" t="s">
        <v>2122</v>
      </c>
      <c r="C36" s="742"/>
      <c r="D36" s="800"/>
      <c r="E36" s="800"/>
      <c r="F36" s="705"/>
      <c r="G36" s="751"/>
      <c r="H36" s="751"/>
      <c r="I36" s="722" t="s">
        <v>2307</v>
      </c>
    </row>
    <row r="37" spans="1:9" s="777" customFormat="1" ht="13.5" customHeight="1">
      <c r="A37" s="850"/>
      <c r="B37" s="744" t="s">
        <v>2160</v>
      </c>
      <c r="C37" s="742">
        <v>9558.4639999999999</v>
      </c>
      <c r="D37" s="800">
        <v>21573.297999999999</v>
      </c>
      <c r="E37" s="800">
        <v>104455.905</v>
      </c>
      <c r="F37" s="705">
        <v>38603.703999999998</v>
      </c>
      <c r="G37" s="751">
        <v>58329.569000000003</v>
      </c>
      <c r="H37" s="751"/>
      <c r="I37" s="722" t="s">
        <v>2308</v>
      </c>
    </row>
    <row r="38" spans="1:9" s="777" customFormat="1" ht="13.5" customHeight="1">
      <c r="A38" s="917" t="s">
        <v>261</v>
      </c>
      <c r="B38" s="851" t="s">
        <v>422</v>
      </c>
      <c r="C38" s="742">
        <v>37173.775999999998</v>
      </c>
      <c r="D38" s="800">
        <v>44120.184000000001</v>
      </c>
      <c r="E38" s="800">
        <v>56934.737000000001</v>
      </c>
      <c r="F38" s="705">
        <v>75360.691999999995</v>
      </c>
      <c r="G38" s="751">
        <v>87290.731</v>
      </c>
      <c r="H38" s="751"/>
      <c r="I38" s="722" t="s">
        <v>262</v>
      </c>
    </row>
    <row r="39" spans="1:9" s="777" customFormat="1" ht="13.5" customHeight="1">
      <c r="A39" s="891" t="s">
        <v>263</v>
      </c>
      <c r="B39" s="851" t="s">
        <v>1744</v>
      </c>
      <c r="C39" s="742">
        <v>49926.055999999997</v>
      </c>
      <c r="D39" s="800">
        <v>72163.191999999995</v>
      </c>
      <c r="E39" s="800">
        <v>100352.09</v>
      </c>
      <c r="F39" s="705">
        <v>112610.656</v>
      </c>
      <c r="G39" s="751">
        <v>109205.102</v>
      </c>
      <c r="H39" s="751"/>
      <c r="I39" s="722" t="s">
        <v>1554</v>
      </c>
    </row>
    <row r="40" spans="1:9" s="777" customFormat="1" ht="13.5" customHeight="1">
      <c r="A40" s="891" t="s">
        <v>264</v>
      </c>
      <c r="B40" s="744" t="s">
        <v>2069</v>
      </c>
      <c r="C40" s="742">
        <v>4578.5879999999997</v>
      </c>
      <c r="D40" s="800">
        <v>6616.4009999999998</v>
      </c>
      <c r="E40" s="800">
        <v>16841.807000000001</v>
      </c>
      <c r="F40" s="705">
        <v>16360.226000000001</v>
      </c>
      <c r="G40" s="751">
        <v>14163.232</v>
      </c>
      <c r="H40" s="751"/>
      <c r="I40" s="722" t="s">
        <v>2070</v>
      </c>
    </row>
    <row r="41" spans="1:9" s="777" customFormat="1" ht="13.5" customHeight="1">
      <c r="A41" s="917" t="s">
        <v>265</v>
      </c>
      <c r="B41" s="851" t="s">
        <v>461</v>
      </c>
      <c r="C41" s="742">
        <v>60764.832999999999</v>
      </c>
      <c r="D41" s="800">
        <v>56237.042000000001</v>
      </c>
      <c r="E41" s="800">
        <v>52620.678999999996</v>
      </c>
      <c r="F41" s="705">
        <v>70291.968999999997</v>
      </c>
      <c r="G41" s="751">
        <v>81536.922000000006</v>
      </c>
      <c r="H41" s="751"/>
      <c r="I41" s="722" t="s">
        <v>266</v>
      </c>
    </row>
    <row r="42" spans="1:9" s="777" customFormat="1" ht="13.5" customHeight="1">
      <c r="A42" s="757">
        <v>25</v>
      </c>
      <c r="B42" s="744" t="s">
        <v>2195</v>
      </c>
      <c r="C42" s="722"/>
      <c r="D42" s="722"/>
      <c r="E42" s="722"/>
      <c r="F42" s="705"/>
      <c r="G42" s="751"/>
      <c r="H42" s="751"/>
      <c r="I42" s="722" t="s">
        <v>2320</v>
      </c>
    </row>
    <row r="43" spans="1:9" s="777" customFormat="1" ht="13.5" customHeight="1">
      <c r="A43" s="756"/>
      <c r="B43" s="744" t="s">
        <v>2197</v>
      </c>
      <c r="C43" s="742">
        <v>13525.227000000001</v>
      </c>
      <c r="D43" s="800">
        <v>11778.282999999999</v>
      </c>
      <c r="E43" s="800">
        <v>11248.208000000001</v>
      </c>
      <c r="F43" s="705">
        <v>15334.398999999999</v>
      </c>
      <c r="G43" s="751">
        <v>19181.203000000001</v>
      </c>
      <c r="H43" s="751"/>
      <c r="I43" s="722" t="s">
        <v>2321</v>
      </c>
    </row>
    <row r="44" spans="1:9" s="777" customFormat="1" ht="13.5" customHeight="1">
      <c r="A44" s="917" t="s">
        <v>268</v>
      </c>
      <c r="B44" s="851" t="s">
        <v>930</v>
      </c>
      <c r="C44" s="742">
        <v>132.83500000000001</v>
      </c>
      <c r="D44" s="800">
        <v>182.37100000000001</v>
      </c>
      <c r="E44" s="800">
        <v>198.78299999999999</v>
      </c>
      <c r="F44" s="705">
        <v>136.45099999999999</v>
      </c>
      <c r="G44" s="751">
        <v>204.47800000000001</v>
      </c>
      <c r="H44" s="751"/>
      <c r="I44" s="722" t="s">
        <v>269</v>
      </c>
    </row>
    <row r="45" spans="1:9" s="777" customFormat="1" ht="13.5" customHeight="1">
      <c r="A45" s="757">
        <v>27</v>
      </c>
      <c r="B45" s="744" t="s">
        <v>2130</v>
      </c>
      <c r="C45" s="742"/>
      <c r="D45" s="742"/>
      <c r="E45" s="934"/>
      <c r="F45" s="705"/>
      <c r="G45" s="751"/>
      <c r="H45" s="751"/>
      <c r="I45" s="722" t="s">
        <v>2309</v>
      </c>
    </row>
    <row r="46" spans="1:9" s="777" customFormat="1" ht="13.5" customHeight="1">
      <c r="A46" s="756"/>
      <c r="B46" s="744" t="s">
        <v>2198</v>
      </c>
      <c r="C46" s="742">
        <v>394156.859</v>
      </c>
      <c r="D46" s="934">
        <v>722462.47400000005</v>
      </c>
      <c r="E46" s="918">
        <v>884919.43299999996</v>
      </c>
      <c r="F46" s="705">
        <v>742734.94400000002</v>
      </c>
      <c r="G46" s="751">
        <v>1007721.878</v>
      </c>
      <c r="H46" s="751"/>
      <c r="I46" s="722" t="s">
        <v>2310</v>
      </c>
    </row>
    <row r="47" spans="1:9" s="777" customFormat="1" ht="13.5" customHeight="1">
      <c r="A47" s="891" t="s">
        <v>271</v>
      </c>
      <c r="B47" s="853" t="s">
        <v>1668</v>
      </c>
      <c r="C47" s="742">
        <v>3224.9859999999999</v>
      </c>
      <c r="D47" s="934">
        <v>3447.9059999999999</v>
      </c>
      <c r="E47" s="918">
        <v>6464.5020000000004</v>
      </c>
      <c r="F47" s="705">
        <v>6147.9790000000003</v>
      </c>
      <c r="G47" s="751">
        <v>5729.29</v>
      </c>
      <c r="H47" s="751"/>
      <c r="I47" s="722" t="s">
        <v>1694</v>
      </c>
    </row>
    <row r="48" spans="1:9" s="777" customFormat="1" ht="13.5" customHeight="1">
      <c r="A48" s="891" t="s">
        <v>272</v>
      </c>
      <c r="B48" s="851" t="s">
        <v>408</v>
      </c>
      <c r="C48" s="742">
        <v>2795.89</v>
      </c>
      <c r="D48" s="934">
        <v>3548.404</v>
      </c>
      <c r="E48" s="918">
        <v>16369.468000000001</v>
      </c>
      <c r="F48" s="705">
        <v>17083.343000000001</v>
      </c>
      <c r="G48" s="751">
        <v>12645.197</v>
      </c>
      <c r="H48" s="751"/>
      <c r="I48" s="722" t="s">
        <v>273</v>
      </c>
    </row>
    <row r="49" spans="1:9" s="777" customFormat="1" ht="13.5" customHeight="1">
      <c r="A49" s="891" t="s">
        <v>274</v>
      </c>
      <c r="B49" s="851" t="s">
        <v>409</v>
      </c>
      <c r="C49" s="742">
        <v>197073.614</v>
      </c>
      <c r="D49" s="934">
        <v>186092.43299999999</v>
      </c>
      <c r="E49" s="918">
        <v>233575.43799999999</v>
      </c>
      <c r="F49" s="705">
        <v>228825.889</v>
      </c>
      <c r="G49" s="751">
        <v>247111.89600000001</v>
      </c>
      <c r="H49" s="751"/>
      <c r="I49" s="722" t="s">
        <v>219</v>
      </c>
    </row>
    <row r="50" spans="1:9" s="777" customFormat="1" ht="13.5" customHeight="1">
      <c r="A50" s="891" t="s">
        <v>275</v>
      </c>
      <c r="B50" s="851" t="s">
        <v>672</v>
      </c>
      <c r="C50" s="742">
        <v>5645.768</v>
      </c>
      <c r="D50" s="800">
        <v>22284.253000000001</v>
      </c>
      <c r="E50" s="934">
        <v>5413.6490000000003</v>
      </c>
      <c r="F50" s="705">
        <v>15804.41</v>
      </c>
      <c r="G50" s="751">
        <v>16249.764999999999</v>
      </c>
      <c r="H50" s="751"/>
      <c r="I50" s="722" t="s">
        <v>186</v>
      </c>
    </row>
    <row r="51" spans="1:9" s="777" customFormat="1" ht="13.5" customHeight="1">
      <c r="A51" s="891" t="s">
        <v>276</v>
      </c>
      <c r="B51" s="851" t="s">
        <v>2161</v>
      </c>
      <c r="C51" s="742">
        <v>22637.602999999999</v>
      </c>
      <c r="D51" s="800">
        <v>24390.232</v>
      </c>
      <c r="E51" s="800">
        <v>31766.447</v>
      </c>
      <c r="F51" s="705">
        <v>38524.305</v>
      </c>
      <c r="G51" s="751">
        <v>49125.667999999998</v>
      </c>
      <c r="H51" s="751"/>
      <c r="I51" s="722" t="s">
        <v>2162</v>
      </c>
    </row>
    <row r="52" spans="1:9" s="777" customFormat="1" ht="13.5" customHeight="1">
      <c r="A52" s="891" t="s">
        <v>277</v>
      </c>
      <c r="B52" s="744" t="s">
        <v>2074</v>
      </c>
      <c r="C52" s="742">
        <v>39622.241999999998</v>
      </c>
      <c r="D52" s="800">
        <v>48944.451000000001</v>
      </c>
      <c r="E52" s="800">
        <v>71544.755000000005</v>
      </c>
      <c r="F52" s="705">
        <v>98439.566000000006</v>
      </c>
      <c r="G52" s="751">
        <v>101599.808</v>
      </c>
      <c r="H52" s="751"/>
      <c r="I52" s="722" t="s">
        <v>2075</v>
      </c>
    </row>
    <row r="53" spans="1:9" s="777" customFormat="1" ht="13.5" customHeight="1">
      <c r="A53" s="891">
        <v>34</v>
      </c>
      <c r="B53" s="744" t="s">
        <v>955</v>
      </c>
      <c r="C53" s="722"/>
      <c r="D53" s="722"/>
      <c r="E53" s="722"/>
      <c r="F53" s="705"/>
      <c r="G53" s="751"/>
      <c r="H53" s="751"/>
      <c r="I53" s="722" t="s">
        <v>2163</v>
      </c>
    </row>
    <row r="54" spans="1:9" s="777" customFormat="1" ht="13.5" customHeight="1">
      <c r="A54" s="891"/>
      <c r="B54" s="744" t="s">
        <v>2164</v>
      </c>
      <c r="C54" s="742">
        <v>27181.687999999998</v>
      </c>
      <c r="D54" s="800">
        <v>26563.553</v>
      </c>
      <c r="E54" s="722">
        <v>39617.209000000003</v>
      </c>
      <c r="F54" s="705">
        <v>44034.091</v>
      </c>
      <c r="G54" s="751">
        <v>58510.461000000003</v>
      </c>
      <c r="H54" s="751"/>
      <c r="I54" s="722" t="s">
        <v>2165</v>
      </c>
    </row>
    <row r="55" spans="1:9" s="777" customFormat="1" ht="13.5" customHeight="1">
      <c r="A55" s="891" t="s">
        <v>279</v>
      </c>
      <c r="B55" s="851" t="s">
        <v>2078</v>
      </c>
      <c r="C55" s="742">
        <v>2824.6950000000002</v>
      </c>
      <c r="D55" s="800">
        <v>3557.7020000000002</v>
      </c>
      <c r="E55" s="800">
        <v>5304.3549999999996</v>
      </c>
      <c r="F55" s="705">
        <v>5248.8159999999998</v>
      </c>
      <c r="G55" s="751">
        <v>7776.9080000000004</v>
      </c>
      <c r="H55" s="751"/>
      <c r="I55" s="722" t="s">
        <v>2079</v>
      </c>
    </row>
    <row r="56" spans="1:9" s="777" customFormat="1" ht="13.5" customHeight="1">
      <c r="A56" s="891" t="s">
        <v>280</v>
      </c>
      <c r="B56" s="851" t="s">
        <v>2080</v>
      </c>
      <c r="C56" s="742">
        <v>3622.174</v>
      </c>
      <c r="D56" s="800">
        <v>3706.73</v>
      </c>
      <c r="E56" s="800">
        <v>5755.857</v>
      </c>
      <c r="F56" s="705">
        <v>6551.0069999999996</v>
      </c>
      <c r="G56" s="751">
        <v>7126.5020000000004</v>
      </c>
      <c r="H56" s="751"/>
      <c r="I56" s="722" t="s">
        <v>2166</v>
      </c>
    </row>
    <row r="57" spans="1:9" s="777" customFormat="1" ht="13.5" customHeight="1">
      <c r="A57" s="917" t="s">
        <v>281</v>
      </c>
      <c r="B57" s="851" t="s">
        <v>676</v>
      </c>
      <c r="C57" s="742">
        <v>1676.1679999999999</v>
      </c>
      <c r="D57" s="800">
        <v>1899.7670000000001</v>
      </c>
      <c r="E57" s="800">
        <v>1946.9590000000001</v>
      </c>
      <c r="F57" s="705">
        <v>1985.037</v>
      </c>
      <c r="G57" s="751">
        <v>1646.702</v>
      </c>
      <c r="H57" s="751"/>
      <c r="I57" s="722" t="s">
        <v>282</v>
      </c>
    </row>
    <row r="58" spans="1:9" s="777" customFormat="1" ht="13.5" customHeight="1">
      <c r="A58" s="891" t="s">
        <v>283</v>
      </c>
      <c r="B58" s="856" t="s">
        <v>1747</v>
      </c>
      <c r="C58" s="742">
        <v>30619.453000000001</v>
      </c>
      <c r="D58" s="800">
        <v>53001.428</v>
      </c>
      <c r="E58" s="800">
        <v>51385.180999999997</v>
      </c>
      <c r="F58" s="705">
        <v>61167.932999999997</v>
      </c>
      <c r="G58" s="751">
        <v>64337.482000000004</v>
      </c>
      <c r="H58" s="751"/>
      <c r="I58" s="758" t="s">
        <v>2082</v>
      </c>
    </row>
    <row r="59" spans="1:9" s="777" customFormat="1" ht="13.5" customHeight="1">
      <c r="A59" s="891" t="s">
        <v>284</v>
      </c>
      <c r="B59" s="856" t="s">
        <v>2134</v>
      </c>
      <c r="C59" s="742">
        <v>82370.762000000002</v>
      </c>
      <c r="D59" s="800">
        <v>113472.852</v>
      </c>
      <c r="E59" s="800">
        <v>197204.9</v>
      </c>
      <c r="F59" s="705">
        <v>135548.43400000001</v>
      </c>
      <c r="G59" s="751">
        <v>149150.43299999999</v>
      </c>
      <c r="H59" s="751"/>
      <c r="I59" s="758" t="s">
        <v>1875</v>
      </c>
    </row>
    <row r="60" spans="1:9" s="777" customFormat="1" ht="13.5" customHeight="1">
      <c r="A60" s="891" t="s">
        <v>285</v>
      </c>
      <c r="B60" s="851" t="s">
        <v>448</v>
      </c>
      <c r="C60" s="742">
        <v>35945.748</v>
      </c>
      <c r="D60" s="800">
        <v>37808.711000000003</v>
      </c>
      <c r="E60" s="800">
        <v>54466.688000000002</v>
      </c>
      <c r="F60" s="705">
        <v>57170.743000000002</v>
      </c>
      <c r="G60" s="751">
        <v>63871.283000000003</v>
      </c>
      <c r="H60" s="751"/>
      <c r="I60" s="722" t="s">
        <v>286</v>
      </c>
    </row>
    <row r="61" spans="1:9" s="777" customFormat="1" ht="13.5" customHeight="1">
      <c r="A61" s="891" t="s">
        <v>287</v>
      </c>
      <c r="B61" s="744" t="s">
        <v>450</v>
      </c>
      <c r="C61" s="742">
        <v>55.710999999999999</v>
      </c>
      <c r="D61" s="800">
        <v>118.514</v>
      </c>
      <c r="E61" s="800">
        <v>1114.2059999999999</v>
      </c>
      <c r="F61" s="705">
        <v>958.71400000000006</v>
      </c>
      <c r="G61" s="751">
        <v>1562.675</v>
      </c>
      <c r="H61" s="751"/>
      <c r="I61" s="722" t="s">
        <v>2250</v>
      </c>
    </row>
    <row r="62" spans="1:9" s="777" customFormat="1" ht="13.5" customHeight="1">
      <c r="A62" s="905">
        <v>42</v>
      </c>
      <c r="B62" s="744" t="s">
        <v>2167</v>
      </c>
      <c r="C62" s="722"/>
      <c r="D62" s="722"/>
      <c r="E62" s="722"/>
      <c r="F62" s="705"/>
      <c r="G62" s="751"/>
      <c r="H62" s="751"/>
      <c r="I62" s="722" t="s">
        <v>2168</v>
      </c>
    </row>
    <row r="63" spans="1:9" s="777" customFormat="1" ht="13.5" customHeight="1">
      <c r="A63" s="905"/>
      <c r="B63" s="744" t="s">
        <v>2169</v>
      </c>
      <c r="C63" s="742">
        <v>3502.1610000000001</v>
      </c>
      <c r="D63" s="800">
        <v>10025.477000000001</v>
      </c>
      <c r="E63" s="800">
        <v>24291.278999999999</v>
      </c>
      <c r="F63" s="705">
        <v>7987.9179999999997</v>
      </c>
      <c r="G63" s="751">
        <v>12116.359</v>
      </c>
      <c r="H63" s="751"/>
      <c r="I63" s="722" t="s">
        <v>2170</v>
      </c>
    </row>
    <row r="64" spans="1:9" s="777" customFormat="1" ht="13.5" customHeight="1">
      <c r="A64" s="891" t="s">
        <v>289</v>
      </c>
      <c r="B64" s="851" t="s">
        <v>2253</v>
      </c>
      <c r="C64" s="742">
        <v>2554.8069999999998</v>
      </c>
      <c r="D64" s="800">
        <v>49.201000000000001</v>
      </c>
      <c r="E64" s="800">
        <v>155.423</v>
      </c>
      <c r="F64" s="705">
        <v>774.29499999999996</v>
      </c>
      <c r="G64" s="751">
        <v>635.34699999999998</v>
      </c>
      <c r="H64" s="751"/>
      <c r="I64" s="823" t="s">
        <v>2254</v>
      </c>
    </row>
    <row r="65" spans="1:9" s="777" customFormat="1" ht="13.5" customHeight="1">
      <c r="A65" s="917" t="s">
        <v>290</v>
      </c>
      <c r="B65" s="851" t="s">
        <v>956</v>
      </c>
      <c r="C65" s="742">
        <v>37863.714999999997</v>
      </c>
      <c r="D65" s="800">
        <v>50282.824000000001</v>
      </c>
      <c r="E65" s="800">
        <v>66177.422000000006</v>
      </c>
      <c r="F65" s="705">
        <v>54949.59</v>
      </c>
      <c r="G65" s="751">
        <v>74211.199999999997</v>
      </c>
      <c r="H65" s="751"/>
      <c r="I65" s="722" t="s">
        <v>291</v>
      </c>
    </row>
    <row r="66" spans="1:9" s="777" customFormat="1" ht="13.5" customHeight="1">
      <c r="A66" s="891" t="s">
        <v>292</v>
      </c>
      <c r="B66" s="851" t="s">
        <v>421</v>
      </c>
      <c r="C66" s="742">
        <v>106.28700000000001</v>
      </c>
      <c r="D66" s="800">
        <v>189.91399999999999</v>
      </c>
      <c r="E66" s="800">
        <v>29.024999999999999</v>
      </c>
      <c r="F66" s="705">
        <v>130.98699999999999</v>
      </c>
      <c r="G66" s="751">
        <v>79.739000000000004</v>
      </c>
      <c r="H66" s="751"/>
      <c r="I66" s="722" t="s">
        <v>293</v>
      </c>
    </row>
    <row r="67" spans="1:9" s="777" customFormat="1" ht="13.5" customHeight="1">
      <c r="A67" s="891">
        <v>46</v>
      </c>
      <c r="B67" s="858" t="s">
        <v>2171</v>
      </c>
      <c r="C67" s="742">
        <v>68.123000000000005</v>
      </c>
      <c r="D67" s="800">
        <v>244.005</v>
      </c>
      <c r="E67" s="800">
        <v>27.321000000000002</v>
      </c>
      <c r="F67" s="705">
        <v>57.829000000000001</v>
      </c>
      <c r="G67" s="751">
        <v>45.247</v>
      </c>
      <c r="H67" s="751"/>
      <c r="I67" s="722" t="s">
        <v>2087</v>
      </c>
    </row>
    <row r="68" spans="1:9" s="777" customFormat="1" ht="13.5" customHeight="1">
      <c r="A68" s="891">
        <v>47</v>
      </c>
      <c r="B68" s="858" t="s">
        <v>2296</v>
      </c>
      <c r="C68" s="722"/>
      <c r="D68" s="722"/>
      <c r="E68" s="722"/>
      <c r="F68" s="705"/>
      <c r="G68" s="751"/>
      <c r="H68" s="751"/>
      <c r="I68" s="722" t="s">
        <v>2311</v>
      </c>
    </row>
    <row r="69" spans="1:9" s="777" customFormat="1" ht="13.5" customHeight="1">
      <c r="A69" s="891"/>
      <c r="B69" s="744" t="s">
        <v>2298</v>
      </c>
      <c r="C69" s="742">
        <v>468.49</v>
      </c>
      <c r="D69" s="800">
        <v>620.46799999999996</v>
      </c>
      <c r="E69" s="722">
        <v>370.07400000000001</v>
      </c>
      <c r="F69" s="705">
        <v>468.49299999999999</v>
      </c>
      <c r="G69" s="751">
        <v>1055.788</v>
      </c>
      <c r="H69" s="751"/>
      <c r="I69" s="722" t="s">
        <v>2322</v>
      </c>
    </row>
    <row r="70" spans="1:9" s="777" customFormat="1" ht="13.5" customHeight="1">
      <c r="A70" s="891">
        <v>48</v>
      </c>
      <c r="B70" s="851" t="s">
        <v>1728</v>
      </c>
      <c r="C70" s="742">
        <v>27527.317999999999</v>
      </c>
      <c r="D70" s="800">
        <v>41806.357000000004</v>
      </c>
      <c r="E70" s="800">
        <v>51499.546999999999</v>
      </c>
      <c r="F70" s="705">
        <v>46657.777000000002</v>
      </c>
      <c r="G70" s="751">
        <v>51689.457999999999</v>
      </c>
      <c r="H70" s="751"/>
      <c r="I70" s="722" t="s">
        <v>2135</v>
      </c>
    </row>
    <row r="71" spans="1:9" s="777" customFormat="1" ht="13.5" customHeight="1">
      <c r="A71" s="891">
        <v>49</v>
      </c>
      <c r="B71" s="744" t="s">
        <v>2244</v>
      </c>
      <c r="C71" s="742">
        <v>5669.348</v>
      </c>
      <c r="D71" s="800">
        <v>9482.509</v>
      </c>
      <c r="E71" s="800">
        <v>11487.224</v>
      </c>
      <c r="F71" s="705">
        <v>8772.2430000000004</v>
      </c>
      <c r="G71" s="751">
        <v>9209.2870000000003</v>
      </c>
      <c r="H71" s="751"/>
      <c r="I71" s="722" t="s">
        <v>2092</v>
      </c>
    </row>
    <row r="72" spans="1:9" s="777" customFormat="1" ht="13.5" customHeight="1">
      <c r="A72" s="891" t="s">
        <v>294</v>
      </c>
      <c r="B72" s="851" t="s">
        <v>420</v>
      </c>
      <c r="C72" s="742">
        <v>5798.9709999999995</v>
      </c>
      <c r="D72" s="800">
        <v>8804.7729999999992</v>
      </c>
      <c r="E72" s="800">
        <v>14050.298000000001</v>
      </c>
      <c r="F72" s="705">
        <v>8860.2479999999996</v>
      </c>
      <c r="G72" s="751">
        <v>5182.2610000000004</v>
      </c>
      <c r="H72" s="751"/>
      <c r="I72" s="722" t="s">
        <v>295</v>
      </c>
    </row>
    <row r="73" spans="1:9" s="777" customFormat="1" ht="13.5" customHeight="1">
      <c r="A73" s="891" t="s">
        <v>296</v>
      </c>
      <c r="B73" s="744" t="s">
        <v>2093</v>
      </c>
      <c r="C73" s="742">
        <v>340.42599999999999</v>
      </c>
      <c r="D73" s="800">
        <v>563.48900000000003</v>
      </c>
      <c r="E73" s="800">
        <v>493.65300000000002</v>
      </c>
      <c r="F73" s="705">
        <v>655.69799999999998</v>
      </c>
      <c r="G73" s="751">
        <v>548.06299999999999</v>
      </c>
      <c r="H73" s="751"/>
      <c r="I73" s="722" t="s">
        <v>2094</v>
      </c>
    </row>
    <row r="74" spans="1:9" s="777" customFormat="1" ht="13.5" customHeight="1">
      <c r="A74" s="917" t="s">
        <v>297</v>
      </c>
      <c r="B74" s="851" t="s">
        <v>423</v>
      </c>
      <c r="C74" s="742">
        <v>9019.3070000000007</v>
      </c>
      <c r="D74" s="800">
        <v>5377.1670000000004</v>
      </c>
      <c r="E74" s="800">
        <v>4989.9089999999997</v>
      </c>
      <c r="F74" s="705">
        <v>3359.0160000000001</v>
      </c>
      <c r="G74" s="751">
        <v>7678.1210000000001</v>
      </c>
      <c r="H74" s="751"/>
      <c r="I74" s="722" t="s">
        <v>298</v>
      </c>
    </row>
    <row r="75" spans="1:9" s="777" customFormat="1" ht="13.5" customHeight="1">
      <c r="A75" s="917" t="s">
        <v>299</v>
      </c>
      <c r="B75" s="851" t="s">
        <v>958</v>
      </c>
      <c r="C75" s="742">
        <v>5.1079999999999997</v>
      </c>
      <c r="D75" s="800">
        <v>16.745999999999999</v>
      </c>
      <c r="E75" s="800">
        <v>30.292000000000002</v>
      </c>
      <c r="F75" s="705">
        <v>10629.272999999999</v>
      </c>
      <c r="G75" s="751">
        <v>35.222999999999999</v>
      </c>
      <c r="H75" s="751"/>
      <c r="I75" s="722" t="s">
        <v>300</v>
      </c>
    </row>
    <row r="76" spans="1:9" s="777" customFormat="1" ht="13.5" customHeight="1">
      <c r="A76" s="917" t="s">
        <v>301</v>
      </c>
      <c r="B76" s="851" t="s">
        <v>418</v>
      </c>
      <c r="C76" s="742">
        <v>28017.733</v>
      </c>
      <c r="D76" s="800">
        <v>61610.245999999999</v>
      </c>
      <c r="E76" s="800">
        <v>229665.318</v>
      </c>
      <c r="F76" s="705">
        <v>126523.89</v>
      </c>
      <c r="G76" s="751">
        <v>103340.765</v>
      </c>
      <c r="H76" s="751"/>
      <c r="I76" s="722" t="s">
        <v>302</v>
      </c>
    </row>
    <row r="77" spans="1:9" s="777" customFormat="1" ht="13.5" customHeight="1">
      <c r="A77" s="917" t="s">
        <v>303</v>
      </c>
      <c r="B77" s="851" t="s">
        <v>419</v>
      </c>
      <c r="C77" s="742">
        <v>16062.472</v>
      </c>
      <c r="D77" s="800">
        <v>8942.2180000000008</v>
      </c>
      <c r="E77" s="800">
        <v>18286.878000000001</v>
      </c>
      <c r="F77" s="705">
        <v>7453.7969999999996</v>
      </c>
      <c r="G77" s="751">
        <v>7773.1589999999997</v>
      </c>
      <c r="H77" s="751"/>
      <c r="I77" s="722" t="s">
        <v>304</v>
      </c>
    </row>
    <row r="78" spans="1:9" s="777" customFormat="1" ht="13.5" customHeight="1">
      <c r="A78" s="891" t="s">
        <v>305</v>
      </c>
      <c r="B78" s="851" t="s">
        <v>2176</v>
      </c>
      <c r="C78" s="742">
        <v>5724.2569999999996</v>
      </c>
      <c r="D78" s="800">
        <v>11759.924999999999</v>
      </c>
      <c r="E78" s="800">
        <v>14513.286</v>
      </c>
      <c r="F78" s="705">
        <v>10983.928</v>
      </c>
      <c r="G78" s="751">
        <v>9402.7800000000007</v>
      </c>
      <c r="H78" s="751"/>
      <c r="I78" s="823" t="s">
        <v>2177</v>
      </c>
    </row>
    <row r="79" spans="1:9" s="777" customFormat="1" ht="13.5" customHeight="1">
      <c r="A79" s="891">
        <v>57</v>
      </c>
      <c r="B79" s="851" t="s">
        <v>2287</v>
      </c>
      <c r="C79" s="722"/>
      <c r="D79" s="722"/>
      <c r="E79" s="722"/>
      <c r="F79" s="705"/>
      <c r="G79" s="751"/>
      <c r="H79" s="751"/>
      <c r="I79" s="823"/>
    </row>
    <row r="80" spans="1:9" s="777" customFormat="1" ht="13.5" customHeight="1">
      <c r="A80" s="917"/>
      <c r="B80" s="851" t="s">
        <v>2206</v>
      </c>
      <c r="C80" s="742">
        <v>2848.2080000000001</v>
      </c>
      <c r="D80" s="800">
        <v>3397.91</v>
      </c>
      <c r="E80" s="722">
        <v>5129.5129999999999</v>
      </c>
      <c r="F80" s="705">
        <v>6405.6109999999999</v>
      </c>
      <c r="G80" s="751">
        <v>10635.48</v>
      </c>
      <c r="H80" s="751"/>
      <c r="I80" s="823" t="s">
        <v>1699</v>
      </c>
    </row>
    <row r="81" spans="1:9" s="777" customFormat="1" ht="13.5" customHeight="1">
      <c r="A81" s="891" t="s">
        <v>307</v>
      </c>
      <c r="B81" s="851" t="s">
        <v>435</v>
      </c>
      <c r="C81" s="742">
        <v>4811.1490000000003</v>
      </c>
      <c r="D81" s="934">
        <v>19073.669999999998</v>
      </c>
      <c r="E81" s="800">
        <v>100662.371</v>
      </c>
      <c r="F81" s="705">
        <v>4286.54</v>
      </c>
      <c r="G81" s="751">
        <v>1653.9359999999999</v>
      </c>
      <c r="H81" s="751"/>
      <c r="I81" s="722" t="s">
        <v>308</v>
      </c>
    </row>
    <row r="82" spans="1:9" s="777" customFormat="1" ht="13.5" customHeight="1">
      <c r="A82" s="891" t="s">
        <v>309</v>
      </c>
      <c r="B82" s="744" t="s">
        <v>2097</v>
      </c>
      <c r="C82" s="742">
        <v>7073.509</v>
      </c>
      <c r="D82" s="800">
        <v>3554.7220000000002</v>
      </c>
      <c r="E82" s="934">
        <v>5473.9340000000002</v>
      </c>
      <c r="F82" s="705">
        <v>8674.4060000000009</v>
      </c>
      <c r="G82" s="751">
        <v>4821.1090000000004</v>
      </c>
      <c r="H82" s="751"/>
      <c r="I82" s="722" t="s">
        <v>2098</v>
      </c>
    </row>
    <row r="83" spans="1:9" s="777" customFormat="1" ht="13.5" customHeight="1">
      <c r="A83" s="891">
        <v>60</v>
      </c>
      <c r="B83" s="851" t="s">
        <v>2099</v>
      </c>
      <c r="C83" s="742">
        <v>30660.844000000001</v>
      </c>
      <c r="D83" s="800">
        <v>182178.99400000001</v>
      </c>
      <c r="E83" s="800">
        <v>484290.989</v>
      </c>
      <c r="F83" s="705">
        <v>163728.61199999999</v>
      </c>
      <c r="G83" s="751">
        <v>61158.675000000003</v>
      </c>
      <c r="H83" s="751"/>
      <c r="I83" s="722" t="s">
        <v>2100</v>
      </c>
    </row>
    <row r="84" spans="1:9" s="777" customFormat="1" ht="13.5" customHeight="1">
      <c r="A84" s="891" t="s">
        <v>311</v>
      </c>
      <c r="B84" s="744" t="s">
        <v>2045</v>
      </c>
      <c r="C84" s="742">
        <v>25079.043000000001</v>
      </c>
      <c r="D84" s="800">
        <v>137722.41</v>
      </c>
      <c r="E84" s="800">
        <v>141126.21100000001</v>
      </c>
      <c r="F84" s="705">
        <v>89731.695999999996</v>
      </c>
      <c r="G84" s="751">
        <v>85025.100999999995</v>
      </c>
      <c r="H84" s="751"/>
      <c r="I84" s="722" t="s">
        <v>2046</v>
      </c>
    </row>
    <row r="85" spans="1:9" s="777" customFormat="1" ht="13.5" customHeight="1">
      <c r="A85" s="891" t="s">
        <v>312</v>
      </c>
      <c r="B85" s="851" t="s">
        <v>935</v>
      </c>
      <c r="C85" s="742">
        <v>21155.17</v>
      </c>
      <c r="D85" s="800">
        <v>62259.197</v>
      </c>
      <c r="E85" s="800">
        <v>48168.601000000002</v>
      </c>
      <c r="F85" s="705">
        <v>27578.257000000001</v>
      </c>
      <c r="G85" s="751">
        <v>34150.305</v>
      </c>
      <c r="H85" s="751"/>
      <c r="I85" s="722" t="s">
        <v>313</v>
      </c>
    </row>
    <row r="86" spans="1:9" s="777" customFormat="1" ht="13.5" customHeight="1">
      <c r="A86" s="756">
        <v>63</v>
      </c>
      <c r="B86" s="744" t="s">
        <v>2136</v>
      </c>
      <c r="C86" s="742"/>
      <c r="D86" s="742"/>
      <c r="E86" s="722"/>
      <c r="F86" s="705"/>
      <c r="G86" s="751"/>
      <c r="H86" s="751"/>
      <c r="I86" s="722" t="s">
        <v>2323</v>
      </c>
    </row>
    <row r="87" spans="1:9" s="777" customFormat="1" ht="13.5" customHeight="1">
      <c r="A87" s="756"/>
      <c r="B87" s="744" t="s">
        <v>2178</v>
      </c>
      <c r="C87" s="742">
        <v>8054.348</v>
      </c>
      <c r="D87" s="800">
        <v>11537.437</v>
      </c>
      <c r="E87" s="800">
        <v>19007.305</v>
      </c>
      <c r="F87" s="705">
        <v>14447.056</v>
      </c>
      <c r="G87" s="751">
        <v>15397.855</v>
      </c>
      <c r="H87" s="751"/>
      <c r="I87" s="722" t="s">
        <v>2324</v>
      </c>
    </row>
    <row r="88" spans="1:9" s="777" customFormat="1" ht="13.5" customHeight="1">
      <c r="A88" s="891" t="s">
        <v>315</v>
      </c>
      <c r="B88" s="851" t="s">
        <v>682</v>
      </c>
      <c r="C88" s="742">
        <v>19275.581999999999</v>
      </c>
      <c r="D88" s="800">
        <v>89090.043000000005</v>
      </c>
      <c r="E88" s="800">
        <v>408400.386</v>
      </c>
      <c r="F88" s="705">
        <v>126486.86900000001</v>
      </c>
      <c r="G88" s="751">
        <v>77550.073000000004</v>
      </c>
      <c r="H88" s="751"/>
      <c r="I88" s="722" t="s">
        <v>316</v>
      </c>
    </row>
    <row r="89" spans="1:9" s="777" customFormat="1" ht="13.5" customHeight="1">
      <c r="A89" s="891" t="s">
        <v>317</v>
      </c>
      <c r="B89" s="851" t="s">
        <v>962</v>
      </c>
      <c r="C89" s="742">
        <v>497.41899999999998</v>
      </c>
      <c r="D89" s="800">
        <v>1548.7560000000001</v>
      </c>
      <c r="E89" s="800">
        <v>3939.1030000000001</v>
      </c>
      <c r="F89" s="705">
        <v>1944.441</v>
      </c>
      <c r="G89" s="751">
        <v>1888.748</v>
      </c>
      <c r="H89" s="751"/>
      <c r="I89" s="722" t="s">
        <v>318</v>
      </c>
    </row>
    <row r="90" spans="1:9" s="777" customFormat="1" ht="13.5" customHeight="1">
      <c r="A90" s="891" t="s">
        <v>319</v>
      </c>
      <c r="B90" s="851" t="s">
        <v>936</v>
      </c>
      <c r="C90" s="742">
        <v>127.51600000000001</v>
      </c>
      <c r="D90" s="800">
        <v>622.61300000000006</v>
      </c>
      <c r="E90" s="800">
        <v>1291.768</v>
      </c>
      <c r="F90" s="705">
        <v>1307.8520000000001</v>
      </c>
      <c r="G90" s="751">
        <v>1950.3320000000001</v>
      </c>
      <c r="H90" s="751"/>
      <c r="I90" s="722" t="s">
        <v>320</v>
      </c>
    </row>
    <row r="91" spans="1:9" s="777" customFormat="1" ht="13.5" customHeight="1">
      <c r="A91" s="891" t="s">
        <v>321</v>
      </c>
      <c r="B91" s="851" t="s">
        <v>2179</v>
      </c>
      <c r="C91" s="742">
        <v>49.823999999999998</v>
      </c>
      <c r="D91" s="800">
        <v>773.1</v>
      </c>
      <c r="E91" s="800">
        <v>4678.7049999999999</v>
      </c>
      <c r="F91" s="705">
        <v>1953.203</v>
      </c>
      <c r="G91" s="751">
        <v>617.399</v>
      </c>
      <c r="H91" s="751"/>
      <c r="I91" s="722" t="s">
        <v>2180</v>
      </c>
    </row>
    <row r="92" spans="1:9" s="777" customFormat="1" ht="13.5" customHeight="1">
      <c r="A92" s="756">
        <v>68</v>
      </c>
      <c r="B92" s="851" t="s">
        <v>2138</v>
      </c>
      <c r="C92" s="722"/>
      <c r="D92" s="722"/>
      <c r="E92" s="722"/>
      <c r="F92" s="705"/>
      <c r="G92" s="751"/>
      <c r="H92" s="751"/>
      <c r="I92" s="722" t="s">
        <v>2267</v>
      </c>
    </row>
    <row r="93" spans="1:9" s="777" customFormat="1" ht="13.5" customHeight="1">
      <c r="A93" s="756"/>
      <c r="B93" s="744" t="s">
        <v>472</v>
      </c>
      <c r="C93" s="742">
        <v>11144.763999999999</v>
      </c>
      <c r="D93" s="800">
        <v>12978.575999999999</v>
      </c>
      <c r="E93" s="800">
        <v>19061.087</v>
      </c>
      <c r="F93" s="705">
        <v>22448.141</v>
      </c>
      <c r="G93" s="751">
        <v>34416.53</v>
      </c>
      <c r="H93" s="751"/>
      <c r="I93" s="722" t="s">
        <v>2246</v>
      </c>
    </row>
    <row r="94" spans="1:9" s="777" customFormat="1" ht="13.5" customHeight="1">
      <c r="A94" s="891" t="s">
        <v>323</v>
      </c>
      <c r="B94" s="851" t="s">
        <v>413</v>
      </c>
      <c r="C94" s="742">
        <v>18410.588</v>
      </c>
      <c r="D94" s="800">
        <v>19772.123</v>
      </c>
      <c r="E94" s="800">
        <v>20925.736000000001</v>
      </c>
      <c r="F94" s="705">
        <v>26651.517</v>
      </c>
      <c r="G94" s="751">
        <v>44920.436999999998</v>
      </c>
      <c r="H94" s="751"/>
      <c r="I94" s="722" t="s">
        <v>324</v>
      </c>
    </row>
    <row r="95" spans="1:9" s="777" customFormat="1" ht="13.5" customHeight="1">
      <c r="A95" s="891" t="s">
        <v>325</v>
      </c>
      <c r="B95" s="851" t="s">
        <v>411</v>
      </c>
      <c r="C95" s="742">
        <v>7472.7539999999999</v>
      </c>
      <c r="D95" s="934">
        <v>8952.4560000000001</v>
      </c>
      <c r="E95" s="934">
        <v>14749.773999999999</v>
      </c>
      <c r="F95" s="705">
        <v>14452.447</v>
      </c>
      <c r="G95" s="751">
        <v>20772.414000000001</v>
      </c>
      <c r="H95" s="751"/>
      <c r="I95" s="722" t="s">
        <v>326</v>
      </c>
    </row>
    <row r="96" spans="1:9" s="777" customFormat="1" ht="13.5" customHeight="1">
      <c r="A96" s="911" t="s">
        <v>327</v>
      </c>
      <c r="B96" s="744" t="s">
        <v>2299</v>
      </c>
      <c r="C96" s="722"/>
      <c r="D96" s="800"/>
      <c r="E96" s="800"/>
      <c r="F96" s="705"/>
      <c r="G96" s="751"/>
      <c r="H96" s="751"/>
      <c r="I96" s="722" t="s">
        <v>2325</v>
      </c>
    </row>
    <row r="97" spans="1:9" s="777" customFormat="1" ht="13.5" customHeight="1">
      <c r="B97" s="777" t="s">
        <v>2300</v>
      </c>
      <c r="C97" s="742">
        <v>4638.5780000000004</v>
      </c>
      <c r="D97" s="800">
        <v>6708.17</v>
      </c>
      <c r="E97" s="800">
        <v>6129.3429999999998</v>
      </c>
      <c r="F97" s="705">
        <v>15716.485000000001</v>
      </c>
      <c r="G97" s="751">
        <v>20926.103999999999</v>
      </c>
      <c r="H97" s="751"/>
      <c r="I97" s="722" t="s">
        <v>2315</v>
      </c>
    </row>
    <row r="98" spans="1:9" s="777" customFormat="1" ht="13.5" customHeight="1">
      <c r="A98" s="891" t="s">
        <v>328</v>
      </c>
      <c r="B98" s="851" t="s">
        <v>412</v>
      </c>
      <c r="C98" s="742">
        <v>129006.15700000001</v>
      </c>
      <c r="D98" s="800">
        <v>177364.60699999999</v>
      </c>
      <c r="E98" s="800">
        <v>232026.628</v>
      </c>
      <c r="F98" s="705">
        <v>272361.22700000001</v>
      </c>
      <c r="G98" s="751">
        <v>398925.16200000001</v>
      </c>
      <c r="H98" s="751"/>
      <c r="I98" s="722" t="s">
        <v>329</v>
      </c>
    </row>
    <row r="99" spans="1:9" s="777" customFormat="1" ht="13.5" customHeight="1">
      <c r="A99" s="917" t="s">
        <v>330</v>
      </c>
      <c r="B99" s="851" t="s">
        <v>428</v>
      </c>
      <c r="C99" s="742">
        <v>64330.843999999997</v>
      </c>
      <c r="D99" s="800">
        <v>68037.11</v>
      </c>
      <c r="E99" s="800">
        <v>100709.738</v>
      </c>
      <c r="F99" s="705">
        <v>97303.08</v>
      </c>
      <c r="G99" s="751">
        <v>131579.731</v>
      </c>
      <c r="H99" s="751"/>
      <c r="I99" s="722" t="s">
        <v>331</v>
      </c>
    </row>
    <row r="100" spans="1:9" s="777" customFormat="1" ht="13.5" customHeight="1">
      <c r="A100" s="891" t="s">
        <v>332</v>
      </c>
      <c r="B100" s="851" t="s">
        <v>434</v>
      </c>
      <c r="C100" s="742">
        <v>4017.3449999999998</v>
      </c>
      <c r="D100" s="800">
        <v>5472.4719999999998</v>
      </c>
      <c r="E100" s="800">
        <v>6520.7910000000002</v>
      </c>
      <c r="F100" s="705">
        <v>4115.3209999999999</v>
      </c>
      <c r="G100" s="751">
        <v>6036.3739999999998</v>
      </c>
      <c r="H100" s="751"/>
      <c r="I100" s="722" t="s">
        <v>333</v>
      </c>
    </row>
    <row r="101" spans="1:9" s="777" customFormat="1" ht="13.5" customHeight="1">
      <c r="A101" s="891" t="s">
        <v>334</v>
      </c>
      <c r="B101" s="851" t="s">
        <v>425</v>
      </c>
      <c r="C101" s="742">
        <v>39.909999999999997</v>
      </c>
      <c r="D101" s="800">
        <v>91.561000000000007</v>
      </c>
      <c r="E101" s="800">
        <v>67.150999999999996</v>
      </c>
      <c r="F101" s="705">
        <v>63.417999999999999</v>
      </c>
      <c r="G101" s="751">
        <v>215.98500000000001</v>
      </c>
      <c r="H101" s="751"/>
      <c r="I101" s="722" t="s">
        <v>335</v>
      </c>
    </row>
    <row r="102" spans="1:9" s="777" customFormat="1" ht="13.5" customHeight="1">
      <c r="A102" s="891" t="s">
        <v>336</v>
      </c>
      <c r="B102" s="851" t="s">
        <v>430</v>
      </c>
      <c r="C102" s="742">
        <v>15677.245999999999</v>
      </c>
      <c r="D102" s="800">
        <v>23078.665000000001</v>
      </c>
      <c r="E102" s="800">
        <v>41570.029000000002</v>
      </c>
      <c r="F102" s="705">
        <v>36838.858</v>
      </c>
      <c r="G102" s="751">
        <v>37423.332999999999</v>
      </c>
      <c r="H102" s="751"/>
      <c r="I102" s="722" t="s">
        <v>337</v>
      </c>
    </row>
    <row r="103" spans="1:9" s="777" customFormat="1" ht="13.5" customHeight="1">
      <c r="A103" s="891" t="s">
        <v>338</v>
      </c>
      <c r="B103" s="851" t="s">
        <v>427</v>
      </c>
      <c r="C103" s="742">
        <v>545.73500000000001</v>
      </c>
      <c r="D103" s="800">
        <v>1306.2370000000001</v>
      </c>
      <c r="E103" s="800">
        <v>554.97500000000002</v>
      </c>
      <c r="F103" s="705">
        <v>486.053</v>
      </c>
      <c r="G103" s="751">
        <v>692.01</v>
      </c>
      <c r="H103" s="751"/>
      <c r="I103" s="722" t="s">
        <v>339</v>
      </c>
    </row>
    <row r="104" spans="1:9" s="777" customFormat="1" ht="13.5" customHeight="1">
      <c r="A104" s="891" t="s">
        <v>340</v>
      </c>
      <c r="B104" s="851" t="s">
        <v>426</v>
      </c>
      <c r="C104" s="742">
        <v>118.488</v>
      </c>
      <c r="D104" s="800">
        <v>732.71500000000003</v>
      </c>
      <c r="E104" s="800">
        <v>10.266</v>
      </c>
      <c r="F104" s="705">
        <v>68.367000000000004</v>
      </c>
      <c r="G104" s="751">
        <v>142.36500000000001</v>
      </c>
      <c r="H104" s="751"/>
      <c r="I104" s="722" t="s">
        <v>341</v>
      </c>
    </row>
    <row r="105" spans="1:9" s="777" customFormat="1" ht="13.5" customHeight="1">
      <c r="A105" s="891" t="s">
        <v>342</v>
      </c>
      <c r="B105" s="851" t="s">
        <v>429</v>
      </c>
      <c r="C105" s="742">
        <v>6.81</v>
      </c>
      <c r="D105" s="800">
        <v>0.129</v>
      </c>
      <c r="E105" s="800">
        <v>10.262</v>
      </c>
      <c r="F105" s="705">
        <v>8.032</v>
      </c>
      <c r="G105" s="751">
        <v>2.76</v>
      </c>
      <c r="H105" s="751"/>
      <c r="I105" s="722" t="s">
        <v>343</v>
      </c>
    </row>
    <row r="106" spans="1:9" s="777" customFormat="1" ht="13.5" customHeight="1">
      <c r="A106" s="911" t="s">
        <v>344</v>
      </c>
      <c r="B106" s="744" t="s">
        <v>2049</v>
      </c>
      <c r="C106" s="742">
        <v>15.367000000000001</v>
      </c>
      <c r="D106" s="800">
        <v>23.414000000000001</v>
      </c>
      <c r="E106" s="800">
        <v>42.155000000000001</v>
      </c>
      <c r="F106" s="705">
        <v>63.412999999999997</v>
      </c>
      <c r="G106" s="751">
        <v>41.677</v>
      </c>
      <c r="H106" s="751"/>
      <c r="I106" s="722" t="s">
        <v>2050</v>
      </c>
    </row>
    <row r="107" spans="1:9" s="777" customFormat="1" ht="13.5" customHeight="1">
      <c r="A107" s="911" t="s">
        <v>345</v>
      </c>
      <c r="B107" s="744" t="s">
        <v>2106</v>
      </c>
      <c r="C107" s="742">
        <v>4500.2179999999998</v>
      </c>
      <c r="D107" s="800">
        <v>7738.81</v>
      </c>
      <c r="E107" s="800">
        <v>18562.88</v>
      </c>
      <c r="F107" s="705">
        <v>14724.165999999999</v>
      </c>
      <c r="G107" s="751">
        <v>12540.808999999999</v>
      </c>
      <c r="H107" s="751"/>
      <c r="I107" s="722" t="s">
        <v>2107</v>
      </c>
    </row>
    <row r="108" spans="1:9" s="777" customFormat="1" ht="13.5" customHeight="1">
      <c r="A108" s="911" t="s">
        <v>346</v>
      </c>
      <c r="B108" s="744" t="s">
        <v>431</v>
      </c>
      <c r="C108" s="742">
        <v>14219.102999999999</v>
      </c>
      <c r="D108" s="800">
        <v>38815.463000000003</v>
      </c>
      <c r="E108" s="800">
        <v>283131.342</v>
      </c>
      <c r="F108" s="705">
        <v>190062.27299999999</v>
      </c>
      <c r="G108" s="751">
        <v>49455.05</v>
      </c>
      <c r="H108" s="751"/>
      <c r="I108" s="722" t="s">
        <v>347</v>
      </c>
    </row>
    <row r="109" spans="1:9" s="777" customFormat="1" ht="13.5" customHeight="1">
      <c r="A109" s="911" t="s">
        <v>348</v>
      </c>
      <c r="B109" s="744" t="s">
        <v>1785</v>
      </c>
      <c r="C109" s="742">
        <v>140012.274</v>
      </c>
      <c r="D109" s="800">
        <v>245610.79500000001</v>
      </c>
      <c r="E109" s="800">
        <v>683961.62800000003</v>
      </c>
      <c r="F109" s="705">
        <v>1028352.193</v>
      </c>
      <c r="G109" s="751">
        <v>2522847.5559999999</v>
      </c>
      <c r="H109" s="751"/>
      <c r="I109" s="722" t="s">
        <v>1592</v>
      </c>
    </row>
    <row r="110" spans="1:9" s="777" customFormat="1" ht="13.5" customHeight="1">
      <c r="A110" s="911" t="s">
        <v>349</v>
      </c>
      <c r="B110" s="859" t="s">
        <v>1816</v>
      </c>
      <c r="C110" s="742">
        <v>150704.03599999999</v>
      </c>
      <c r="D110" s="800">
        <v>216910.38399999999</v>
      </c>
      <c r="E110" s="800">
        <v>445672.93900000001</v>
      </c>
      <c r="F110" s="705">
        <v>543193.13699999999</v>
      </c>
      <c r="G110" s="751">
        <v>564727.71</v>
      </c>
      <c r="H110" s="751"/>
      <c r="I110" s="722" t="s">
        <v>1918</v>
      </c>
    </row>
    <row r="111" spans="1:9" s="777" customFormat="1" ht="13.5" customHeight="1">
      <c r="A111" s="740">
        <v>86</v>
      </c>
      <c r="B111" s="741" t="s">
        <v>2108</v>
      </c>
      <c r="C111" s="722"/>
      <c r="D111" s="722"/>
      <c r="E111" s="722"/>
      <c r="F111" s="705"/>
      <c r="G111" s="751"/>
      <c r="H111" s="751"/>
      <c r="I111" s="739" t="s">
        <v>2056</v>
      </c>
    </row>
    <row r="112" spans="1:9" s="777" customFormat="1" ht="13.5" customHeight="1">
      <c r="A112" s="740"/>
      <c r="B112" s="741" t="s">
        <v>2057</v>
      </c>
      <c r="C112" s="742">
        <v>3901.0810000000001</v>
      </c>
      <c r="D112" s="800">
        <v>6205.5749999999998</v>
      </c>
      <c r="E112" s="800">
        <v>7860.768</v>
      </c>
      <c r="F112" s="705">
        <v>8448.9359999999997</v>
      </c>
      <c r="G112" s="751">
        <v>13312.797</v>
      </c>
      <c r="H112" s="751"/>
      <c r="I112" s="736" t="s">
        <v>2058</v>
      </c>
    </row>
    <row r="113" spans="1:9" s="777" customFormat="1" ht="13.5" customHeight="1">
      <c r="A113" s="911" t="s">
        <v>351</v>
      </c>
      <c r="B113" s="744" t="s">
        <v>2146</v>
      </c>
      <c r="C113" s="742">
        <v>54392.688000000002</v>
      </c>
      <c r="D113" s="800">
        <v>99737.680999999997</v>
      </c>
      <c r="E113" s="800">
        <v>194456.73800000001</v>
      </c>
      <c r="F113" s="705">
        <v>573092.68799999997</v>
      </c>
      <c r="G113" s="751">
        <v>422248.73300000001</v>
      </c>
      <c r="H113" s="751"/>
      <c r="I113" s="722" t="s">
        <v>2060</v>
      </c>
    </row>
    <row r="114" spans="1:9" s="777" customFormat="1" ht="13.5" customHeight="1">
      <c r="A114" s="891" t="s">
        <v>352</v>
      </c>
      <c r="B114" s="851" t="s">
        <v>2230</v>
      </c>
      <c r="C114" s="742">
        <v>3072.1770000000001</v>
      </c>
      <c r="D114" s="800">
        <v>61205.595999999998</v>
      </c>
      <c r="E114" s="800">
        <v>65061.61</v>
      </c>
      <c r="F114" s="705">
        <v>103795.44100000001</v>
      </c>
      <c r="G114" s="751">
        <v>27303.488000000001</v>
      </c>
      <c r="H114" s="751"/>
      <c r="I114" s="722" t="s">
        <v>1644</v>
      </c>
    </row>
    <row r="115" spans="1:9" s="777" customFormat="1" ht="13.5" customHeight="1">
      <c r="A115" s="891" t="s">
        <v>353</v>
      </c>
      <c r="B115" s="851" t="s">
        <v>986</v>
      </c>
      <c r="C115" s="742">
        <v>36.408999999999999</v>
      </c>
      <c r="D115" s="800">
        <v>280.88499999999999</v>
      </c>
      <c r="E115" s="800">
        <v>119.11799999999999</v>
      </c>
      <c r="F115" s="705">
        <v>816.31</v>
      </c>
      <c r="G115" s="751">
        <v>1924.4690000000001</v>
      </c>
      <c r="H115" s="751"/>
      <c r="I115" s="722" t="s">
        <v>354</v>
      </c>
    </row>
    <row r="116" spans="1:9" s="777" customFormat="1" ht="13.5" customHeight="1">
      <c r="A116" s="911">
        <v>90</v>
      </c>
      <c r="B116" s="851" t="s">
        <v>2182</v>
      </c>
      <c r="C116" s="722"/>
      <c r="D116" s="722"/>
      <c r="E116" s="722"/>
      <c r="F116" s="705"/>
      <c r="G116" s="751"/>
      <c r="H116" s="751"/>
      <c r="I116" s="722" t="s">
        <v>1920</v>
      </c>
    </row>
    <row r="117" spans="1:9" s="777" customFormat="1" ht="13.5" customHeight="1">
      <c r="A117" s="740"/>
      <c r="B117" s="744" t="s">
        <v>2148</v>
      </c>
      <c r="C117" s="742">
        <v>44403.108</v>
      </c>
      <c r="D117" s="934">
        <v>38620.351000000002</v>
      </c>
      <c r="E117" s="934">
        <v>64725.065000000002</v>
      </c>
      <c r="F117" s="705">
        <v>118925.802</v>
      </c>
      <c r="G117" s="751">
        <v>124181.952</v>
      </c>
      <c r="H117" s="751"/>
      <c r="I117" s="722" t="s">
        <v>2183</v>
      </c>
    </row>
    <row r="118" spans="1:9" s="777" customFormat="1" ht="13.5" customHeight="1">
      <c r="A118" s="891" t="s">
        <v>356</v>
      </c>
      <c r="B118" s="851" t="s">
        <v>971</v>
      </c>
      <c r="C118" s="742">
        <v>472.69499999999999</v>
      </c>
      <c r="D118" s="934">
        <v>697.36900000000003</v>
      </c>
      <c r="E118" s="934">
        <v>1720.19</v>
      </c>
      <c r="F118" s="705">
        <v>3445.2869999999998</v>
      </c>
      <c r="G118" s="751">
        <v>6426.8059999999996</v>
      </c>
      <c r="H118" s="751"/>
      <c r="I118" s="722" t="s">
        <v>357</v>
      </c>
    </row>
    <row r="119" spans="1:9" s="777" customFormat="1" ht="13.5" customHeight="1">
      <c r="A119" s="891">
        <v>92</v>
      </c>
      <c r="B119" s="851" t="s">
        <v>2184</v>
      </c>
      <c r="C119" s="722"/>
      <c r="D119" s="722"/>
      <c r="E119" s="722"/>
      <c r="F119" s="705"/>
      <c r="G119" s="751"/>
      <c r="H119" s="751"/>
      <c r="I119" s="722" t="s">
        <v>2316</v>
      </c>
    </row>
    <row r="120" spans="1:9" s="777" customFormat="1" ht="13.5" customHeight="1">
      <c r="A120" s="891"/>
      <c r="B120" s="851" t="s">
        <v>941</v>
      </c>
      <c r="C120" s="742">
        <v>70.611000000000004</v>
      </c>
      <c r="D120" s="800">
        <v>217.93199999999999</v>
      </c>
      <c r="E120" s="800">
        <v>327.392</v>
      </c>
      <c r="F120" s="705">
        <v>500.88</v>
      </c>
      <c r="G120" s="751">
        <v>725.80899999999997</v>
      </c>
      <c r="H120" s="751"/>
      <c r="I120" s="722" t="s">
        <v>2317</v>
      </c>
    </row>
    <row r="121" spans="1:9" s="777" customFormat="1" ht="13.5" customHeight="1">
      <c r="A121" s="911" t="s">
        <v>359</v>
      </c>
      <c r="B121" s="744" t="s">
        <v>1786</v>
      </c>
      <c r="C121" s="742">
        <v>12509.921</v>
      </c>
      <c r="D121" s="800">
        <v>22471.8</v>
      </c>
      <c r="E121" s="800">
        <v>26801.258000000002</v>
      </c>
      <c r="F121" s="705">
        <v>30730.897000000001</v>
      </c>
      <c r="G121" s="751">
        <v>62145.646999999997</v>
      </c>
      <c r="H121" s="751"/>
      <c r="I121" s="722" t="s">
        <v>1787</v>
      </c>
    </row>
    <row r="122" spans="1:9" s="777" customFormat="1" ht="13.5" customHeight="1">
      <c r="A122" s="911" t="s">
        <v>360</v>
      </c>
      <c r="B122" s="744" t="s">
        <v>2109</v>
      </c>
      <c r="C122" s="742">
        <v>4196.3649999999998</v>
      </c>
      <c r="D122" s="800">
        <v>7091</v>
      </c>
      <c r="E122" s="800">
        <v>13598.235000000001</v>
      </c>
      <c r="F122" s="705">
        <v>13585.913</v>
      </c>
      <c r="G122" s="751">
        <v>20455.921999999999</v>
      </c>
      <c r="H122" s="751"/>
      <c r="I122" s="722" t="s">
        <v>2110</v>
      </c>
    </row>
    <row r="123" spans="1:9" s="777" customFormat="1" ht="13.5" customHeight="1">
      <c r="A123" s="891" t="s">
        <v>361</v>
      </c>
      <c r="B123" s="851" t="s">
        <v>414</v>
      </c>
      <c r="C123" s="742">
        <v>33385.597999999998</v>
      </c>
      <c r="D123" s="800">
        <v>43440.012000000002</v>
      </c>
      <c r="E123" s="800">
        <v>64226.550999999999</v>
      </c>
      <c r="F123" s="705">
        <v>60279.421999999999</v>
      </c>
      <c r="G123" s="751">
        <v>49991.42</v>
      </c>
      <c r="H123" s="751"/>
      <c r="I123" s="722" t="s">
        <v>362</v>
      </c>
    </row>
    <row r="124" spans="1:9" s="777" customFormat="1" ht="13.5" customHeight="1">
      <c r="A124" s="860">
        <v>97</v>
      </c>
      <c r="B124" s="851" t="s">
        <v>2187</v>
      </c>
      <c r="C124" s="742"/>
      <c r="D124" s="800"/>
      <c r="E124" s="800"/>
      <c r="F124" s="705"/>
      <c r="I124" s="722" t="s">
        <v>2188</v>
      </c>
    </row>
    <row r="125" spans="1:9" s="777" customFormat="1" ht="13.5" customHeight="1">
      <c r="A125" s="860"/>
      <c r="B125" s="851" t="s">
        <v>2189</v>
      </c>
      <c r="C125" s="742">
        <v>0.189</v>
      </c>
      <c r="D125" s="800">
        <v>179.667</v>
      </c>
      <c r="E125" s="800">
        <v>19.73</v>
      </c>
      <c r="F125" s="705">
        <v>13.307</v>
      </c>
      <c r="G125" s="751">
        <v>1.845</v>
      </c>
      <c r="H125" s="751"/>
      <c r="I125" s="722" t="s">
        <v>2190</v>
      </c>
    </row>
    <row r="126" spans="1:9" s="777" customFormat="1" ht="13.5" customHeight="1">
      <c r="A126" s="863"/>
      <c r="B126" s="760"/>
      <c r="C126" s="829"/>
      <c r="D126" s="880"/>
      <c r="E126" s="937"/>
      <c r="F126" s="952"/>
      <c r="G126" s="937"/>
      <c r="H126" s="937"/>
      <c r="I126" s="863"/>
    </row>
    <row r="127" spans="1:9" ht="13.5" customHeight="1"/>
    <row r="128" spans="1:9" ht="12" customHeight="1"/>
    <row r="129" spans="4:5" ht="12" customHeight="1"/>
    <row r="130" spans="4:5" ht="12" customHeight="1">
      <c r="D130" s="754"/>
      <c r="E130" s="754"/>
    </row>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BB7772F4-BBA7-4BCC-BD10-A51B025E084E}"/>
  </hyperlinks>
  <pageMargins left="0.51181102362204722" right="0.51181102362204722" top="0.74803149606299213" bottom="0.74803149606299213" header="0.31496062992125984" footer="0.31496062992125984"/>
  <pageSetup paperSize="9" scale="85" orientation="landscape"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B8B2-6E8D-474E-ACC3-8BC39235B28F}">
  <dimension ref="A1:I142"/>
  <sheetViews>
    <sheetView zoomScale="90" zoomScaleNormal="90" zoomScaleSheetLayoutView="100" workbookViewId="0">
      <selection activeCell="B25" sqref="B25"/>
    </sheetView>
  </sheetViews>
  <sheetFormatPr defaultColWidth="9.28515625" defaultRowHeight="12.75"/>
  <cols>
    <col min="1" max="1" width="8" style="981" customWidth="1"/>
    <col min="2" max="2" width="53.140625" style="749" customWidth="1"/>
    <col min="3" max="3" width="8.7109375" style="883" customWidth="1"/>
    <col min="4" max="4" width="8.42578125" style="722" customWidth="1"/>
    <col min="5" max="5" width="8.85546875" style="722" customWidth="1"/>
    <col min="6" max="6" width="8.85546875" style="887" customWidth="1"/>
    <col min="7" max="7" width="8.85546875" style="883" customWidth="1"/>
    <col min="8" max="8" width="1.42578125" style="883" customWidth="1"/>
    <col min="9" max="9" width="53" style="722" customWidth="1"/>
    <col min="10" max="16384" width="9.28515625" style="722"/>
  </cols>
  <sheetData>
    <row r="1" spans="1:9" s="3" customFormat="1">
      <c r="A1" s="976" t="s">
        <v>1161</v>
      </c>
      <c r="B1" s="974"/>
    </row>
    <row r="2" spans="1:9" s="777" customFormat="1" ht="18.75" customHeight="1">
      <c r="A2" s="1199" t="s">
        <v>2326</v>
      </c>
      <c r="B2" s="1199"/>
      <c r="C2" s="1199"/>
      <c r="D2" s="1199"/>
      <c r="E2" s="1199"/>
      <c r="F2" s="1199"/>
      <c r="G2" s="1199"/>
      <c r="H2" s="1199"/>
      <c r="I2" s="1199"/>
    </row>
    <row r="3" spans="1:9" s="777" customFormat="1" ht="13.9" customHeight="1">
      <c r="A3" s="1141" t="s">
        <v>897</v>
      </c>
      <c r="B3" s="1141"/>
      <c r="C3" s="1141"/>
      <c r="D3" s="1141"/>
      <c r="E3" s="1141"/>
      <c r="F3" s="1141"/>
      <c r="G3" s="1141"/>
      <c r="H3" s="1141"/>
      <c r="I3" s="1141"/>
    </row>
    <row r="4" spans="1:9" s="777" customFormat="1" ht="19.5" customHeight="1">
      <c r="A4" s="1199" t="s">
        <v>2327</v>
      </c>
      <c r="B4" s="1199"/>
      <c r="C4" s="1199"/>
      <c r="D4" s="1199"/>
      <c r="E4" s="1199"/>
      <c r="F4" s="1199"/>
      <c r="G4" s="1199"/>
      <c r="H4" s="1199"/>
      <c r="I4" s="1199"/>
    </row>
    <row r="5" spans="1:9" s="780" customFormat="1" ht="13.5" customHeight="1">
      <c r="A5" s="1141" t="s">
        <v>731</v>
      </c>
      <c r="B5" s="1141"/>
      <c r="C5" s="1141"/>
      <c r="D5" s="1141"/>
      <c r="E5" s="1141"/>
      <c r="F5" s="1141"/>
      <c r="G5" s="1141"/>
      <c r="H5" s="1141"/>
      <c r="I5" s="1141"/>
    </row>
    <row r="6" spans="1:9" s="780" customFormat="1" ht="8.25" customHeight="1">
      <c r="A6" s="977"/>
      <c r="B6" s="205"/>
      <c r="C6" s="869"/>
      <c r="D6" s="944"/>
      <c r="E6" s="205"/>
      <c r="F6" s="869"/>
      <c r="G6" s="869"/>
      <c r="H6" s="869"/>
      <c r="I6" s="148"/>
    </row>
    <row r="7" spans="1:9" s="954" customFormat="1" ht="17.25" customHeight="1">
      <c r="A7" s="978" t="s">
        <v>492</v>
      </c>
      <c r="B7" s="1212"/>
      <c r="C7" s="1202">
        <v>2020</v>
      </c>
      <c r="D7" s="1202">
        <v>2021</v>
      </c>
      <c r="E7" s="1202">
        <v>2022</v>
      </c>
      <c r="F7" s="1202">
        <v>2023</v>
      </c>
      <c r="G7" s="1202">
        <v>2024</v>
      </c>
      <c r="H7" s="726"/>
      <c r="I7" s="1208"/>
    </row>
    <row r="8" spans="1:9" s="785" customFormat="1" ht="9.75" customHeight="1">
      <c r="A8" s="979" t="s">
        <v>130</v>
      </c>
      <c r="B8" s="1213"/>
      <c r="C8" s="1203"/>
      <c r="D8" s="1203"/>
      <c r="E8" s="1203"/>
      <c r="F8" s="1203"/>
      <c r="G8" s="1203"/>
      <c r="H8" s="729"/>
      <c r="I8" s="1209"/>
    </row>
    <row r="9" spans="1:9" s="785" customFormat="1" ht="15" customHeight="1">
      <c r="A9" s="896"/>
      <c r="B9" s="845" t="s">
        <v>531</v>
      </c>
      <c r="C9" s="897">
        <v>22338.784</v>
      </c>
      <c r="D9" s="897">
        <v>48679.137000000002</v>
      </c>
      <c r="E9" s="897">
        <v>57922.803</v>
      </c>
      <c r="F9" s="962">
        <v>46598.607000000004</v>
      </c>
      <c r="G9" s="963">
        <v>60836.057000000001</v>
      </c>
      <c r="H9" s="963"/>
      <c r="I9" s="820" t="s">
        <v>141</v>
      </c>
    </row>
    <row r="10" spans="1:9" s="790" customFormat="1" ht="5.25" customHeight="1">
      <c r="A10" s="925"/>
      <c r="B10" s="749"/>
      <c r="C10" s="820"/>
      <c r="D10" s="722"/>
      <c r="E10" s="722"/>
      <c r="F10" s="703"/>
      <c r="G10" s="734"/>
      <c r="H10" s="734"/>
      <c r="I10" s="722"/>
    </row>
    <row r="11" spans="1:9" s="777" customFormat="1" ht="16.5" customHeight="1">
      <c r="A11" s="911" t="s">
        <v>235</v>
      </c>
      <c r="B11" s="744" t="s">
        <v>927</v>
      </c>
      <c r="C11" s="945">
        <v>817.596</v>
      </c>
      <c r="D11" s="945">
        <v>123.047</v>
      </c>
      <c r="E11" s="945">
        <v>828.98</v>
      </c>
      <c r="F11" s="706">
        <v>898.95</v>
      </c>
      <c r="G11" s="738">
        <v>5913.7030000000004</v>
      </c>
      <c r="H11" s="738"/>
      <c r="I11" s="722" t="s">
        <v>236</v>
      </c>
    </row>
    <row r="12" spans="1:9" s="777" customFormat="1" ht="16.5" customHeight="1">
      <c r="A12" s="911" t="s">
        <v>240</v>
      </c>
      <c r="B12" s="744" t="s">
        <v>2019</v>
      </c>
      <c r="C12" s="742">
        <v>5.0199999999999996</v>
      </c>
      <c r="D12" s="945">
        <v>29.324999999999999</v>
      </c>
      <c r="E12" s="945">
        <v>50.384</v>
      </c>
      <c r="F12" s="706">
        <v>62.5</v>
      </c>
      <c r="G12" s="738">
        <v>139.864</v>
      </c>
      <c r="H12" s="738"/>
      <c r="I12" s="722" t="s">
        <v>2020</v>
      </c>
    </row>
    <row r="13" spans="1:9" s="777" customFormat="1" ht="16.5" customHeight="1">
      <c r="A13" s="911" t="s">
        <v>241</v>
      </c>
      <c r="B13" s="744" t="s">
        <v>2113</v>
      </c>
      <c r="C13" s="802">
        <v>44.612000000000002</v>
      </c>
      <c r="D13" s="945">
        <v>219.352</v>
      </c>
      <c r="E13" s="945">
        <v>73.180999999999997</v>
      </c>
      <c r="F13" s="706">
        <v>56.174999999999997</v>
      </c>
      <c r="G13" s="738">
        <v>101.333</v>
      </c>
      <c r="H13" s="738"/>
      <c r="I13" s="722" t="s">
        <v>1769</v>
      </c>
    </row>
    <row r="14" spans="1:9" s="777" customFormat="1" ht="16.5" customHeight="1">
      <c r="A14" s="911" t="s">
        <v>243</v>
      </c>
      <c r="B14" s="744" t="s">
        <v>979</v>
      </c>
      <c r="C14" s="802">
        <v>94.376999999999995</v>
      </c>
      <c r="D14" s="945">
        <v>173.92099999999999</v>
      </c>
      <c r="E14" s="945">
        <v>374.38900000000001</v>
      </c>
      <c r="F14" s="706">
        <v>19.585000000000001</v>
      </c>
      <c r="G14" s="738">
        <v>518.68399999999997</v>
      </c>
      <c r="H14" s="738"/>
      <c r="I14" s="722" t="s">
        <v>1549</v>
      </c>
    </row>
    <row r="15" spans="1:9" s="777" customFormat="1" ht="16.5" customHeight="1">
      <c r="A15" s="911" t="s">
        <v>244</v>
      </c>
      <c r="B15" s="744" t="s">
        <v>979</v>
      </c>
      <c r="C15" s="802">
        <v>647.61599999999999</v>
      </c>
      <c r="D15" s="945">
        <v>489.87</v>
      </c>
      <c r="E15" s="945">
        <v>572.90499999999997</v>
      </c>
      <c r="F15" s="706">
        <v>802.34100000000001</v>
      </c>
      <c r="G15" s="738">
        <v>345.21699999999998</v>
      </c>
      <c r="H15" s="738"/>
      <c r="I15" s="722" t="s">
        <v>245</v>
      </c>
    </row>
    <row r="16" spans="1:9" s="777" customFormat="1" ht="16.5" customHeight="1">
      <c r="A16" s="911" t="s">
        <v>246</v>
      </c>
      <c r="B16" s="744" t="s">
        <v>945</v>
      </c>
      <c r="C16" s="742" t="s">
        <v>133</v>
      </c>
      <c r="D16" s="742" t="s">
        <v>133</v>
      </c>
      <c r="E16" s="742">
        <v>0.126</v>
      </c>
      <c r="F16" s="706">
        <v>24.754000000000001</v>
      </c>
      <c r="G16" s="738">
        <v>16.260000000000002</v>
      </c>
      <c r="H16" s="738"/>
      <c r="I16" s="823" t="s">
        <v>247</v>
      </c>
    </row>
    <row r="17" spans="1:9" s="777" customFormat="1" ht="16.5" customHeight="1">
      <c r="A17" s="911" t="s">
        <v>248</v>
      </c>
      <c r="B17" s="744" t="s">
        <v>945</v>
      </c>
      <c r="C17" s="802">
        <v>143.88300000000001</v>
      </c>
      <c r="D17" s="945">
        <v>49.353000000000002</v>
      </c>
      <c r="E17" s="945">
        <v>45.040999999999997</v>
      </c>
      <c r="F17" s="706">
        <v>0</v>
      </c>
      <c r="G17" s="738">
        <v>0</v>
      </c>
      <c r="H17" s="738"/>
      <c r="I17" s="722" t="s">
        <v>249</v>
      </c>
    </row>
    <row r="18" spans="1:9" s="777" customFormat="1" ht="16.5" customHeight="1">
      <c r="A18" s="911" t="s">
        <v>250</v>
      </c>
      <c r="B18" s="744" t="s">
        <v>460</v>
      </c>
      <c r="C18" s="742" t="s">
        <v>133</v>
      </c>
      <c r="D18" s="742" t="s">
        <v>133</v>
      </c>
      <c r="E18" s="742">
        <v>63</v>
      </c>
      <c r="F18" s="706">
        <v>564.71799999999996</v>
      </c>
      <c r="G18" s="738">
        <v>119.3</v>
      </c>
      <c r="H18" s="738"/>
      <c r="I18" s="722" t="s">
        <v>2153</v>
      </c>
    </row>
    <row r="19" spans="1:9" s="777" customFormat="1" ht="16.5" customHeight="1">
      <c r="A19" s="911" t="s">
        <v>251</v>
      </c>
      <c r="B19" s="744" t="s">
        <v>2027</v>
      </c>
      <c r="C19" s="802">
        <v>6.9749999999999996</v>
      </c>
      <c r="D19" s="883" t="s">
        <v>133</v>
      </c>
      <c r="E19" s="874">
        <v>29.863</v>
      </c>
      <c r="F19" s="706">
        <v>110.10599999999999</v>
      </c>
      <c r="G19" s="738">
        <v>11.316000000000001</v>
      </c>
      <c r="H19" s="738"/>
      <c r="I19" s="722" t="s">
        <v>2028</v>
      </c>
    </row>
    <row r="20" spans="1:9" s="777" customFormat="1" ht="16.5" customHeight="1">
      <c r="A20" s="911" t="s">
        <v>254</v>
      </c>
      <c r="B20" s="744" t="s">
        <v>1665</v>
      </c>
      <c r="C20" s="802">
        <v>2.4</v>
      </c>
      <c r="D20" s="742" t="s">
        <v>133</v>
      </c>
      <c r="E20" s="802">
        <v>5.9790000000000001</v>
      </c>
      <c r="F20" s="706">
        <v>3.71</v>
      </c>
      <c r="G20" s="738" t="s">
        <v>133</v>
      </c>
      <c r="H20" s="738"/>
      <c r="I20" s="722" t="s">
        <v>1666</v>
      </c>
    </row>
    <row r="21" spans="1:9" s="777" customFormat="1" ht="16.5" customHeight="1">
      <c r="A21" s="911" t="s">
        <v>256</v>
      </c>
      <c r="B21" s="744" t="s">
        <v>666</v>
      </c>
      <c r="C21" s="802">
        <v>11.46</v>
      </c>
      <c r="D21" s="742" t="s">
        <v>133</v>
      </c>
      <c r="E21" s="802">
        <v>1.0349999999999999</v>
      </c>
      <c r="F21" s="706" t="s">
        <v>133</v>
      </c>
      <c r="G21" s="738" t="s">
        <v>133</v>
      </c>
      <c r="H21" s="738"/>
      <c r="I21" s="722" t="s">
        <v>644</v>
      </c>
    </row>
    <row r="22" spans="1:9" s="777" customFormat="1" ht="16.5" customHeight="1">
      <c r="A22" s="911" t="s">
        <v>257</v>
      </c>
      <c r="B22" s="744" t="s">
        <v>407</v>
      </c>
      <c r="C22" s="802"/>
      <c r="D22" s="742">
        <v>185.08600000000001</v>
      </c>
      <c r="E22" s="802">
        <v>93.37</v>
      </c>
      <c r="F22" s="706">
        <v>7.5</v>
      </c>
      <c r="G22" s="738">
        <v>191.64</v>
      </c>
      <c r="H22" s="738"/>
      <c r="I22" s="722" t="s">
        <v>258</v>
      </c>
    </row>
    <row r="23" spans="1:9" s="777" customFormat="1" ht="16.5" customHeight="1">
      <c r="A23" s="849">
        <v>19</v>
      </c>
      <c r="B23" s="744" t="s">
        <v>2118</v>
      </c>
      <c r="C23" s="802"/>
      <c r="D23" s="742"/>
      <c r="E23" s="742"/>
      <c r="F23" s="852"/>
      <c r="G23" s="879"/>
      <c r="H23" s="879"/>
      <c r="I23" s="722" t="s">
        <v>2305</v>
      </c>
    </row>
    <row r="24" spans="1:9" s="777" customFormat="1" ht="16.5" customHeight="1">
      <c r="A24" s="849"/>
      <c r="B24" s="744" t="s">
        <v>2158</v>
      </c>
      <c r="C24" s="802">
        <v>0</v>
      </c>
      <c r="D24" s="742" t="s">
        <v>133</v>
      </c>
      <c r="E24" s="742" t="s">
        <v>133</v>
      </c>
      <c r="F24" s="706" t="s">
        <v>133</v>
      </c>
      <c r="G24" s="755" t="s">
        <v>133</v>
      </c>
      <c r="H24" s="755"/>
      <c r="I24" s="722" t="s">
        <v>2306</v>
      </c>
    </row>
    <row r="25" spans="1:9" s="777" customFormat="1" ht="16.5" customHeight="1">
      <c r="A25" s="849">
        <v>20</v>
      </c>
      <c r="B25" s="744" t="s">
        <v>2122</v>
      </c>
      <c r="C25" s="722"/>
      <c r="D25" s="742"/>
      <c r="E25" s="742"/>
      <c r="F25" s="852"/>
      <c r="G25" s="879"/>
      <c r="H25" s="879"/>
      <c r="I25" s="722" t="s">
        <v>2307</v>
      </c>
    </row>
    <row r="26" spans="1:9" s="777" customFormat="1" ht="16.5" customHeight="1">
      <c r="A26" s="849"/>
      <c r="B26" s="744" t="s">
        <v>2160</v>
      </c>
      <c r="C26" s="722">
        <v>1.0309999999999999</v>
      </c>
      <c r="D26" s="802">
        <v>0.215</v>
      </c>
      <c r="E26" s="802">
        <v>15.603999999999999</v>
      </c>
      <c r="F26" s="706">
        <v>19.152999999999999</v>
      </c>
      <c r="G26" s="738">
        <v>4.5</v>
      </c>
      <c r="H26" s="738"/>
      <c r="I26" s="722" t="s">
        <v>2308</v>
      </c>
    </row>
    <row r="27" spans="1:9" s="777" customFormat="1" ht="16.5" customHeight="1">
      <c r="A27" s="911" t="s">
        <v>261</v>
      </c>
      <c r="B27" s="744" t="s">
        <v>422</v>
      </c>
      <c r="C27" s="802">
        <v>189.47300000000001</v>
      </c>
      <c r="D27" s="742">
        <v>335.35899999999998</v>
      </c>
      <c r="E27" s="742">
        <v>163.494</v>
      </c>
      <c r="F27" s="706">
        <v>97.391999999999996</v>
      </c>
      <c r="G27" s="738">
        <v>78.018000000000001</v>
      </c>
      <c r="H27" s="738"/>
      <c r="I27" s="722" t="s">
        <v>262</v>
      </c>
    </row>
    <row r="28" spans="1:9" s="777" customFormat="1" ht="16.5" customHeight="1">
      <c r="A28" s="911" t="s">
        <v>263</v>
      </c>
      <c r="B28" s="744" t="s">
        <v>1744</v>
      </c>
      <c r="C28" s="802">
        <v>2.4940000000000002</v>
      </c>
      <c r="D28" s="802">
        <v>0</v>
      </c>
      <c r="E28" s="802">
        <v>83.631</v>
      </c>
      <c r="F28" s="706">
        <v>15.54</v>
      </c>
      <c r="G28" s="738">
        <v>0</v>
      </c>
      <c r="H28" s="738"/>
      <c r="I28" s="722" t="s">
        <v>1554</v>
      </c>
    </row>
    <row r="29" spans="1:9" s="777" customFormat="1" ht="16.5" customHeight="1">
      <c r="A29" s="911" t="s">
        <v>264</v>
      </c>
      <c r="B29" s="744" t="s">
        <v>2069</v>
      </c>
      <c r="C29" s="802">
        <v>80.477999999999994</v>
      </c>
      <c r="D29" s="802">
        <v>0</v>
      </c>
      <c r="E29" s="802">
        <v>0</v>
      </c>
      <c r="F29" s="706">
        <v>15</v>
      </c>
      <c r="G29" s="738">
        <v>18</v>
      </c>
      <c r="H29" s="738"/>
      <c r="I29" s="722" t="s">
        <v>2070</v>
      </c>
    </row>
    <row r="30" spans="1:9" s="777" customFormat="1" ht="16.5" customHeight="1">
      <c r="A30" s="911" t="s">
        <v>265</v>
      </c>
      <c r="B30" s="744" t="s">
        <v>461</v>
      </c>
      <c r="C30" s="742" t="s">
        <v>133</v>
      </c>
      <c r="D30" s="802">
        <v>0.44800000000000001</v>
      </c>
      <c r="E30" s="802">
        <v>0</v>
      </c>
      <c r="F30" s="706">
        <v>64.316000000000003</v>
      </c>
      <c r="G30" s="755">
        <v>0</v>
      </c>
      <c r="H30" s="755"/>
      <c r="I30" s="722" t="s">
        <v>266</v>
      </c>
    </row>
    <row r="31" spans="1:9" s="777" customFormat="1" ht="16.5" customHeight="1">
      <c r="A31" s="911" t="s">
        <v>267</v>
      </c>
      <c r="B31" s="744" t="s">
        <v>2071</v>
      </c>
      <c r="C31" s="742" t="s">
        <v>133</v>
      </c>
      <c r="D31" s="802">
        <v>76</v>
      </c>
      <c r="E31" s="802">
        <v>70.834999999999994</v>
      </c>
      <c r="F31" s="706">
        <v>18</v>
      </c>
      <c r="G31" s="755">
        <v>0</v>
      </c>
      <c r="H31" s="755"/>
      <c r="I31" s="722" t="s">
        <v>2072</v>
      </c>
    </row>
    <row r="32" spans="1:9" s="777" customFormat="1" ht="16.5" customHeight="1">
      <c r="A32" s="911" t="s">
        <v>268</v>
      </c>
      <c r="B32" s="744" t="s">
        <v>930</v>
      </c>
      <c r="C32" s="742" t="s">
        <v>133</v>
      </c>
      <c r="D32" s="742" t="s">
        <v>133</v>
      </c>
      <c r="E32" s="742" t="s">
        <v>133</v>
      </c>
      <c r="F32" s="706">
        <v>0</v>
      </c>
      <c r="G32" s="755">
        <v>1.5</v>
      </c>
      <c r="H32" s="755"/>
      <c r="I32" s="722" t="s">
        <v>269</v>
      </c>
    </row>
    <row r="33" spans="1:9" s="777" customFormat="1" ht="16.5" customHeight="1">
      <c r="A33" s="911" t="s">
        <v>270</v>
      </c>
      <c r="B33" s="744" t="s">
        <v>1806</v>
      </c>
      <c r="C33" s="802">
        <v>5775.9219999999996</v>
      </c>
      <c r="D33" s="742">
        <v>13551.59</v>
      </c>
      <c r="E33" s="742">
        <v>35734.707999999999</v>
      </c>
      <c r="F33" s="706">
        <v>24736.12</v>
      </c>
      <c r="G33" s="738">
        <v>41005.248</v>
      </c>
      <c r="H33" s="738"/>
      <c r="I33" s="722" t="s">
        <v>2038</v>
      </c>
    </row>
    <row r="34" spans="1:9" s="777" customFormat="1" ht="16.5" customHeight="1">
      <c r="A34" s="911" t="s">
        <v>271</v>
      </c>
      <c r="B34" s="975" t="s">
        <v>1668</v>
      </c>
      <c r="C34" s="742" t="s">
        <v>133</v>
      </c>
      <c r="D34" s="742" t="s">
        <v>133</v>
      </c>
      <c r="E34" s="742" t="s">
        <v>133</v>
      </c>
      <c r="F34" s="706">
        <v>0</v>
      </c>
      <c r="G34" s="755">
        <v>8.85</v>
      </c>
      <c r="H34" s="755"/>
      <c r="I34" s="722" t="s">
        <v>1694</v>
      </c>
    </row>
    <row r="35" spans="1:9" s="777" customFormat="1" ht="16.5" customHeight="1">
      <c r="A35" s="911" t="s">
        <v>275</v>
      </c>
      <c r="B35" s="744" t="s">
        <v>672</v>
      </c>
      <c r="C35" s="802">
        <v>633</v>
      </c>
      <c r="D35" s="742" t="s">
        <v>133</v>
      </c>
      <c r="E35" s="742" t="s">
        <v>133</v>
      </c>
      <c r="F35" s="706" t="s">
        <v>133</v>
      </c>
      <c r="G35" s="755" t="s">
        <v>133</v>
      </c>
      <c r="H35" s="755"/>
      <c r="I35" s="722" t="s">
        <v>186</v>
      </c>
    </row>
    <row r="36" spans="1:9" s="777" customFormat="1" ht="16.5" customHeight="1">
      <c r="A36" s="911" t="s">
        <v>276</v>
      </c>
      <c r="B36" s="744" t="s">
        <v>2161</v>
      </c>
      <c r="C36" s="742" t="s">
        <v>133</v>
      </c>
      <c r="D36" s="742" t="s">
        <v>133</v>
      </c>
      <c r="E36" s="742" t="s">
        <v>133</v>
      </c>
      <c r="F36" s="706">
        <v>40.017000000000003</v>
      </c>
      <c r="G36" s="738">
        <v>0.96499999999999997</v>
      </c>
      <c r="H36" s="738"/>
      <c r="I36" s="722" t="s">
        <v>2162</v>
      </c>
    </row>
    <row r="37" spans="1:9" s="777" customFormat="1" ht="16.5" customHeight="1">
      <c r="A37" s="911" t="s">
        <v>277</v>
      </c>
      <c r="B37" s="744" t="s">
        <v>2074</v>
      </c>
      <c r="C37" s="742" t="s">
        <v>133</v>
      </c>
      <c r="D37" s="742" t="s">
        <v>133</v>
      </c>
      <c r="E37" s="742" t="s">
        <v>133</v>
      </c>
      <c r="F37" s="706">
        <v>2.2799999999999998</v>
      </c>
      <c r="G37" s="738">
        <v>43.421999999999997</v>
      </c>
      <c r="H37" s="738"/>
      <c r="I37" s="722" t="s">
        <v>2075</v>
      </c>
    </row>
    <row r="38" spans="1:9" s="777" customFormat="1" ht="16.5" customHeight="1">
      <c r="A38" s="911" t="s">
        <v>278</v>
      </c>
      <c r="B38" s="744" t="s">
        <v>2076</v>
      </c>
      <c r="C38" s="742" t="s">
        <v>133</v>
      </c>
      <c r="D38" s="742" t="s">
        <v>133</v>
      </c>
      <c r="E38" s="742">
        <v>0.158</v>
      </c>
      <c r="F38" s="706">
        <v>17.916</v>
      </c>
      <c r="G38" s="738">
        <v>0.21199999999999999</v>
      </c>
      <c r="H38" s="738"/>
      <c r="I38" s="722" t="s">
        <v>2077</v>
      </c>
    </row>
    <row r="39" spans="1:9" s="777" customFormat="1" ht="16.5" customHeight="1">
      <c r="A39" s="911" t="s">
        <v>283</v>
      </c>
      <c r="B39" s="877" t="s">
        <v>1747</v>
      </c>
      <c r="C39" s="742" t="s">
        <v>133</v>
      </c>
      <c r="D39" s="742" t="s">
        <v>133</v>
      </c>
      <c r="E39" s="742" t="s">
        <v>133</v>
      </c>
      <c r="F39" s="706" t="s">
        <v>133</v>
      </c>
      <c r="G39" s="755" t="s">
        <v>133</v>
      </c>
      <c r="H39" s="755"/>
      <c r="I39" s="758" t="s">
        <v>2082</v>
      </c>
    </row>
    <row r="40" spans="1:9" s="777" customFormat="1" ht="16.5" customHeight="1">
      <c r="A40" s="911" t="s">
        <v>284</v>
      </c>
      <c r="B40" s="877" t="s">
        <v>2134</v>
      </c>
      <c r="C40" s="802">
        <v>21.96</v>
      </c>
      <c r="D40" s="945">
        <v>44.569000000000003</v>
      </c>
      <c r="E40" s="945">
        <v>182.47800000000001</v>
      </c>
      <c r="F40" s="706">
        <v>142.52500000000001</v>
      </c>
      <c r="G40" s="738">
        <v>152.45699999999999</v>
      </c>
      <c r="H40" s="738"/>
      <c r="I40" s="758" t="s">
        <v>1875</v>
      </c>
    </row>
    <row r="41" spans="1:9" s="777" customFormat="1" ht="16.5" customHeight="1">
      <c r="A41" s="911" t="s">
        <v>285</v>
      </c>
      <c r="B41" s="744" t="s">
        <v>448</v>
      </c>
      <c r="C41" s="802">
        <v>56.707999999999998</v>
      </c>
      <c r="D41" s="903" t="s">
        <v>133</v>
      </c>
      <c r="E41" s="903">
        <v>107.175</v>
      </c>
      <c r="F41" s="706">
        <v>36.951999999999998</v>
      </c>
      <c r="G41" s="738">
        <v>3.4129999999999998</v>
      </c>
      <c r="H41" s="738"/>
      <c r="I41" s="722" t="s">
        <v>286</v>
      </c>
    </row>
    <row r="42" spans="1:9" s="777" customFormat="1" ht="16.5" customHeight="1">
      <c r="A42" s="911" t="s">
        <v>287</v>
      </c>
      <c r="B42" s="744" t="s">
        <v>450</v>
      </c>
      <c r="C42" s="802">
        <v>94.343999999999994</v>
      </c>
      <c r="D42" s="945">
        <v>231.63</v>
      </c>
      <c r="E42" s="945">
        <v>445.8</v>
      </c>
      <c r="F42" s="706">
        <v>301.8</v>
      </c>
      <c r="G42" s="738">
        <v>0</v>
      </c>
      <c r="H42" s="738"/>
      <c r="I42" s="722" t="s">
        <v>2250</v>
      </c>
    </row>
    <row r="43" spans="1:9" s="777" customFormat="1" ht="16.5" customHeight="1">
      <c r="A43" s="980">
        <v>42</v>
      </c>
      <c r="B43" s="744" t="s">
        <v>2167</v>
      </c>
      <c r="C43" s="802"/>
      <c r="D43" s="945"/>
      <c r="E43" s="945"/>
      <c r="F43" s="887"/>
      <c r="G43" s="883"/>
      <c r="H43" s="883"/>
      <c r="I43" s="722" t="s">
        <v>2219</v>
      </c>
    </row>
    <row r="44" spans="1:9" s="777" customFormat="1" ht="16.5" customHeight="1">
      <c r="A44" s="980"/>
      <c r="B44" s="744" t="s">
        <v>2169</v>
      </c>
      <c r="C44" s="742" t="s">
        <v>133</v>
      </c>
      <c r="D44" s="742" t="s">
        <v>133</v>
      </c>
      <c r="E44" s="742">
        <v>1.512</v>
      </c>
      <c r="F44" s="743">
        <v>140.73500000000001</v>
      </c>
      <c r="G44" s="742">
        <v>115.44</v>
      </c>
      <c r="H44" s="742"/>
      <c r="I44" s="722" t="s">
        <v>2170</v>
      </c>
    </row>
    <row r="45" spans="1:9" s="777" customFormat="1" ht="16.5" customHeight="1">
      <c r="A45" s="911" t="s">
        <v>289</v>
      </c>
      <c r="B45" s="744" t="s">
        <v>2253</v>
      </c>
      <c r="C45" s="742" t="s">
        <v>133</v>
      </c>
      <c r="D45" s="742" t="s">
        <v>133</v>
      </c>
      <c r="E45" s="742" t="s">
        <v>133</v>
      </c>
      <c r="F45" s="743">
        <v>2.5960000000000001</v>
      </c>
      <c r="G45" s="742">
        <v>0.7</v>
      </c>
      <c r="H45" s="742"/>
      <c r="I45" s="823" t="s">
        <v>2254</v>
      </c>
    </row>
    <row r="46" spans="1:9" s="777" customFormat="1" ht="16.5" customHeight="1">
      <c r="A46" s="911" t="s">
        <v>294</v>
      </c>
      <c r="B46" s="744" t="s">
        <v>420</v>
      </c>
      <c r="C46" s="742">
        <v>5.0999999999999997E-2</v>
      </c>
      <c r="D46" s="945">
        <v>1.4</v>
      </c>
      <c r="E46" s="742" t="s">
        <v>133</v>
      </c>
      <c r="F46" s="743">
        <v>0</v>
      </c>
      <c r="G46" s="742" t="s">
        <v>133</v>
      </c>
      <c r="H46" s="742"/>
      <c r="I46" s="722" t="s">
        <v>295</v>
      </c>
    </row>
    <row r="47" spans="1:9" s="777" customFormat="1" ht="16.5" customHeight="1">
      <c r="A47" s="911" t="s">
        <v>296</v>
      </c>
      <c r="B47" s="744" t="s">
        <v>2093</v>
      </c>
      <c r="C47" s="742" t="s">
        <v>133</v>
      </c>
      <c r="D47" s="945">
        <v>17</v>
      </c>
      <c r="E47" s="742" t="s">
        <v>133</v>
      </c>
      <c r="F47" s="743">
        <v>5.3029999999999999</v>
      </c>
      <c r="G47" s="742">
        <v>1.4670000000000001</v>
      </c>
      <c r="H47" s="742"/>
      <c r="I47" s="722" t="s">
        <v>2094</v>
      </c>
    </row>
    <row r="48" spans="1:9" s="777" customFormat="1" ht="16.5" customHeight="1">
      <c r="A48" s="911" t="s">
        <v>297</v>
      </c>
      <c r="B48" s="744" t="s">
        <v>423</v>
      </c>
      <c r="C48" s="802">
        <v>20.329999999999998</v>
      </c>
      <c r="D48" s="945">
        <v>1.5</v>
      </c>
      <c r="E48" s="945">
        <v>265.92099999999999</v>
      </c>
      <c r="F48" s="964">
        <v>1201.3889999999999</v>
      </c>
      <c r="G48" s="945">
        <v>440.38200000000001</v>
      </c>
      <c r="H48" s="945"/>
      <c r="I48" s="722" t="s">
        <v>298</v>
      </c>
    </row>
    <row r="49" spans="1:9" s="777" customFormat="1" ht="16.5" customHeight="1">
      <c r="A49" s="911" t="s">
        <v>303</v>
      </c>
      <c r="B49" s="744" t="s">
        <v>419</v>
      </c>
      <c r="C49" s="802">
        <v>12.318</v>
      </c>
      <c r="D49" s="903" t="s">
        <v>133</v>
      </c>
      <c r="E49" s="903">
        <v>29.561</v>
      </c>
      <c r="F49" s="902">
        <v>25.303000000000001</v>
      </c>
      <c r="G49" s="903">
        <v>20.591999999999999</v>
      </c>
      <c r="H49" s="903"/>
      <c r="I49" s="722" t="s">
        <v>304</v>
      </c>
    </row>
    <row r="50" spans="1:9" s="777" customFormat="1" ht="16.5" customHeight="1">
      <c r="A50" s="911" t="s">
        <v>305</v>
      </c>
      <c r="B50" s="744" t="s">
        <v>2176</v>
      </c>
      <c r="C50" s="742" t="s">
        <v>133</v>
      </c>
      <c r="D50" s="903" t="s">
        <v>133</v>
      </c>
      <c r="E50" s="903">
        <v>0.96199999999999997</v>
      </c>
      <c r="F50" s="902" t="s">
        <v>133</v>
      </c>
      <c r="G50" s="903">
        <v>3.5619999999999998</v>
      </c>
      <c r="H50" s="903"/>
      <c r="I50" s="823" t="s">
        <v>2177</v>
      </c>
    </row>
    <row r="51" spans="1:9" s="777" customFormat="1" ht="16.5" customHeight="1">
      <c r="A51" s="911" t="s">
        <v>306</v>
      </c>
      <c r="B51" s="744" t="s">
        <v>1698</v>
      </c>
      <c r="C51" s="742" t="s">
        <v>133</v>
      </c>
      <c r="D51" s="903">
        <v>4.9000000000000004</v>
      </c>
      <c r="E51" s="903">
        <v>64.272000000000006</v>
      </c>
      <c r="F51" s="902" t="s">
        <v>133</v>
      </c>
      <c r="G51" s="903">
        <v>8.2330000000000005</v>
      </c>
      <c r="H51" s="903"/>
      <c r="I51" s="823" t="s">
        <v>1699</v>
      </c>
    </row>
    <row r="52" spans="1:9" s="777" customFormat="1" ht="16.5" customHeight="1">
      <c r="A52" s="911" t="s">
        <v>309</v>
      </c>
      <c r="B52" s="744" t="s">
        <v>2097</v>
      </c>
      <c r="C52" s="802">
        <v>3.39</v>
      </c>
      <c r="D52" s="903" t="s">
        <v>133</v>
      </c>
      <c r="E52" s="903" t="s">
        <v>133</v>
      </c>
      <c r="F52" s="902">
        <v>64.938999999999993</v>
      </c>
      <c r="G52" s="903">
        <v>11.522</v>
      </c>
      <c r="H52" s="903"/>
      <c r="I52" s="722" t="s">
        <v>2098</v>
      </c>
    </row>
    <row r="53" spans="1:9" s="777" customFormat="1" ht="16.5" customHeight="1">
      <c r="A53" s="911">
        <v>60</v>
      </c>
      <c r="B53" s="744" t="s">
        <v>2099</v>
      </c>
      <c r="C53" s="802">
        <v>3.286</v>
      </c>
      <c r="D53" s="903">
        <v>2.6</v>
      </c>
      <c r="E53" s="903">
        <v>1.9379999999999999</v>
      </c>
      <c r="F53" s="902">
        <v>26.692</v>
      </c>
      <c r="G53" s="903">
        <v>572.38599999999997</v>
      </c>
      <c r="H53" s="903"/>
      <c r="I53" s="722" t="s">
        <v>2100</v>
      </c>
    </row>
    <row r="54" spans="1:9" s="777" customFormat="1" ht="16.5" customHeight="1">
      <c r="A54" s="911" t="s">
        <v>311</v>
      </c>
      <c r="B54" s="744" t="s">
        <v>2045</v>
      </c>
      <c r="C54" s="802">
        <v>223.12299999999999</v>
      </c>
      <c r="D54" s="945">
        <v>18.391999999999999</v>
      </c>
      <c r="E54" s="945">
        <v>181.23500000000001</v>
      </c>
      <c r="F54" s="964">
        <v>539.61599999999999</v>
      </c>
      <c r="G54" s="945">
        <v>87.061999999999998</v>
      </c>
      <c r="H54" s="945"/>
      <c r="I54" s="722" t="s">
        <v>2046</v>
      </c>
    </row>
    <row r="55" spans="1:9" s="777" customFormat="1" ht="16.5" customHeight="1">
      <c r="A55" s="911" t="s">
        <v>312</v>
      </c>
      <c r="B55" s="744" t="s">
        <v>935</v>
      </c>
      <c r="C55" s="802">
        <v>249.29499999999999</v>
      </c>
      <c r="D55" s="945">
        <v>568.07299999999998</v>
      </c>
      <c r="E55" s="945">
        <v>405.56900000000002</v>
      </c>
      <c r="F55" s="964">
        <v>501.23700000000002</v>
      </c>
      <c r="G55" s="945">
        <v>108.129</v>
      </c>
      <c r="H55" s="945"/>
      <c r="I55" s="722" t="s">
        <v>313</v>
      </c>
    </row>
    <row r="56" spans="1:9" s="777" customFormat="1" ht="16.5" customHeight="1">
      <c r="A56" s="740">
        <v>63</v>
      </c>
      <c r="B56" s="744" t="s">
        <v>2136</v>
      </c>
      <c r="C56" s="802"/>
      <c r="D56" s="945"/>
      <c r="E56" s="945"/>
      <c r="F56" s="964"/>
      <c r="G56" s="945"/>
      <c r="H56" s="945"/>
      <c r="I56" s="722" t="s">
        <v>2328</v>
      </c>
    </row>
    <row r="57" spans="1:9" s="777" customFormat="1" ht="16.5" customHeight="1">
      <c r="A57" s="740"/>
      <c r="B57" s="744" t="s">
        <v>2178</v>
      </c>
      <c r="C57" s="802">
        <v>0.188</v>
      </c>
      <c r="D57" s="945">
        <v>0.22</v>
      </c>
      <c r="E57" s="945">
        <v>92.007000000000005</v>
      </c>
      <c r="F57" s="964">
        <v>52.860999999999997</v>
      </c>
      <c r="G57" s="945">
        <v>137.75299999999999</v>
      </c>
      <c r="H57" s="945"/>
      <c r="I57" s="722" t="s">
        <v>2329</v>
      </c>
    </row>
    <row r="58" spans="1:9" s="777" customFormat="1" ht="16.5" customHeight="1">
      <c r="A58" s="911" t="s">
        <v>321</v>
      </c>
      <c r="B58" s="744" t="s">
        <v>2179</v>
      </c>
      <c r="C58" s="742" t="s">
        <v>133</v>
      </c>
      <c r="D58" s="742" t="s">
        <v>133</v>
      </c>
      <c r="E58" s="742" t="s">
        <v>133</v>
      </c>
      <c r="F58" s="743" t="s">
        <v>133</v>
      </c>
      <c r="G58" s="742" t="s">
        <v>133</v>
      </c>
      <c r="H58" s="742"/>
      <c r="I58" s="722" t="s">
        <v>2180</v>
      </c>
    </row>
    <row r="59" spans="1:9" s="777" customFormat="1" ht="16.5" customHeight="1">
      <c r="A59" s="740">
        <v>68</v>
      </c>
      <c r="B59" s="744" t="s">
        <v>2138</v>
      </c>
      <c r="C59" s="802"/>
      <c r="D59" s="945"/>
      <c r="E59" s="945"/>
      <c r="F59" s="964"/>
      <c r="G59" s="945"/>
      <c r="H59" s="945"/>
      <c r="I59" s="722" t="s">
        <v>2221</v>
      </c>
    </row>
    <row r="60" spans="1:9" s="777" customFormat="1" ht="16.5" customHeight="1">
      <c r="A60" s="740"/>
      <c r="B60" s="744" t="s">
        <v>472</v>
      </c>
      <c r="C60" s="802">
        <v>403.74599999999998</v>
      </c>
      <c r="D60" s="802">
        <v>1150.471</v>
      </c>
      <c r="E60" s="802">
        <v>1093.2719999999999</v>
      </c>
      <c r="F60" s="965">
        <v>643.42399999999998</v>
      </c>
      <c r="G60" s="802">
        <v>539.17399999999998</v>
      </c>
      <c r="H60" s="802"/>
      <c r="I60" s="722" t="s">
        <v>2222</v>
      </c>
    </row>
    <row r="61" spans="1:9" s="777" customFormat="1" ht="16.5" customHeight="1">
      <c r="A61" s="911" t="s">
        <v>323</v>
      </c>
      <c r="B61" s="744" t="s">
        <v>413</v>
      </c>
      <c r="C61" s="742" t="s">
        <v>133</v>
      </c>
      <c r="D61" s="802">
        <v>0.1</v>
      </c>
      <c r="E61" s="802">
        <v>1.7649999999999999</v>
      </c>
      <c r="F61" s="965">
        <v>17.559000000000001</v>
      </c>
      <c r="G61" s="802">
        <v>17.513999999999999</v>
      </c>
      <c r="H61" s="802"/>
      <c r="I61" s="722" t="s">
        <v>324</v>
      </c>
    </row>
    <row r="62" spans="1:9" s="777" customFormat="1" ht="16.5" customHeight="1">
      <c r="A62" s="911" t="s">
        <v>325</v>
      </c>
      <c r="B62" s="744" t="s">
        <v>411</v>
      </c>
      <c r="C62" s="742" t="s">
        <v>133</v>
      </c>
      <c r="D62" s="742" t="s">
        <v>133</v>
      </c>
      <c r="E62" s="742" t="s">
        <v>133</v>
      </c>
      <c r="F62" s="743">
        <v>12.273999999999999</v>
      </c>
      <c r="G62" s="742"/>
      <c r="H62" s="742"/>
      <c r="I62" s="722" t="s">
        <v>326</v>
      </c>
    </row>
    <row r="63" spans="1:9" s="777" customFormat="1" ht="16.5" customHeight="1">
      <c r="A63" s="911" t="s">
        <v>327</v>
      </c>
      <c r="B63" s="744" t="s">
        <v>2047</v>
      </c>
      <c r="C63" s="742" t="s">
        <v>133</v>
      </c>
      <c r="D63" s="742" t="s">
        <v>133</v>
      </c>
      <c r="E63" s="742" t="s">
        <v>133</v>
      </c>
      <c r="F63" s="743">
        <v>0</v>
      </c>
      <c r="G63" s="742"/>
      <c r="H63" s="742"/>
      <c r="I63" s="722" t="s">
        <v>2048</v>
      </c>
    </row>
    <row r="64" spans="1:9" s="777" customFormat="1" ht="16.5" customHeight="1">
      <c r="A64" s="911" t="s">
        <v>328</v>
      </c>
      <c r="B64" s="744" t="s">
        <v>412</v>
      </c>
      <c r="C64" s="802">
        <v>2260.6930000000002</v>
      </c>
      <c r="D64" s="802">
        <v>3458.7910000000002</v>
      </c>
      <c r="E64" s="802">
        <v>492.75599999999997</v>
      </c>
      <c r="F64" s="965">
        <v>1193.5</v>
      </c>
      <c r="G64" s="802">
        <v>28.71</v>
      </c>
      <c r="H64" s="802"/>
      <c r="I64" s="722" t="s">
        <v>329</v>
      </c>
    </row>
    <row r="65" spans="1:9" s="777" customFormat="1" ht="16.5" customHeight="1">
      <c r="A65" s="911" t="s">
        <v>330</v>
      </c>
      <c r="B65" s="744" t="s">
        <v>428</v>
      </c>
      <c r="C65" s="802">
        <v>242.726</v>
      </c>
      <c r="D65" s="802">
        <v>3458.7910000000002</v>
      </c>
      <c r="E65" s="802">
        <v>97.614999999999995</v>
      </c>
      <c r="F65" s="965">
        <v>75.504000000000005</v>
      </c>
      <c r="G65" s="802">
        <v>23.513000000000002</v>
      </c>
      <c r="H65" s="802"/>
      <c r="I65" s="722" t="s">
        <v>331</v>
      </c>
    </row>
    <row r="66" spans="1:9" s="777" customFormat="1" ht="16.5" customHeight="1">
      <c r="A66" s="911" t="s">
        <v>332</v>
      </c>
      <c r="B66" s="744" t="s">
        <v>434</v>
      </c>
      <c r="C66" s="742" t="s">
        <v>133</v>
      </c>
      <c r="D66" s="742" t="s">
        <v>133</v>
      </c>
      <c r="E66" s="742" t="s">
        <v>133</v>
      </c>
      <c r="F66" s="743">
        <v>8.3000000000000004E-2</v>
      </c>
      <c r="G66" s="742">
        <v>42.478999999999999</v>
      </c>
      <c r="H66" s="742"/>
      <c r="I66" s="722" t="s">
        <v>333</v>
      </c>
    </row>
    <row r="67" spans="1:9" s="777" customFormat="1" ht="16.5" customHeight="1">
      <c r="A67" s="911" t="s">
        <v>336</v>
      </c>
      <c r="B67" s="744" t="s">
        <v>430</v>
      </c>
      <c r="C67" s="802">
        <v>2036.5830000000001</v>
      </c>
      <c r="D67" s="802">
        <v>2472.8220000000001</v>
      </c>
      <c r="E67" s="802">
        <v>2224.9050000000002</v>
      </c>
      <c r="F67" s="965">
        <v>2972.4780000000001</v>
      </c>
      <c r="G67" s="802">
        <v>2072.1790000000001</v>
      </c>
      <c r="H67" s="802"/>
      <c r="I67" s="722" t="s">
        <v>337</v>
      </c>
    </row>
    <row r="68" spans="1:9" s="777" customFormat="1" ht="16.5" customHeight="1">
      <c r="A68" s="911" t="s">
        <v>338</v>
      </c>
      <c r="B68" s="744" t="s">
        <v>427</v>
      </c>
      <c r="C68" s="802">
        <v>644.822</v>
      </c>
      <c r="D68" s="802">
        <v>837.37800000000004</v>
      </c>
      <c r="E68" s="742" t="s">
        <v>133</v>
      </c>
      <c r="F68" s="743" t="s">
        <v>133</v>
      </c>
      <c r="G68" s="742" t="s">
        <v>133</v>
      </c>
      <c r="H68" s="742"/>
      <c r="I68" s="722" t="s">
        <v>339</v>
      </c>
    </row>
    <row r="69" spans="1:9" s="777" customFormat="1" ht="16.5" customHeight="1">
      <c r="A69" s="911" t="s">
        <v>345</v>
      </c>
      <c r="B69" s="744" t="s">
        <v>2106</v>
      </c>
      <c r="C69" s="742" t="s">
        <v>133</v>
      </c>
      <c r="D69" s="742" t="s">
        <v>133</v>
      </c>
      <c r="E69" s="742" t="s">
        <v>133</v>
      </c>
      <c r="F69" s="743">
        <v>8.3149999999999995</v>
      </c>
      <c r="G69" s="742">
        <v>17.646000000000001</v>
      </c>
      <c r="H69" s="742"/>
      <c r="I69" s="722" t="s">
        <v>2107</v>
      </c>
    </row>
    <row r="70" spans="1:9" s="777" customFormat="1" ht="16.5" customHeight="1">
      <c r="A70" s="911" t="s">
        <v>348</v>
      </c>
      <c r="B70" s="744" t="s">
        <v>1785</v>
      </c>
      <c r="C70" s="802">
        <v>644.822</v>
      </c>
      <c r="D70" s="802">
        <v>3817.5210000000002</v>
      </c>
      <c r="E70" s="802">
        <v>5624.09</v>
      </c>
      <c r="F70" s="965">
        <v>5526.8029999999999</v>
      </c>
      <c r="G70" s="802">
        <v>2845.0439999999999</v>
      </c>
      <c r="H70" s="802"/>
      <c r="I70" s="722" t="s">
        <v>1592</v>
      </c>
    </row>
    <row r="71" spans="1:9" s="777" customFormat="1" ht="16.5" customHeight="1">
      <c r="A71" s="911" t="s">
        <v>349</v>
      </c>
      <c r="B71" s="975" t="s">
        <v>1816</v>
      </c>
      <c r="C71" s="802">
        <v>67.900000000000006</v>
      </c>
      <c r="D71" s="802">
        <v>15675.387000000001</v>
      </c>
      <c r="E71" s="802">
        <v>4620.6090000000004</v>
      </c>
      <c r="F71" s="965">
        <v>667.51</v>
      </c>
      <c r="G71" s="802">
        <v>214.827</v>
      </c>
      <c r="H71" s="802"/>
      <c r="I71" s="722" t="s">
        <v>1918</v>
      </c>
    </row>
    <row r="72" spans="1:9" s="777" customFormat="1" ht="16.5" customHeight="1">
      <c r="A72" s="740">
        <v>86</v>
      </c>
      <c r="B72" s="741" t="s">
        <v>2108</v>
      </c>
      <c r="C72" s="802"/>
      <c r="D72" s="802"/>
      <c r="E72" s="722"/>
      <c r="F72" s="758"/>
      <c r="G72" s="722"/>
      <c r="H72" s="722"/>
      <c r="I72" s="739" t="s">
        <v>2056</v>
      </c>
    </row>
    <row r="73" spans="1:9" s="777" customFormat="1" ht="16.5" customHeight="1">
      <c r="A73" s="740"/>
      <c r="B73" s="741" t="s">
        <v>2057</v>
      </c>
      <c r="C73" s="802">
        <v>30.5</v>
      </c>
      <c r="D73" s="802">
        <v>5.6159999999999997</v>
      </c>
      <c r="E73" s="802">
        <v>681.95299999999997</v>
      </c>
      <c r="F73" s="965">
        <v>45.164000000000001</v>
      </c>
      <c r="G73" s="802">
        <v>1.48</v>
      </c>
      <c r="H73" s="802"/>
      <c r="I73" s="736" t="s">
        <v>2058</v>
      </c>
    </row>
    <row r="74" spans="1:9" s="777" customFormat="1" ht="16.5" customHeight="1">
      <c r="A74" s="911" t="s">
        <v>351</v>
      </c>
      <c r="B74" s="744" t="s">
        <v>2146</v>
      </c>
      <c r="C74" s="802">
        <v>3.2170000000000001</v>
      </c>
      <c r="D74" s="802">
        <v>45.968000000000004</v>
      </c>
      <c r="E74" s="802">
        <v>169.22399999999999</v>
      </c>
      <c r="F74" s="965">
        <v>244.066</v>
      </c>
      <c r="G74" s="802">
        <v>236.17699999999999</v>
      </c>
      <c r="H74" s="802"/>
      <c r="I74" s="722" t="s">
        <v>2060</v>
      </c>
    </row>
    <row r="75" spans="1:9" s="777" customFormat="1" ht="16.5" customHeight="1">
      <c r="A75" s="911" t="s">
        <v>352</v>
      </c>
      <c r="B75" s="744" t="s">
        <v>2230</v>
      </c>
      <c r="C75" s="802">
        <v>2243.1419999999998</v>
      </c>
      <c r="D75" s="802">
        <v>3195.1</v>
      </c>
      <c r="E75" s="802">
        <v>1575.087</v>
      </c>
      <c r="F75" s="965">
        <v>1287.127</v>
      </c>
      <c r="G75" s="802">
        <v>1510.9449999999999</v>
      </c>
      <c r="H75" s="802"/>
      <c r="I75" s="722" t="s">
        <v>1644</v>
      </c>
    </row>
    <row r="76" spans="1:9" s="777" customFormat="1" ht="16.5" customHeight="1">
      <c r="A76" s="911">
        <v>90</v>
      </c>
      <c r="B76" s="744" t="s">
        <v>2182</v>
      </c>
      <c r="C76" s="742"/>
      <c r="D76" s="945"/>
      <c r="E76" s="945"/>
      <c r="F76" s="964"/>
      <c r="G76" s="945"/>
      <c r="H76" s="945"/>
      <c r="I76" s="722" t="s">
        <v>1920</v>
      </c>
    </row>
    <row r="77" spans="1:9" s="777" customFormat="1" ht="16.5" customHeight="1">
      <c r="A77" s="740"/>
      <c r="B77" s="744" t="s">
        <v>2148</v>
      </c>
      <c r="C77" s="742" t="s">
        <v>133</v>
      </c>
      <c r="D77" s="945">
        <v>284.71199999999999</v>
      </c>
      <c r="E77" s="945">
        <v>111.15300000000001</v>
      </c>
      <c r="F77" s="964">
        <v>672.28599999999994</v>
      </c>
      <c r="G77" s="945">
        <v>103.032</v>
      </c>
      <c r="H77" s="945"/>
      <c r="I77" s="722" t="s">
        <v>2183</v>
      </c>
    </row>
    <row r="78" spans="1:9" s="777" customFormat="1" ht="16.5" customHeight="1">
      <c r="A78" s="911" t="s">
        <v>359</v>
      </c>
      <c r="B78" s="744" t="s">
        <v>1786</v>
      </c>
      <c r="C78" s="802">
        <v>17.649999999999999</v>
      </c>
      <c r="D78" s="903" t="s">
        <v>133</v>
      </c>
      <c r="E78" s="903">
        <v>78.084000000000003</v>
      </c>
      <c r="F78" s="902">
        <v>0.129</v>
      </c>
      <c r="G78" s="903">
        <v>1.5569999999999999</v>
      </c>
      <c r="H78" s="903"/>
      <c r="I78" s="722" t="s">
        <v>1787</v>
      </c>
    </row>
    <row r="79" spans="1:9" s="777" customFormat="1" ht="16.5" customHeight="1">
      <c r="A79" s="911" t="s">
        <v>360</v>
      </c>
      <c r="B79" s="744" t="s">
        <v>2109</v>
      </c>
      <c r="C79" s="742" t="s">
        <v>133</v>
      </c>
      <c r="D79" s="903" t="s">
        <v>133</v>
      </c>
      <c r="E79" s="903" t="s">
        <v>133</v>
      </c>
      <c r="F79" s="902">
        <v>0.4</v>
      </c>
      <c r="G79" s="903">
        <v>0.45</v>
      </c>
      <c r="H79" s="903"/>
      <c r="I79" s="722" t="s">
        <v>2110</v>
      </c>
    </row>
    <row r="80" spans="1:9" s="777" customFormat="1" ht="7.5" customHeight="1">
      <c r="A80" s="759"/>
      <c r="B80" s="760"/>
      <c r="C80" s="880"/>
      <c r="D80" s="829"/>
      <c r="E80" s="803"/>
      <c r="F80" s="916"/>
      <c r="G80" s="915"/>
      <c r="H80" s="915"/>
      <c r="I80" s="863"/>
    </row>
    <row r="81" spans="1:9" s="777" customFormat="1" ht="7.5" customHeight="1">
      <c r="A81" s="981"/>
      <c r="B81" s="749"/>
      <c r="C81" s="883"/>
      <c r="D81" s="722"/>
      <c r="E81" s="722"/>
      <c r="F81" s="887"/>
      <c r="G81" s="883"/>
      <c r="H81" s="883"/>
      <c r="I81" s="722"/>
    </row>
    <row r="82" spans="1:9" s="777" customFormat="1" ht="12" customHeight="1">
      <c r="A82" s="981"/>
      <c r="B82" s="749"/>
      <c r="C82" s="722"/>
      <c r="D82" s="722"/>
      <c r="E82" s="722"/>
      <c r="F82" s="887"/>
      <c r="G82" s="883"/>
      <c r="H82" s="883"/>
      <c r="I82" s="722"/>
    </row>
    <row r="83" spans="1:9" s="777" customFormat="1" ht="12" customHeight="1">
      <c r="A83" s="981"/>
      <c r="B83" s="749"/>
      <c r="C83" s="883"/>
      <c r="D83" s="722"/>
      <c r="E83" s="722"/>
      <c r="F83" s="887"/>
      <c r="G83" s="883"/>
      <c r="H83" s="883"/>
      <c r="I83" s="722"/>
    </row>
    <row r="84" spans="1:9" s="777" customFormat="1" ht="12" customHeight="1">
      <c r="A84" s="981"/>
      <c r="B84" s="749"/>
      <c r="C84" s="883"/>
      <c r="D84" s="722"/>
      <c r="E84" s="722"/>
      <c r="F84" s="887"/>
      <c r="G84" s="883"/>
      <c r="H84" s="883"/>
      <c r="I84" s="722"/>
    </row>
    <row r="85" spans="1:9" s="777" customFormat="1" ht="12" customHeight="1">
      <c r="A85" s="981"/>
      <c r="B85" s="749"/>
      <c r="C85" s="883"/>
      <c r="D85" s="722"/>
      <c r="E85" s="722"/>
      <c r="F85" s="887"/>
      <c r="G85" s="883"/>
      <c r="H85" s="883"/>
      <c r="I85" s="722"/>
    </row>
    <row r="86" spans="1:9" s="777" customFormat="1" ht="12" customHeight="1">
      <c r="A86" s="981"/>
      <c r="B86" s="749"/>
      <c r="C86" s="883"/>
      <c r="D86" s="722"/>
      <c r="E86" s="722"/>
      <c r="F86" s="887"/>
      <c r="G86" s="883"/>
      <c r="H86" s="883"/>
      <c r="I86" s="722"/>
    </row>
    <row r="87" spans="1:9" s="777" customFormat="1" ht="12" customHeight="1">
      <c r="A87" s="981"/>
      <c r="B87" s="749"/>
      <c r="C87" s="883"/>
      <c r="D87" s="754"/>
      <c r="E87" s="754"/>
      <c r="F87" s="887"/>
      <c r="G87" s="883"/>
      <c r="H87" s="883"/>
      <c r="I87" s="722"/>
    </row>
    <row r="88" spans="1:9" s="777" customFormat="1" ht="12" customHeight="1">
      <c r="A88" s="981"/>
      <c r="B88" s="749"/>
      <c r="C88" s="722"/>
      <c r="D88" s="722"/>
      <c r="E88" s="722"/>
      <c r="F88" s="887"/>
      <c r="G88" s="883"/>
      <c r="H88" s="883"/>
      <c r="I88" s="722"/>
    </row>
    <row r="89" spans="1:9" s="777" customFormat="1" ht="12" customHeight="1">
      <c r="A89" s="981"/>
      <c r="B89" s="749"/>
      <c r="C89" s="883"/>
      <c r="D89" s="722"/>
      <c r="E89" s="722"/>
      <c r="F89" s="887"/>
      <c r="G89" s="883"/>
      <c r="H89" s="883"/>
      <c r="I89" s="722"/>
    </row>
    <row r="90" spans="1:9" s="777" customFormat="1" ht="12" customHeight="1">
      <c r="A90" s="981"/>
      <c r="B90" s="749"/>
      <c r="C90" s="883"/>
      <c r="D90" s="722"/>
      <c r="E90" s="722"/>
      <c r="F90" s="887"/>
      <c r="G90" s="883"/>
      <c r="H90" s="883"/>
      <c r="I90" s="722"/>
    </row>
    <row r="91" spans="1:9" s="777" customFormat="1" ht="12" customHeight="1">
      <c r="A91" s="981"/>
      <c r="B91" s="749"/>
      <c r="C91" s="883"/>
      <c r="D91" s="722"/>
      <c r="E91" s="722"/>
      <c r="F91" s="887"/>
      <c r="G91" s="883"/>
      <c r="H91" s="883"/>
      <c r="I91" s="722"/>
    </row>
    <row r="92" spans="1:9" s="777" customFormat="1" ht="12" customHeight="1">
      <c r="A92" s="981"/>
      <c r="B92" s="749"/>
      <c r="C92" s="883"/>
      <c r="D92" s="722"/>
      <c r="E92" s="722"/>
      <c r="F92" s="887"/>
      <c r="G92" s="883"/>
      <c r="H92" s="883"/>
      <c r="I92" s="722"/>
    </row>
    <row r="93" spans="1:9" s="777" customFormat="1" ht="12" customHeight="1">
      <c r="A93" s="981"/>
      <c r="B93" s="749"/>
      <c r="C93" s="883"/>
      <c r="D93" s="722"/>
      <c r="E93" s="722"/>
      <c r="F93" s="887"/>
      <c r="G93" s="883"/>
      <c r="H93" s="883"/>
      <c r="I93" s="722"/>
    </row>
    <row r="94" spans="1:9" s="777" customFormat="1" ht="12" customHeight="1">
      <c r="A94" s="981"/>
      <c r="B94" s="749"/>
      <c r="C94" s="883"/>
      <c r="D94" s="722"/>
      <c r="E94" s="722"/>
      <c r="F94" s="887"/>
      <c r="G94" s="883"/>
      <c r="H94" s="883"/>
      <c r="I94" s="722"/>
    </row>
    <row r="95" spans="1:9" s="777" customFormat="1" ht="12" customHeight="1">
      <c r="A95" s="981"/>
      <c r="B95" s="749"/>
      <c r="C95" s="883"/>
      <c r="D95" s="722"/>
      <c r="E95" s="722"/>
      <c r="F95" s="887"/>
      <c r="G95" s="883"/>
      <c r="H95" s="883"/>
      <c r="I95" s="722"/>
    </row>
    <row r="96" spans="1:9" s="777" customFormat="1" ht="12" customHeight="1">
      <c r="A96" s="981"/>
      <c r="B96" s="749"/>
      <c r="C96" s="883"/>
      <c r="D96" s="722"/>
      <c r="E96" s="722"/>
      <c r="F96" s="887"/>
      <c r="G96" s="883"/>
      <c r="H96" s="883"/>
      <c r="I96" s="722"/>
    </row>
    <row r="97" spans="1:9" s="777" customFormat="1" ht="12" customHeight="1">
      <c r="A97" s="981"/>
      <c r="B97" s="749"/>
      <c r="C97" s="883"/>
      <c r="D97" s="722"/>
      <c r="E97" s="722"/>
      <c r="F97" s="887"/>
      <c r="G97" s="883"/>
      <c r="H97" s="883"/>
      <c r="I97" s="722"/>
    </row>
    <row r="98" spans="1:9" s="777" customFormat="1" ht="12" customHeight="1">
      <c r="A98" s="981"/>
      <c r="B98" s="749"/>
      <c r="C98" s="883"/>
      <c r="D98" s="722"/>
      <c r="E98" s="722"/>
      <c r="F98" s="887"/>
      <c r="G98" s="883"/>
      <c r="H98" s="883"/>
      <c r="I98" s="722"/>
    </row>
    <row r="99" spans="1:9" s="777" customFormat="1" ht="12" customHeight="1">
      <c r="A99" s="981"/>
      <c r="B99" s="749"/>
      <c r="C99" s="883"/>
      <c r="D99" s="722"/>
      <c r="E99" s="722"/>
      <c r="F99" s="887"/>
      <c r="G99" s="883"/>
      <c r="H99" s="883"/>
      <c r="I99" s="722"/>
    </row>
    <row r="100" spans="1:9" s="777" customFormat="1" ht="12" customHeight="1">
      <c r="A100" s="981"/>
      <c r="B100" s="749"/>
      <c r="C100" s="883"/>
      <c r="D100" s="722"/>
      <c r="E100" s="722"/>
      <c r="F100" s="887"/>
      <c r="G100" s="883"/>
      <c r="H100" s="883"/>
      <c r="I100" s="722"/>
    </row>
    <row r="101" spans="1:9" s="777" customFormat="1" ht="12" customHeight="1">
      <c r="A101" s="981"/>
      <c r="B101" s="749"/>
      <c r="C101" s="883"/>
      <c r="D101" s="722"/>
      <c r="E101" s="722"/>
      <c r="F101" s="887"/>
      <c r="G101" s="883"/>
      <c r="H101" s="883"/>
      <c r="I101" s="722"/>
    </row>
    <row r="102" spans="1:9" s="777" customFormat="1" ht="12" customHeight="1">
      <c r="A102" s="981"/>
      <c r="B102" s="749"/>
      <c r="C102" s="883"/>
      <c r="D102" s="722"/>
      <c r="E102" s="722"/>
      <c r="F102" s="887"/>
      <c r="G102" s="883"/>
      <c r="H102" s="883"/>
      <c r="I102" s="722"/>
    </row>
    <row r="103" spans="1:9" s="777" customFormat="1" ht="12" customHeight="1">
      <c r="A103" s="981"/>
      <c r="B103" s="749"/>
      <c r="C103" s="883"/>
      <c r="D103" s="722"/>
      <c r="E103" s="722"/>
      <c r="F103" s="887"/>
      <c r="G103" s="883"/>
      <c r="H103" s="883"/>
      <c r="I103" s="722"/>
    </row>
    <row r="104" spans="1:9" s="777" customFormat="1" ht="12" customHeight="1">
      <c r="A104" s="981"/>
      <c r="B104" s="749"/>
      <c r="C104" s="883"/>
      <c r="D104" s="722"/>
      <c r="E104" s="722"/>
      <c r="F104" s="887"/>
      <c r="G104" s="883"/>
      <c r="H104" s="883"/>
      <c r="I104" s="722"/>
    </row>
    <row r="105" spans="1:9" s="777" customFormat="1" ht="12" customHeight="1">
      <c r="A105" s="981"/>
      <c r="B105" s="749"/>
      <c r="C105" s="883"/>
      <c r="D105" s="722"/>
      <c r="E105" s="722"/>
      <c r="F105" s="887"/>
      <c r="G105" s="883"/>
      <c r="H105" s="883"/>
      <c r="I105" s="722"/>
    </row>
    <row r="106" spans="1:9" s="777" customFormat="1" ht="12" customHeight="1">
      <c r="A106" s="981"/>
      <c r="B106" s="749"/>
      <c r="C106" s="883"/>
      <c r="D106" s="722"/>
      <c r="E106" s="722"/>
      <c r="F106" s="887"/>
      <c r="G106" s="883"/>
      <c r="H106" s="883"/>
      <c r="I106" s="722"/>
    </row>
    <row r="107" spans="1:9" s="777" customFormat="1" ht="12" customHeight="1">
      <c r="A107" s="981"/>
      <c r="B107" s="749"/>
      <c r="C107" s="883"/>
      <c r="D107" s="722"/>
      <c r="E107" s="722"/>
      <c r="F107" s="887"/>
      <c r="G107" s="883"/>
      <c r="H107" s="883"/>
      <c r="I107" s="722"/>
    </row>
    <row r="108" spans="1:9" s="777" customFormat="1" ht="12" customHeight="1">
      <c r="A108" s="981"/>
      <c r="B108" s="749"/>
      <c r="C108" s="883"/>
      <c r="D108" s="722"/>
      <c r="E108" s="722"/>
      <c r="F108" s="887"/>
      <c r="G108" s="883"/>
      <c r="H108" s="883"/>
      <c r="I108" s="722"/>
    </row>
    <row r="109" spans="1:9" s="777" customFormat="1" ht="12" customHeight="1">
      <c r="A109" s="981"/>
      <c r="B109" s="749"/>
      <c r="C109" s="883"/>
      <c r="D109" s="722"/>
      <c r="E109" s="722"/>
      <c r="F109" s="887"/>
      <c r="G109" s="883"/>
      <c r="H109" s="883"/>
      <c r="I109" s="722"/>
    </row>
    <row r="110" spans="1:9" s="777" customFormat="1" ht="12" customHeight="1">
      <c r="A110" s="981"/>
      <c r="B110" s="749"/>
      <c r="C110" s="883"/>
      <c r="D110" s="722"/>
      <c r="E110" s="722"/>
      <c r="F110" s="887"/>
      <c r="G110" s="883"/>
      <c r="H110" s="883"/>
      <c r="I110" s="722"/>
    </row>
    <row r="111" spans="1:9" s="777" customFormat="1" ht="12" customHeight="1">
      <c r="A111" s="981"/>
      <c r="B111" s="749"/>
      <c r="C111" s="883"/>
      <c r="D111" s="722"/>
      <c r="E111" s="722"/>
      <c r="F111" s="887"/>
      <c r="G111" s="883"/>
      <c r="H111" s="883"/>
      <c r="I111" s="722"/>
    </row>
    <row r="112" spans="1:9" s="777" customFormat="1" ht="12" customHeight="1">
      <c r="A112" s="981"/>
      <c r="B112" s="749"/>
      <c r="C112" s="883"/>
      <c r="D112" s="722"/>
      <c r="E112" s="722"/>
      <c r="F112" s="887"/>
      <c r="G112" s="883"/>
      <c r="H112" s="883"/>
      <c r="I112" s="722"/>
    </row>
    <row r="113" spans="1:9" s="777" customFormat="1" ht="12" customHeight="1">
      <c r="A113" s="981"/>
      <c r="B113" s="749"/>
      <c r="C113" s="883"/>
      <c r="D113" s="722"/>
      <c r="E113" s="722"/>
      <c r="F113" s="887"/>
      <c r="G113" s="883"/>
      <c r="H113" s="883"/>
      <c r="I113" s="722"/>
    </row>
    <row r="114" spans="1:9" s="777" customFormat="1" ht="12" customHeight="1">
      <c r="A114" s="981"/>
      <c r="B114" s="749"/>
      <c r="C114" s="883"/>
      <c r="D114" s="722"/>
      <c r="E114" s="722"/>
      <c r="F114" s="887"/>
      <c r="G114" s="883"/>
      <c r="H114" s="883"/>
      <c r="I114" s="722"/>
    </row>
    <row r="115" spans="1:9" s="777" customFormat="1" ht="11.25" customHeight="1">
      <c r="A115" s="981"/>
      <c r="B115" s="749"/>
      <c r="C115" s="883"/>
      <c r="D115" s="722"/>
      <c r="E115" s="722"/>
      <c r="F115" s="887"/>
      <c r="G115" s="883"/>
      <c r="H115" s="883"/>
      <c r="I115" s="722"/>
    </row>
    <row r="116" spans="1:9" ht="12" customHeight="1"/>
    <row r="117" spans="1:9" ht="11.25" customHeight="1"/>
    <row r="118" spans="1:9" ht="12" customHeight="1"/>
    <row r="119" spans="1:9" ht="20.25" customHeight="1"/>
    <row r="122" spans="1:9" ht="19.5" customHeight="1"/>
    <row r="141" ht="12.75" customHeight="1"/>
    <row r="142" ht="12.75" customHeight="1"/>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FCD9AB8E-841C-49A2-A2BC-FA86C10933F3}"/>
  </hyperlinks>
  <pageMargins left="0.51181102362204722" right="0.51181102362204722" top="0.74803149606299213" bottom="0.74803149606299213" header="0.31496062992125984" footer="0.31496062992125984"/>
  <pageSetup paperSize="9" scale="85" orientation="landscape"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9D174-F1DF-43DF-8138-44AD6AC19557}">
  <dimension ref="A1:I127"/>
  <sheetViews>
    <sheetView zoomScale="90" zoomScaleNormal="90" zoomScaleSheetLayoutView="100" workbookViewId="0"/>
  </sheetViews>
  <sheetFormatPr defaultColWidth="9.28515625" defaultRowHeight="12.75"/>
  <cols>
    <col min="1" max="1" width="8.85546875" style="722" customWidth="1"/>
    <col min="2" max="2" width="51.85546875" style="749" customWidth="1"/>
    <col min="3" max="3" width="9" style="874" customWidth="1"/>
    <col min="4" max="4" width="9.85546875" style="874" customWidth="1"/>
    <col min="5" max="5" width="9.7109375" style="722" customWidth="1"/>
    <col min="6" max="6" width="9.7109375" style="758" customWidth="1"/>
    <col min="7" max="7" width="9.7109375" style="722" customWidth="1"/>
    <col min="8" max="8" width="1.5703125" style="722" customWidth="1"/>
    <col min="9" max="9" width="49.5703125" style="722" customWidth="1"/>
    <col min="10" max="16384" width="9.28515625" style="722"/>
  </cols>
  <sheetData>
    <row r="1" spans="1:9" s="3" customFormat="1">
      <c r="A1" s="296" t="s">
        <v>1161</v>
      </c>
    </row>
    <row r="2" spans="1:9" s="777" customFormat="1" ht="23.25" customHeight="1">
      <c r="A2" s="1199" t="s">
        <v>2330</v>
      </c>
      <c r="B2" s="1199"/>
      <c r="C2" s="1199"/>
      <c r="D2" s="1199"/>
      <c r="E2" s="1199"/>
      <c r="F2" s="1199"/>
      <c r="G2" s="1199"/>
      <c r="H2" s="1199"/>
      <c r="I2" s="1199"/>
    </row>
    <row r="3" spans="1:9" s="777" customFormat="1" ht="13.5" customHeight="1">
      <c r="A3" s="1141" t="s">
        <v>897</v>
      </c>
      <c r="B3" s="1141"/>
      <c r="C3" s="1141"/>
      <c r="D3" s="1141"/>
      <c r="E3" s="1141"/>
      <c r="F3" s="1141"/>
      <c r="G3" s="1141"/>
      <c r="H3" s="1141"/>
      <c r="I3" s="1141"/>
    </row>
    <row r="4" spans="1:9" s="777" customFormat="1" ht="15.6" customHeight="1">
      <c r="A4" s="1199" t="s">
        <v>2331</v>
      </c>
      <c r="B4" s="1199"/>
      <c r="C4" s="1199"/>
      <c r="D4" s="1199"/>
      <c r="E4" s="1199"/>
      <c r="F4" s="1199"/>
      <c r="G4" s="1199"/>
      <c r="H4" s="1199"/>
      <c r="I4" s="1199"/>
    </row>
    <row r="5" spans="1:9" s="780" customFormat="1" ht="13.5" customHeight="1">
      <c r="A5" s="1141" t="s">
        <v>731</v>
      </c>
      <c r="B5" s="1141"/>
      <c r="C5" s="1141"/>
      <c r="D5" s="1141"/>
      <c r="E5" s="1141"/>
      <c r="F5" s="1141"/>
      <c r="G5" s="1141"/>
      <c r="H5" s="1141"/>
      <c r="I5" s="1141"/>
    </row>
    <row r="6" spans="1:9" s="780" customFormat="1" ht="7.5" customHeight="1">
      <c r="A6" s="723"/>
      <c r="B6" s="205"/>
      <c r="C6" s="966"/>
      <c r="D6" s="966"/>
      <c r="E6" s="205"/>
      <c r="F6" s="205"/>
      <c r="G6" s="205"/>
      <c r="H6" s="205"/>
      <c r="I6" s="148"/>
    </row>
    <row r="7" spans="1:9" s="777" customFormat="1" ht="17.25" customHeight="1">
      <c r="A7" s="921" t="s">
        <v>492</v>
      </c>
      <c r="B7" s="1210"/>
      <c r="C7" s="1202">
        <v>2020</v>
      </c>
      <c r="D7" s="1202">
        <v>2021</v>
      </c>
      <c r="E7" s="1202">
        <v>2022</v>
      </c>
      <c r="F7" s="1202">
        <v>2023</v>
      </c>
      <c r="G7" s="1202">
        <v>2024</v>
      </c>
      <c r="H7" s="726"/>
      <c r="I7" s="1208"/>
    </row>
    <row r="8" spans="1:9" s="785" customFormat="1" ht="9.75" customHeight="1">
      <c r="A8" s="895" t="s">
        <v>130</v>
      </c>
      <c r="B8" s="1211"/>
      <c r="C8" s="1203"/>
      <c r="D8" s="1203"/>
      <c r="E8" s="1203"/>
      <c r="F8" s="1203"/>
      <c r="G8" s="1203"/>
      <c r="H8" s="729"/>
      <c r="I8" s="1209"/>
    </row>
    <row r="9" spans="1:9" s="785" customFormat="1" ht="12" customHeight="1">
      <c r="A9" s="959"/>
      <c r="B9" s="840"/>
      <c r="C9" s="874"/>
      <c r="D9" s="775"/>
      <c r="E9" s="775"/>
      <c r="F9" s="967"/>
      <c r="G9" s="968"/>
      <c r="H9" s="968"/>
      <c r="I9" s="844"/>
    </row>
    <row r="10" spans="1:9" s="790" customFormat="1" ht="12" customHeight="1">
      <c r="A10" s="925"/>
      <c r="B10" s="845" t="s">
        <v>531</v>
      </c>
      <c r="C10" s="787">
        <v>216505.14</v>
      </c>
      <c r="D10" s="933">
        <v>252686.851</v>
      </c>
      <c r="E10" s="933">
        <v>304700.34499999997</v>
      </c>
      <c r="F10" s="699">
        <v>431177.88500000001</v>
      </c>
      <c r="G10" s="933">
        <v>376545.05</v>
      </c>
      <c r="H10" s="933"/>
      <c r="I10" s="820" t="s">
        <v>141</v>
      </c>
    </row>
    <row r="11" spans="1:9" s="777" customFormat="1" ht="12" customHeight="1">
      <c r="A11" s="925"/>
      <c r="B11" s="749"/>
      <c r="C11" s="874"/>
      <c r="D11" s="800"/>
      <c r="E11" s="800"/>
      <c r="F11" s="801"/>
      <c r="G11" s="800"/>
      <c r="H11" s="800"/>
      <c r="I11" s="722"/>
    </row>
    <row r="12" spans="1:9" s="777" customFormat="1" ht="15" customHeight="1">
      <c r="A12" s="917" t="s">
        <v>235</v>
      </c>
      <c r="B12" s="847" t="s">
        <v>927</v>
      </c>
      <c r="C12" s="874">
        <v>51.468000000000004</v>
      </c>
      <c r="D12" s="800">
        <v>36.814</v>
      </c>
      <c r="E12" s="800">
        <v>81.055000000000007</v>
      </c>
      <c r="F12" s="801">
        <v>107.1</v>
      </c>
      <c r="G12" s="800">
        <v>452.69299999999998</v>
      </c>
      <c r="H12" s="800"/>
      <c r="I12" s="722" t="s">
        <v>236</v>
      </c>
    </row>
    <row r="13" spans="1:9" s="777" customFormat="1" ht="15" customHeight="1">
      <c r="A13" s="917" t="s">
        <v>237</v>
      </c>
      <c r="B13" s="847" t="s">
        <v>406</v>
      </c>
      <c r="C13" s="742" t="s">
        <v>133</v>
      </c>
      <c r="D13" s="800">
        <v>50.898000000000003</v>
      </c>
      <c r="E13" s="737" t="s">
        <v>133</v>
      </c>
      <c r="F13" s="821">
        <v>674.83299999999997</v>
      </c>
      <c r="G13" s="737">
        <v>1013.346</v>
      </c>
      <c r="H13" s="737"/>
      <c r="I13" s="722" t="s">
        <v>238</v>
      </c>
    </row>
    <row r="14" spans="1:9" s="777" customFormat="1" ht="15" customHeight="1">
      <c r="A14" s="917" t="s">
        <v>239</v>
      </c>
      <c r="B14" s="848" t="s">
        <v>493</v>
      </c>
      <c r="C14" s="742" t="s">
        <v>133</v>
      </c>
      <c r="D14" s="800">
        <v>297.22699999999998</v>
      </c>
      <c r="E14" s="800">
        <v>680.66</v>
      </c>
      <c r="F14" s="801">
        <v>896.09799999999996</v>
      </c>
      <c r="G14" s="800">
        <v>1317.521</v>
      </c>
      <c r="H14" s="800"/>
      <c r="I14" s="722" t="s">
        <v>374</v>
      </c>
    </row>
    <row r="15" spans="1:9" s="777" customFormat="1" ht="15" customHeight="1">
      <c r="A15" s="911" t="s">
        <v>240</v>
      </c>
      <c r="B15" s="744" t="s">
        <v>979</v>
      </c>
      <c r="C15" s="874">
        <v>79.316999999999993</v>
      </c>
      <c r="D15" s="800">
        <v>0</v>
      </c>
      <c r="E15" s="800">
        <v>1935.125</v>
      </c>
      <c r="F15" s="801">
        <v>2967.5279999999998</v>
      </c>
      <c r="G15" s="800">
        <v>617.76599999999996</v>
      </c>
      <c r="H15" s="800"/>
      <c r="I15" s="722" t="s">
        <v>2020</v>
      </c>
    </row>
    <row r="16" spans="1:9" s="777" customFormat="1" ht="15" customHeight="1">
      <c r="A16" s="891" t="s">
        <v>242</v>
      </c>
      <c r="B16" s="744" t="s">
        <v>945</v>
      </c>
      <c r="C16" s="874">
        <v>64.018000000000001</v>
      </c>
      <c r="D16" s="800">
        <v>61.042999999999999</v>
      </c>
      <c r="E16" s="800">
        <v>115.91200000000001</v>
      </c>
      <c r="F16" s="801">
        <v>734.46299999999997</v>
      </c>
      <c r="G16" s="800">
        <v>1673.9649999999999</v>
      </c>
      <c r="H16" s="800"/>
      <c r="I16" s="722" t="s">
        <v>2022</v>
      </c>
    </row>
    <row r="17" spans="1:9" s="777" customFormat="1" ht="15" customHeight="1">
      <c r="A17" s="891" t="s">
        <v>243</v>
      </c>
      <c r="B17" s="851" t="s">
        <v>1548</v>
      </c>
      <c r="C17" s="874">
        <v>3424.4949999999999</v>
      </c>
      <c r="D17" s="800">
        <v>10825.934999999999</v>
      </c>
      <c r="E17" s="800">
        <v>5515.7269999999999</v>
      </c>
      <c r="F17" s="801">
        <v>11026.147999999999</v>
      </c>
      <c r="G17" s="800">
        <v>7390.9390000000003</v>
      </c>
      <c r="H17" s="800"/>
      <c r="I17" s="722" t="s">
        <v>1549</v>
      </c>
    </row>
    <row r="18" spans="1:9" s="777" customFormat="1" ht="15" customHeight="1">
      <c r="A18" s="917" t="s">
        <v>244</v>
      </c>
      <c r="B18" s="851" t="s">
        <v>979</v>
      </c>
      <c r="C18" s="874">
        <v>7920.3429999999998</v>
      </c>
      <c r="D18" s="800">
        <v>17993.756000000001</v>
      </c>
      <c r="E18" s="800">
        <v>12784.578</v>
      </c>
      <c r="F18" s="801">
        <v>22507.331999999999</v>
      </c>
      <c r="G18" s="800">
        <v>9698.7939999999999</v>
      </c>
      <c r="H18" s="800"/>
      <c r="I18" s="722" t="s">
        <v>245</v>
      </c>
    </row>
    <row r="19" spans="1:9" s="777" customFormat="1" ht="15" customHeight="1">
      <c r="A19" s="891" t="s">
        <v>246</v>
      </c>
      <c r="B19" s="851" t="s">
        <v>1773</v>
      </c>
      <c r="C19" s="874">
        <v>267.94400000000002</v>
      </c>
      <c r="D19" s="800">
        <v>170.07499999999999</v>
      </c>
      <c r="E19" s="800">
        <v>172.476</v>
      </c>
      <c r="F19" s="801">
        <v>341.75099999999998</v>
      </c>
      <c r="G19" s="800">
        <v>258.36200000000002</v>
      </c>
      <c r="H19" s="800"/>
      <c r="I19" s="823" t="s">
        <v>247</v>
      </c>
    </row>
    <row r="20" spans="1:9" s="777" customFormat="1" ht="15" customHeight="1">
      <c r="A20" s="917" t="s">
        <v>248</v>
      </c>
      <c r="B20" s="847" t="s">
        <v>945</v>
      </c>
      <c r="C20" s="874">
        <v>4954.0559999999996</v>
      </c>
      <c r="D20" s="800">
        <v>4037.913</v>
      </c>
      <c r="E20" s="800">
        <v>6229.9589999999998</v>
      </c>
      <c r="F20" s="801">
        <v>10567.460999999999</v>
      </c>
      <c r="G20" s="800">
        <v>8041.6120000000001</v>
      </c>
      <c r="H20" s="800"/>
      <c r="I20" s="722" t="s">
        <v>249</v>
      </c>
    </row>
    <row r="21" spans="1:9" s="777" customFormat="1" ht="15" customHeight="1">
      <c r="A21" s="891" t="s">
        <v>250</v>
      </c>
      <c r="B21" s="851" t="s">
        <v>460</v>
      </c>
      <c r="C21" s="874">
        <v>10445.349</v>
      </c>
      <c r="D21" s="800">
        <v>3569.1950000000002</v>
      </c>
      <c r="E21" s="800">
        <v>3032.8240000000001</v>
      </c>
      <c r="F21" s="801">
        <v>2782.078</v>
      </c>
      <c r="G21" s="800">
        <v>431.721</v>
      </c>
      <c r="H21" s="800"/>
      <c r="I21" s="722" t="s">
        <v>2153</v>
      </c>
    </row>
    <row r="22" spans="1:9" s="777" customFormat="1" ht="15" customHeight="1">
      <c r="A22" s="891" t="s">
        <v>251</v>
      </c>
      <c r="B22" s="744" t="s">
        <v>2027</v>
      </c>
      <c r="C22" s="874">
        <v>210.85599999999999</v>
      </c>
      <c r="D22" s="800">
        <v>313.65699999999998</v>
      </c>
      <c r="E22" s="800">
        <v>195.31399999999999</v>
      </c>
      <c r="F22" s="801">
        <v>530.73599999999999</v>
      </c>
      <c r="G22" s="800">
        <v>721.39800000000002</v>
      </c>
      <c r="H22" s="800"/>
      <c r="I22" s="722" t="s">
        <v>2028</v>
      </c>
    </row>
    <row r="23" spans="1:9" s="777" customFormat="1" ht="15" customHeight="1">
      <c r="A23" s="891" t="s">
        <v>254</v>
      </c>
      <c r="B23" s="744" t="s">
        <v>1665</v>
      </c>
      <c r="C23" s="874">
        <v>359.24900000000002</v>
      </c>
      <c r="D23" s="800">
        <v>628.64200000000005</v>
      </c>
      <c r="E23" s="800">
        <v>293.88900000000001</v>
      </c>
      <c r="F23" s="801">
        <v>380.44400000000002</v>
      </c>
      <c r="G23" s="800">
        <v>664.46100000000001</v>
      </c>
      <c r="H23" s="800"/>
      <c r="I23" s="722" t="s">
        <v>1666</v>
      </c>
    </row>
    <row r="24" spans="1:9" s="777" customFormat="1" ht="15" customHeight="1">
      <c r="A24" s="891" t="s">
        <v>255</v>
      </c>
      <c r="B24" s="851" t="s">
        <v>2155</v>
      </c>
      <c r="C24" s="742">
        <v>7.0380000000000003</v>
      </c>
      <c r="D24" s="800">
        <v>27.138000000000002</v>
      </c>
      <c r="E24" s="800">
        <v>200.61</v>
      </c>
      <c r="F24" s="801">
        <v>197.875</v>
      </c>
      <c r="G24" s="800">
        <v>282.50900000000001</v>
      </c>
      <c r="H24" s="800"/>
      <c r="I24" s="722" t="s">
        <v>2156</v>
      </c>
    </row>
    <row r="25" spans="1:9" s="777" customFormat="1" ht="15" customHeight="1">
      <c r="A25" s="917" t="s">
        <v>256</v>
      </c>
      <c r="B25" s="847" t="s">
        <v>666</v>
      </c>
      <c r="C25" s="874">
        <v>429.226</v>
      </c>
      <c r="D25" s="800">
        <v>686.02499999999998</v>
      </c>
      <c r="E25" s="800">
        <v>4418.4570000000003</v>
      </c>
      <c r="F25" s="801">
        <v>968.01700000000005</v>
      </c>
      <c r="G25" s="800">
        <v>1249.066</v>
      </c>
      <c r="H25" s="800"/>
      <c r="I25" s="722" t="s">
        <v>644</v>
      </c>
    </row>
    <row r="26" spans="1:9" s="777" customFormat="1" ht="15" customHeight="1">
      <c r="A26" s="917" t="s">
        <v>257</v>
      </c>
      <c r="B26" s="847" t="s">
        <v>407</v>
      </c>
      <c r="C26" s="874">
        <v>167.00899999999999</v>
      </c>
      <c r="D26" s="800">
        <v>413.67700000000002</v>
      </c>
      <c r="E26" s="800">
        <v>615.62900000000002</v>
      </c>
      <c r="F26" s="801">
        <v>665.90200000000004</v>
      </c>
      <c r="G26" s="800">
        <v>907.12199999999996</v>
      </c>
      <c r="H26" s="800"/>
      <c r="I26" s="722" t="s">
        <v>258</v>
      </c>
    </row>
    <row r="27" spans="1:9" s="777" customFormat="1" ht="15" customHeight="1">
      <c r="A27" s="846">
        <v>19</v>
      </c>
      <c r="B27" s="744" t="s">
        <v>2118</v>
      </c>
      <c r="C27" s="883"/>
      <c r="D27" s="800"/>
      <c r="E27" s="722"/>
      <c r="F27" s="705"/>
      <c r="G27" s="751"/>
      <c r="H27" s="751"/>
      <c r="I27" s="722" t="s">
        <v>2305</v>
      </c>
    </row>
    <row r="28" spans="1:9" s="777" customFormat="1" ht="15" customHeight="1">
      <c r="A28" s="846"/>
      <c r="B28" s="744" t="s">
        <v>2158</v>
      </c>
      <c r="C28" s="874">
        <v>845.16099999999994</v>
      </c>
      <c r="D28" s="800">
        <v>1527.2159999999999</v>
      </c>
      <c r="E28" s="800">
        <v>3223.404</v>
      </c>
      <c r="F28" s="801">
        <v>3046.732</v>
      </c>
      <c r="G28" s="800">
        <v>4015.549</v>
      </c>
      <c r="H28" s="800"/>
      <c r="I28" s="722" t="s">
        <v>2306</v>
      </c>
    </row>
    <row r="29" spans="1:9" s="777" customFormat="1" ht="15" customHeight="1">
      <c r="A29" s="846">
        <v>20</v>
      </c>
      <c r="B29" s="744" t="s">
        <v>2122</v>
      </c>
      <c r="C29" s="874"/>
      <c r="D29" s="800"/>
      <c r="E29" s="722"/>
      <c r="F29" s="705"/>
      <c r="G29" s="751"/>
      <c r="H29" s="751"/>
      <c r="I29" s="722" t="s">
        <v>2307</v>
      </c>
    </row>
    <row r="30" spans="1:9" s="777" customFormat="1" ht="15" customHeight="1">
      <c r="A30" s="850"/>
      <c r="B30" s="744" t="s">
        <v>2160</v>
      </c>
      <c r="C30" s="874">
        <v>1370.788</v>
      </c>
      <c r="D30" s="800">
        <v>2827.3829999999998</v>
      </c>
      <c r="E30" s="800">
        <v>2174.2080000000001</v>
      </c>
      <c r="F30" s="801">
        <v>998.95100000000002</v>
      </c>
      <c r="G30" s="800">
        <v>947.43799999999999</v>
      </c>
      <c r="H30" s="800"/>
      <c r="I30" s="722" t="s">
        <v>2308</v>
      </c>
    </row>
    <row r="31" spans="1:9" s="777" customFormat="1" ht="15" customHeight="1">
      <c r="A31" s="917" t="s">
        <v>261</v>
      </c>
      <c r="B31" s="851" t="s">
        <v>422</v>
      </c>
      <c r="C31" s="874">
        <v>485.23399999999998</v>
      </c>
      <c r="D31" s="800">
        <v>800.14300000000003</v>
      </c>
      <c r="E31" s="800">
        <v>983.96900000000005</v>
      </c>
      <c r="F31" s="801">
        <v>1197.886</v>
      </c>
      <c r="G31" s="800">
        <v>1035.3630000000001</v>
      </c>
      <c r="H31" s="800"/>
      <c r="I31" s="722" t="s">
        <v>262</v>
      </c>
    </row>
    <row r="32" spans="1:9" s="777" customFormat="1" ht="15" customHeight="1">
      <c r="A32" s="891" t="s">
        <v>263</v>
      </c>
      <c r="B32" s="851" t="s">
        <v>1744</v>
      </c>
      <c r="C32" s="874">
        <v>779.03</v>
      </c>
      <c r="D32" s="800">
        <v>1551.84</v>
      </c>
      <c r="E32" s="800">
        <v>1580.0170000000001</v>
      </c>
      <c r="F32" s="801">
        <v>2513.1239999999998</v>
      </c>
      <c r="G32" s="800">
        <v>3000.9589999999998</v>
      </c>
      <c r="H32" s="800"/>
      <c r="I32" s="722" t="s">
        <v>1554</v>
      </c>
    </row>
    <row r="33" spans="1:9" s="777" customFormat="1" ht="15" customHeight="1">
      <c r="A33" s="891" t="s">
        <v>264</v>
      </c>
      <c r="B33" s="744" t="s">
        <v>2069</v>
      </c>
      <c r="C33" s="874">
        <v>363.76100000000002</v>
      </c>
      <c r="D33" s="800">
        <v>679.34500000000003</v>
      </c>
      <c r="E33" s="800">
        <v>1796.028</v>
      </c>
      <c r="F33" s="821">
        <v>736.69899999999996</v>
      </c>
      <c r="G33" s="737">
        <v>2082.3560000000002</v>
      </c>
      <c r="H33" s="737"/>
      <c r="I33" s="722" t="s">
        <v>2070</v>
      </c>
    </row>
    <row r="34" spans="1:9" s="777" customFormat="1" ht="15" customHeight="1">
      <c r="A34" s="917" t="s">
        <v>265</v>
      </c>
      <c r="B34" s="851" t="s">
        <v>461</v>
      </c>
      <c r="C34" s="874">
        <v>73.328999999999994</v>
      </c>
      <c r="D34" s="800">
        <v>96.998999999999995</v>
      </c>
      <c r="E34" s="800">
        <v>126.297</v>
      </c>
      <c r="F34" s="821">
        <v>207.42</v>
      </c>
      <c r="G34" s="737">
        <v>249.55099999999999</v>
      </c>
      <c r="H34" s="737"/>
      <c r="I34" s="722" t="s">
        <v>266</v>
      </c>
    </row>
    <row r="35" spans="1:9" s="777" customFormat="1" ht="15" customHeight="1">
      <c r="A35" s="891" t="s">
        <v>267</v>
      </c>
      <c r="B35" s="744" t="s">
        <v>2071</v>
      </c>
      <c r="C35" s="874">
        <v>748.28700000000003</v>
      </c>
      <c r="D35" s="800">
        <v>806.29600000000005</v>
      </c>
      <c r="E35" s="737" t="s">
        <v>133</v>
      </c>
      <c r="F35" s="821">
        <v>1064.165</v>
      </c>
      <c r="G35" s="737">
        <v>1750.5129999999999</v>
      </c>
      <c r="H35" s="737"/>
      <c r="I35" s="722" t="s">
        <v>2072</v>
      </c>
    </row>
    <row r="36" spans="1:9" s="777" customFormat="1" ht="15" customHeight="1">
      <c r="A36" s="917" t="s">
        <v>268</v>
      </c>
      <c r="B36" s="851" t="s">
        <v>930</v>
      </c>
      <c r="C36" s="874" t="s">
        <v>133</v>
      </c>
      <c r="D36" s="737" t="s">
        <v>133</v>
      </c>
      <c r="E36" s="737" t="s">
        <v>133</v>
      </c>
      <c r="F36" s="821">
        <v>0.436</v>
      </c>
      <c r="G36" s="737">
        <v>1.542</v>
      </c>
      <c r="H36" s="737"/>
      <c r="I36" s="722" t="s">
        <v>269</v>
      </c>
    </row>
    <row r="37" spans="1:9" s="777" customFormat="1" ht="15" customHeight="1">
      <c r="A37" s="891" t="s">
        <v>270</v>
      </c>
      <c r="B37" s="744" t="s">
        <v>1806</v>
      </c>
      <c r="C37" s="874">
        <v>748.28700000000003</v>
      </c>
      <c r="D37" s="934">
        <v>26644.427</v>
      </c>
      <c r="E37" s="934">
        <v>50726.423000000003</v>
      </c>
      <c r="F37" s="969">
        <v>56124.696000000004</v>
      </c>
      <c r="G37" s="934">
        <v>68606.214999999997</v>
      </c>
      <c r="H37" s="934"/>
      <c r="I37" s="722" t="s">
        <v>2038</v>
      </c>
    </row>
    <row r="38" spans="1:9" s="777" customFormat="1" ht="15" customHeight="1">
      <c r="A38" s="891" t="s">
        <v>271</v>
      </c>
      <c r="B38" s="853" t="s">
        <v>1668</v>
      </c>
      <c r="C38" s="874">
        <v>30247.78</v>
      </c>
      <c r="D38" s="800">
        <v>48.936999999999998</v>
      </c>
      <c r="E38" s="800">
        <v>160.197</v>
      </c>
      <c r="F38" s="801">
        <v>135.09700000000001</v>
      </c>
      <c r="G38" s="800">
        <v>225.041</v>
      </c>
      <c r="H38" s="800"/>
      <c r="I38" s="722" t="s">
        <v>1694</v>
      </c>
    </row>
    <row r="39" spans="1:9" s="777" customFormat="1" ht="15" customHeight="1">
      <c r="A39" s="891" t="s">
        <v>272</v>
      </c>
      <c r="B39" s="851" t="s">
        <v>408</v>
      </c>
      <c r="C39" s="874">
        <v>100.173</v>
      </c>
      <c r="D39" s="934">
        <v>69.484999999999999</v>
      </c>
      <c r="E39" s="934">
        <v>40.573</v>
      </c>
      <c r="F39" s="969">
        <v>18.661999999999999</v>
      </c>
      <c r="G39" s="934">
        <v>70.19</v>
      </c>
      <c r="H39" s="934"/>
      <c r="I39" s="722" t="s">
        <v>273</v>
      </c>
    </row>
    <row r="40" spans="1:9" s="777" customFormat="1" ht="15" customHeight="1">
      <c r="A40" s="891" t="s">
        <v>274</v>
      </c>
      <c r="B40" s="851" t="s">
        <v>409</v>
      </c>
      <c r="C40" s="874">
        <v>364.52499999999998</v>
      </c>
      <c r="D40" s="800">
        <v>915.30600000000004</v>
      </c>
      <c r="E40" s="800">
        <v>1137.5909999999999</v>
      </c>
      <c r="F40" s="801">
        <v>1176.135</v>
      </c>
      <c r="G40" s="800">
        <v>1081.71</v>
      </c>
      <c r="H40" s="800"/>
      <c r="I40" s="722" t="s">
        <v>219</v>
      </c>
    </row>
    <row r="41" spans="1:9" s="777" customFormat="1" ht="15" customHeight="1">
      <c r="A41" s="891" t="s">
        <v>275</v>
      </c>
      <c r="B41" s="851" t="s">
        <v>672</v>
      </c>
      <c r="C41" s="874">
        <v>800.51300000000003</v>
      </c>
      <c r="D41" s="800">
        <v>500.82400000000001</v>
      </c>
      <c r="E41" s="800">
        <v>517.30999999999995</v>
      </c>
      <c r="F41" s="801">
        <v>180.56</v>
      </c>
      <c r="G41" s="800">
        <v>1193.6410000000001</v>
      </c>
      <c r="H41" s="800"/>
      <c r="I41" s="722" t="s">
        <v>186</v>
      </c>
    </row>
    <row r="42" spans="1:9" s="777" customFormat="1" ht="15" customHeight="1">
      <c r="A42" s="891" t="s">
        <v>276</v>
      </c>
      <c r="B42" s="851" t="s">
        <v>2161</v>
      </c>
      <c r="C42" s="874">
        <v>4509.2790000000005</v>
      </c>
      <c r="D42" s="800">
        <v>5043.75</v>
      </c>
      <c r="E42" s="800">
        <v>6899.5879999999997</v>
      </c>
      <c r="F42" s="801">
        <v>9778.3639999999996</v>
      </c>
      <c r="G42" s="800">
        <v>8717.4380000000001</v>
      </c>
      <c r="H42" s="800"/>
      <c r="I42" s="722" t="s">
        <v>2162</v>
      </c>
    </row>
    <row r="43" spans="1:9" s="777" customFormat="1" ht="15" customHeight="1">
      <c r="A43" s="891" t="s">
        <v>277</v>
      </c>
      <c r="B43" s="744" t="s">
        <v>2074</v>
      </c>
      <c r="C43" s="874">
        <v>569.36599999999999</v>
      </c>
      <c r="D43" s="800">
        <v>1885.395</v>
      </c>
      <c r="E43" s="800">
        <v>1307.8389999999999</v>
      </c>
      <c r="F43" s="705">
        <v>1644.0989999999999</v>
      </c>
      <c r="G43" s="751">
        <v>1363.24</v>
      </c>
      <c r="H43" s="751"/>
      <c r="I43" s="722" t="s">
        <v>2075</v>
      </c>
    </row>
    <row r="44" spans="1:9" s="777" customFormat="1" ht="15" customHeight="1">
      <c r="A44" s="891" t="s">
        <v>278</v>
      </c>
      <c r="B44" s="744" t="s">
        <v>2076</v>
      </c>
      <c r="C44" s="874">
        <v>908.53300000000002</v>
      </c>
      <c r="D44" s="800">
        <v>860.37099999999998</v>
      </c>
      <c r="E44" s="800">
        <v>2156.9229999999998</v>
      </c>
      <c r="F44" s="705">
        <v>2565.83</v>
      </c>
      <c r="G44" s="751">
        <v>3089.9090000000001</v>
      </c>
      <c r="H44" s="751"/>
      <c r="I44" s="722" t="s">
        <v>2077</v>
      </c>
    </row>
    <row r="45" spans="1:9" s="777" customFormat="1" ht="15" customHeight="1">
      <c r="A45" s="891" t="s">
        <v>279</v>
      </c>
      <c r="B45" s="851" t="s">
        <v>2078</v>
      </c>
      <c r="C45" s="874">
        <v>796.24699999999996</v>
      </c>
      <c r="D45" s="800">
        <v>593.07500000000005</v>
      </c>
      <c r="E45" s="800">
        <v>1301.827</v>
      </c>
      <c r="F45" s="705">
        <v>1941.626</v>
      </c>
      <c r="G45" s="751">
        <v>1042.4449999999999</v>
      </c>
      <c r="H45" s="751"/>
      <c r="I45" s="722" t="s">
        <v>2079</v>
      </c>
    </row>
    <row r="46" spans="1:9" s="777" customFormat="1" ht="15" customHeight="1">
      <c r="A46" s="891" t="s">
        <v>280</v>
      </c>
      <c r="B46" s="851" t="s">
        <v>2080</v>
      </c>
      <c r="C46" s="874" t="s">
        <v>133</v>
      </c>
      <c r="D46" s="800">
        <v>52.453000000000003</v>
      </c>
      <c r="E46" s="800">
        <v>103.23399999999999</v>
      </c>
      <c r="F46" s="705">
        <v>71.971000000000004</v>
      </c>
      <c r="G46" s="751">
        <v>7.0720000000000001</v>
      </c>
      <c r="H46" s="751"/>
      <c r="I46" s="722" t="s">
        <v>2166</v>
      </c>
    </row>
    <row r="47" spans="1:9" s="777" customFormat="1" ht="15" customHeight="1">
      <c r="A47" s="917" t="s">
        <v>281</v>
      </c>
      <c r="B47" s="851" t="s">
        <v>676</v>
      </c>
      <c r="C47" s="874">
        <v>0.44600000000000001</v>
      </c>
      <c r="D47" s="800">
        <v>24.577999999999999</v>
      </c>
      <c r="E47" s="800">
        <v>29.841000000000001</v>
      </c>
      <c r="F47" s="705">
        <v>42.030999999999999</v>
      </c>
      <c r="G47" s="751">
        <v>32.993000000000002</v>
      </c>
      <c r="H47" s="751"/>
      <c r="I47" s="722" t="s">
        <v>282</v>
      </c>
    </row>
    <row r="48" spans="1:9" s="777" customFormat="1" ht="15" customHeight="1">
      <c r="A48" s="891" t="s">
        <v>283</v>
      </c>
      <c r="B48" s="856" t="s">
        <v>1747</v>
      </c>
      <c r="C48" s="874">
        <v>131.80099999999999</v>
      </c>
      <c r="D48" s="800">
        <v>560.40099999999995</v>
      </c>
      <c r="E48" s="800">
        <v>3506.22</v>
      </c>
      <c r="F48" s="705">
        <v>1794.058</v>
      </c>
      <c r="G48" s="751">
        <v>2497.5149999999999</v>
      </c>
      <c r="H48" s="751"/>
      <c r="I48" s="758" t="s">
        <v>2082</v>
      </c>
    </row>
    <row r="49" spans="1:9" s="777" customFormat="1" ht="15" customHeight="1">
      <c r="A49" s="891" t="s">
        <v>284</v>
      </c>
      <c r="B49" s="856" t="s">
        <v>2134</v>
      </c>
      <c r="C49" s="874">
        <v>16971.628000000001</v>
      </c>
      <c r="D49" s="800">
        <v>22161.807000000001</v>
      </c>
      <c r="E49" s="800">
        <v>32590.776000000002</v>
      </c>
      <c r="F49" s="705">
        <v>30908.973000000002</v>
      </c>
      <c r="G49" s="751">
        <v>36921.631999999998</v>
      </c>
      <c r="H49" s="751"/>
      <c r="I49" s="758" t="s">
        <v>1875</v>
      </c>
    </row>
    <row r="50" spans="1:9" s="777" customFormat="1" ht="15" customHeight="1">
      <c r="A50" s="891" t="s">
        <v>285</v>
      </c>
      <c r="B50" s="851" t="s">
        <v>448</v>
      </c>
      <c r="C50" s="874">
        <v>1166.5450000000001</v>
      </c>
      <c r="D50" s="800">
        <v>1417.0039999999999</v>
      </c>
      <c r="E50" s="800">
        <v>1982.329</v>
      </c>
      <c r="F50" s="705">
        <v>6067.7</v>
      </c>
      <c r="G50" s="751">
        <v>2512.165</v>
      </c>
      <c r="H50" s="751"/>
      <c r="I50" s="722" t="s">
        <v>286</v>
      </c>
    </row>
    <row r="51" spans="1:9" s="777" customFormat="1" ht="15" customHeight="1">
      <c r="A51" s="905">
        <v>42</v>
      </c>
      <c r="B51" s="744" t="s">
        <v>2167</v>
      </c>
      <c r="C51" s="874"/>
      <c r="D51" s="800"/>
      <c r="E51" s="800"/>
      <c r="F51" s="875"/>
      <c r="G51" s="878"/>
      <c r="H51" s="878"/>
      <c r="I51" s="722" t="s">
        <v>2219</v>
      </c>
    </row>
    <row r="52" spans="1:9" s="777" customFormat="1" ht="15" customHeight="1">
      <c r="A52" s="905"/>
      <c r="B52" s="744" t="s">
        <v>2169</v>
      </c>
      <c r="C52" s="874">
        <v>702.03</v>
      </c>
      <c r="D52" s="800">
        <v>843.83900000000006</v>
      </c>
      <c r="E52" s="800">
        <v>781.02</v>
      </c>
      <c r="F52" s="705">
        <v>605.16399999999999</v>
      </c>
      <c r="G52" s="751">
        <v>63.234999999999999</v>
      </c>
      <c r="H52" s="751"/>
      <c r="I52" s="722" t="s">
        <v>2170</v>
      </c>
    </row>
    <row r="53" spans="1:9" s="777" customFormat="1" ht="15" customHeight="1">
      <c r="A53" s="891" t="s">
        <v>289</v>
      </c>
      <c r="B53" s="851" t="s">
        <v>2253</v>
      </c>
      <c r="C53" s="874" t="s">
        <v>133</v>
      </c>
      <c r="D53" s="737" t="s">
        <v>133</v>
      </c>
      <c r="E53" s="737" t="s">
        <v>133</v>
      </c>
      <c r="F53" s="821" t="s">
        <v>133</v>
      </c>
      <c r="G53" s="737" t="s">
        <v>133</v>
      </c>
      <c r="H53" s="737"/>
      <c r="I53" s="823" t="s">
        <v>2254</v>
      </c>
    </row>
    <row r="54" spans="1:9" s="777" customFormat="1" ht="15" customHeight="1">
      <c r="A54" s="917" t="s">
        <v>290</v>
      </c>
      <c r="B54" s="851" t="s">
        <v>956</v>
      </c>
      <c r="C54" s="874">
        <v>10517.014999999999</v>
      </c>
      <c r="D54" s="800">
        <v>11995.66</v>
      </c>
      <c r="E54" s="800">
        <v>14332.691999999999</v>
      </c>
      <c r="F54" s="705">
        <v>11249.019</v>
      </c>
      <c r="G54" s="751">
        <v>14358.239</v>
      </c>
      <c r="H54" s="751"/>
      <c r="I54" s="722" t="s">
        <v>291</v>
      </c>
    </row>
    <row r="55" spans="1:9" s="777" customFormat="1" ht="15" customHeight="1">
      <c r="A55" s="891" t="s">
        <v>292</v>
      </c>
      <c r="B55" s="851" t="s">
        <v>421</v>
      </c>
      <c r="C55" s="874" t="s">
        <v>133</v>
      </c>
      <c r="D55" s="874" t="s">
        <v>133</v>
      </c>
      <c r="E55" s="874" t="s">
        <v>133</v>
      </c>
      <c r="F55" s="706" t="s">
        <v>133</v>
      </c>
      <c r="G55" s="738">
        <v>0.35</v>
      </c>
      <c r="H55" s="738"/>
      <c r="I55" s="722" t="s">
        <v>293</v>
      </c>
    </row>
    <row r="56" spans="1:9" s="777" customFormat="1" ht="15" customHeight="1">
      <c r="A56" s="891">
        <v>46</v>
      </c>
      <c r="B56" s="858" t="s">
        <v>2171</v>
      </c>
      <c r="C56" s="874" t="s">
        <v>133</v>
      </c>
      <c r="D56" s="800">
        <v>16.568999999999999</v>
      </c>
      <c r="E56" s="800">
        <v>5.2249999999999996</v>
      </c>
      <c r="F56" s="705">
        <v>1.7949999999999999</v>
      </c>
      <c r="G56" s="751">
        <v>0.19400000000000001</v>
      </c>
      <c r="H56" s="751"/>
      <c r="I56" s="722" t="s">
        <v>2087</v>
      </c>
    </row>
    <row r="57" spans="1:9" s="777" customFormat="1" ht="15" customHeight="1">
      <c r="A57" s="891">
        <v>47</v>
      </c>
      <c r="B57" s="858" t="s">
        <v>2296</v>
      </c>
      <c r="C57" s="874"/>
      <c r="D57" s="737"/>
      <c r="E57" s="737"/>
      <c r="F57" s="705"/>
      <c r="G57" s="751"/>
      <c r="H57" s="751"/>
      <c r="I57" s="722" t="s">
        <v>2311</v>
      </c>
    </row>
    <row r="58" spans="1:9" s="777" customFormat="1" ht="15" customHeight="1">
      <c r="A58" s="891"/>
      <c r="B58" s="744" t="s">
        <v>2298</v>
      </c>
      <c r="C58" s="874" t="s">
        <v>133</v>
      </c>
      <c r="D58" s="737" t="s">
        <v>133</v>
      </c>
      <c r="E58" s="737" t="s">
        <v>133</v>
      </c>
      <c r="F58" s="821" t="s">
        <v>133</v>
      </c>
      <c r="G58" s="737" t="s">
        <v>133</v>
      </c>
      <c r="H58" s="737"/>
      <c r="I58" s="722" t="s">
        <v>2322</v>
      </c>
    </row>
    <row r="59" spans="1:9" s="777" customFormat="1" ht="15" customHeight="1">
      <c r="A59" s="891">
        <v>48</v>
      </c>
      <c r="B59" s="851" t="s">
        <v>1728</v>
      </c>
      <c r="C59" s="874">
        <v>3495.973</v>
      </c>
      <c r="D59" s="800">
        <v>4240.6379999999999</v>
      </c>
      <c r="E59" s="800">
        <v>3825.4</v>
      </c>
      <c r="F59" s="705">
        <v>4840.768</v>
      </c>
      <c r="G59" s="751">
        <v>6746.22</v>
      </c>
      <c r="H59" s="751"/>
      <c r="I59" s="722" t="s">
        <v>2135</v>
      </c>
    </row>
    <row r="60" spans="1:9" s="777" customFormat="1" ht="15" customHeight="1">
      <c r="A60" s="891">
        <v>49</v>
      </c>
      <c r="B60" s="744" t="s">
        <v>2255</v>
      </c>
      <c r="C60" s="874">
        <v>119.05</v>
      </c>
      <c r="D60" s="737">
        <v>181.53200000000001</v>
      </c>
      <c r="E60" s="737">
        <v>137.15299999999999</v>
      </c>
      <c r="F60" s="705">
        <v>108.33499999999999</v>
      </c>
      <c r="G60" s="751">
        <v>160.24700000000001</v>
      </c>
      <c r="H60" s="751"/>
      <c r="I60" s="722" t="s">
        <v>2092</v>
      </c>
    </row>
    <row r="61" spans="1:9" s="777" customFormat="1" ht="15" customHeight="1">
      <c r="A61" s="891" t="s">
        <v>294</v>
      </c>
      <c r="B61" s="851" t="s">
        <v>420</v>
      </c>
      <c r="C61" s="874">
        <v>46.350999999999999</v>
      </c>
      <c r="D61" s="800">
        <v>17.928000000000001</v>
      </c>
      <c r="E61" s="800">
        <v>516.98199999999997</v>
      </c>
      <c r="F61" s="705">
        <v>24.742000000000001</v>
      </c>
      <c r="G61" s="751">
        <v>0.92500000000000004</v>
      </c>
      <c r="H61" s="751"/>
      <c r="I61" s="722" t="s">
        <v>295</v>
      </c>
    </row>
    <row r="62" spans="1:9" s="777" customFormat="1" ht="15" customHeight="1">
      <c r="A62" s="891" t="s">
        <v>296</v>
      </c>
      <c r="B62" s="744" t="s">
        <v>2093</v>
      </c>
      <c r="C62" s="874">
        <v>462.28899999999999</v>
      </c>
      <c r="D62" s="800">
        <v>0</v>
      </c>
      <c r="E62" s="800">
        <v>0</v>
      </c>
      <c r="F62" s="801">
        <v>0</v>
      </c>
      <c r="G62" s="800">
        <v>0</v>
      </c>
      <c r="H62" s="800"/>
      <c r="I62" s="722" t="s">
        <v>2094</v>
      </c>
    </row>
    <row r="63" spans="1:9" s="777" customFormat="1" ht="15" customHeight="1">
      <c r="A63" s="917" t="s">
        <v>297</v>
      </c>
      <c r="B63" s="851" t="s">
        <v>423</v>
      </c>
      <c r="C63" s="874">
        <v>676.34100000000001</v>
      </c>
      <c r="D63" s="800">
        <v>1233.9190000000001</v>
      </c>
      <c r="E63" s="800">
        <v>493.69400000000002</v>
      </c>
      <c r="F63" s="705">
        <v>5572.9319999999998</v>
      </c>
      <c r="G63" s="751">
        <v>209.874</v>
      </c>
      <c r="H63" s="751"/>
      <c r="I63" s="722" t="s">
        <v>298</v>
      </c>
    </row>
    <row r="64" spans="1:9" s="777" customFormat="1" ht="15" customHeight="1">
      <c r="A64" s="917" t="s">
        <v>301</v>
      </c>
      <c r="B64" s="851" t="s">
        <v>418</v>
      </c>
      <c r="C64" s="874">
        <v>13161.177</v>
      </c>
      <c r="D64" s="800">
        <v>2340.6379999999999</v>
      </c>
      <c r="E64" s="800">
        <v>1277.6890000000001</v>
      </c>
      <c r="F64" s="705">
        <v>600.42200000000003</v>
      </c>
      <c r="G64" s="751">
        <v>645.08799999999997</v>
      </c>
      <c r="H64" s="751"/>
      <c r="I64" s="722" t="s">
        <v>302</v>
      </c>
    </row>
    <row r="65" spans="1:9" s="777" customFormat="1" ht="15" customHeight="1">
      <c r="A65" s="917" t="s">
        <v>303</v>
      </c>
      <c r="B65" s="851" t="s">
        <v>419</v>
      </c>
      <c r="C65" s="874">
        <v>2122.31</v>
      </c>
      <c r="D65" s="800">
        <v>619.399</v>
      </c>
      <c r="E65" s="800">
        <v>684.06500000000005</v>
      </c>
      <c r="F65" s="705">
        <v>239.065</v>
      </c>
      <c r="G65" s="751">
        <v>207.74799999999999</v>
      </c>
      <c r="H65" s="751"/>
      <c r="I65" s="722" t="s">
        <v>304</v>
      </c>
    </row>
    <row r="66" spans="1:9" s="777" customFormat="1" ht="15" customHeight="1">
      <c r="A66" s="891" t="s">
        <v>305</v>
      </c>
      <c r="B66" s="851" t="s">
        <v>2176</v>
      </c>
      <c r="C66" s="874">
        <v>2185.6819999999998</v>
      </c>
      <c r="D66" s="800">
        <v>1820.7139999999999</v>
      </c>
      <c r="E66" s="800">
        <v>527.35699999999997</v>
      </c>
      <c r="F66" s="705">
        <v>1544.557</v>
      </c>
      <c r="G66" s="751">
        <v>1165.047</v>
      </c>
      <c r="H66" s="751"/>
      <c r="I66" s="823" t="s">
        <v>2177</v>
      </c>
    </row>
    <row r="67" spans="1:9" s="777" customFormat="1" ht="15" customHeight="1">
      <c r="A67" s="917" t="s">
        <v>306</v>
      </c>
      <c r="B67" s="851" t="s">
        <v>1698</v>
      </c>
      <c r="C67" s="874">
        <v>2286.5630000000001</v>
      </c>
      <c r="D67" s="934">
        <v>4452.3890000000001</v>
      </c>
      <c r="E67" s="934">
        <v>2430.65</v>
      </c>
      <c r="F67" s="705">
        <v>5538.5559999999996</v>
      </c>
      <c r="G67" s="751">
        <v>9097.1170000000002</v>
      </c>
      <c r="H67" s="751"/>
      <c r="I67" s="823" t="s">
        <v>1699</v>
      </c>
    </row>
    <row r="68" spans="1:9" s="777" customFormat="1" ht="15" customHeight="1">
      <c r="A68" s="891" t="s">
        <v>307</v>
      </c>
      <c r="B68" s="851" t="s">
        <v>435</v>
      </c>
      <c r="C68" s="874">
        <v>1697.5229999999999</v>
      </c>
      <c r="D68" s="800">
        <v>192.023</v>
      </c>
      <c r="E68" s="800">
        <v>575.79</v>
      </c>
      <c r="F68" s="705">
        <v>302.22199999999998</v>
      </c>
      <c r="G68" s="751">
        <v>138.40199999999999</v>
      </c>
      <c r="H68" s="751"/>
      <c r="I68" s="722" t="s">
        <v>308</v>
      </c>
    </row>
    <row r="69" spans="1:9" s="777" customFormat="1" ht="15" customHeight="1">
      <c r="A69" s="891" t="s">
        <v>309</v>
      </c>
      <c r="B69" s="744" t="s">
        <v>2097</v>
      </c>
      <c r="C69" s="874">
        <v>429.16800000000001</v>
      </c>
      <c r="D69" s="800">
        <v>470.81700000000001</v>
      </c>
      <c r="E69" s="800">
        <v>668.173</v>
      </c>
      <c r="F69" s="705">
        <v>1070.2539999999999</v>
      </c>
      <c r="G69" s="751">
        <v>1889.7170000000001</v>
      </c>
      <c r="H69" s="751"/>
      <c r="I69" s="722" t="s">
        <v>2098</v>
      </c>
    </row>
    <row r="70" spans="1:9" s="777" customFormat="1" ht="15" customHeight="1">
      <c r="A70" s="891">
        <v>60</v>
      </c>
      <c r="B70" s="851" t="s">
        <v>2099</v>
      </c>
      <c r="C70" s="874">
        <v>232.59100000000001</v>
      </c>
      <c r="D70" s="800">
        <v>1638.7280000000001</v>
      </c>
      <c r="E70" s="800">
        <v>12931.288</v>
      </c>
      <c r="F70" s="705">
        <v>29303.395</v>
      </c>
      <c r="G70" s="751">
        <v>12711.688</v>
      </c>
      <c r="H70" s="751"/>
      <c r="I70" s="722" t="s">
        <v>2100</v>
      </c>
    </row>
    <row r="71" spans="1:9" s="777" customFormat="1" ht="15" customHeight="1">
      <c r="A71" s="891" t="s">
        <v>311</v>
      </c>
      <c r="B71" s="744" t="s">
        <v>2045</v>
      </c>
      <c r="C71" s="874">
        <v>4726.3410000000003</v>
      </c>
      <c r="D71" s="800">
        <v>4695.3999999999996</v>
      </c>
      <c r="E71" s="800">
        <v>13424.251</v>
      </c>
      <c r="F71" s="705">
        <v>14558.028</v>
      </c>
      <c r="G71" s="751">
        <v>3917.8560000000002</v>
      </c>
      <c r="H71" s="751"/>
      <c r="I71" s="722" t="s">
        <v>2046</v>
      </c>
    </row>
    <row r="72" spans="1:9" s="777" customFormat="1" ht="15" customHeight="1">
      <c r="A72" s="891" t="s">
        <v>312</v>
      </c>
      <c r="B72" s="851" t="s">
        <v>935</v>
      </c>
      <c r="C72" s="874">
        <v>679.17200000000003</v>
      </c>
      <c r="D72" s="800">
        <v>1334.9269999999999</v>
      </c>
      <c r="E72" s="800">
        <v>3540.8130000000001</v>
      </c>
      <c r="F72" s="705">
        <v>2093.6120000000001</v>
      </c>
      <c r="G72" s="751">
        <v>1234.2260000000001</v>
      </c>
      <c r="H72" s="751"/>
      <c r="I72" s="722" t="s">
        <v>313</v>
      </c>
    </row>
    <row r="73" spans="1:9" s="777" customFormat="1" ht="15" customHeight="1">
      <c r="A73" s="756">
        <v>63</v>
      </c>
      <c r="B73" s="744" t="s">
        <v>2136</v>
      </c>
      <c r="C73" s="874"/>
      <c r="D73" s="800"/>
      <c r="E73" s="800"/>
      <c r="F73" s="875"/>
      <c r="I73" s="722" t="s">
        <v>2328</v>
      </c>
    </row>
    <row r="74" spans="1:9" s="777" customFormat="1" ht="15" customHeight="1">
      <c r="A74" s="756"/>
      <c r="B74" s="744" t="s">
        <v>2178</v>
      </c>
      <c r="C74" s="874">
        <v>1189.319</v>
      </c>
      <c r="D74" s="800">
        <v>1078.2190000000001</v>
      </c>
      <c r="E74" s="800">
        <v>1187.9349999999999</v>
      </c>
      <c r="F74" s="705">
        <v>3181.1410000000001</v>
      </c>
      <c r="G74" s="878">
        <v>1727.192</v>
      </c>
      <c r="H74" s="878"/>
      <c r="I74" s="722" t="s">
        <v>2329</v>
      </c>
    </row>
    <row r="75" spans="1:9" s="777" customFormat="1" ht="15" customHeight="1">
      <c r="A75" s="891" t="s">
        <v>315</v>
      </c>
      <c r="B75" s="851" t="s">
        <v>682</v>
      </c>
      <c r="C75" s="874">
        <v>2956.9780000000001</v>
      </c>
      <c r="D75" s="800">
        <v>2292.4090000000001</v>
      </c>
      <c r="E75" s="800">
        <v>4641.6310000000003</v>
      </c>
      <c r="F75" s="705">
        <v>2489.9659999999999</v>
      </c>
      <c r="G75" s="751">
        <v>285.79899999999998</v>
      </c>
      <c r="H75" s="751"/>
      <c r="I75" s="722" t="s">
        <v>316</v>
      </c>
    </row>
    <row r="76" spans="1:9" s="777" customFormat="1" ht="15" customHeight="1">
      <c r="A76" s="891" t="s">
        <v>317</v>
      </c>
      <c r="B76" s="851" t="s">
        <v>962</v>
      </c>
      <c r="C76" s="874">
        <v>9.9260000000000002</v>
      </c>
      <c r="D76" s="800">
        <v>101.613</v>
      </c>
      <c r="E76" s="800">
        <v>136.304</v>
      </c>
      <c r="F76" s="705">
        <v>123.047</v>
      </c>
      <c r="G76" s="751">
        <v>23.402999999999999</v>
      </c>
      <c r="H76" s="751"/>
      <c r="I76" s="722" t="s">
        <v>318</v>
      </c>
    </row>
    <row r="77" spans="1:9" s="777" customFormat="1" ht="15" customHeight="1">
      <c r="A77" s="891" t="s">
        <v>319</v>
      </c>
      <c r="B77" s="851" t="s">
        <v>936</v>
      </c>
      <c r="C77" s="874">
        <v>88.025000000000006</v>
      </c>
      <c r="D77" s="934">
        <v>142.244</v>
      </c>
      <c r="E77" s="841" t="s">
        <v>133</v>
      </c>
      <c r="F77" s="705">
        <v>45.131</v>
      </c>
      <c r="G77" s="751">
        <v>0.29599999999999999</v>
      </c>
      <c r="H77" s="751"/>
      <c r="I77" s="722" t="s">
        <v>320</v>
      </c>
    </row>
    <row r="78" spans="1:9" s="777" customFormat="1" ht="15" customHeight="1">
      <c r="A78" s="891" t="s">
        <v>321</v>
      </c>
      <c r="B78" s="851" t="s">
        <v>2179</v>
      </c>
      <c r="C78" s="874">
        <v>8.4489999999999998</v>
      </c>
      <c r="D78" s="800">
        <v>29.905000000000001</v>
      </c>
      <c r="E78" s="800">
        <v>11.552</v>
      </c>
      <c r="F78" s="705">
        <v>61.252000000000002</v>
      </c>
      <c r="G78" s="751">
        <v>1.994</v>
      </c>
      <c r="H78" s="751"/>
      <c r="I78" s="722" t="s">
        <v>2180</v>
      </c>
    </row>
    <row r="79" spans="1:9" s="777" customFormat="1" ht="15" customHeight="1">
      <c r="A79" s="756">
        <v>68</v>
      </c>
      <c r="B79" s="851" t="s">
        <v>2138</v>
      </c>
      <c r="C79" s="874"/>
      <c r="D79" s="800"/>
      <c r="E79" s="800"/>
      <c r="F79" s="875"/>
      <c r="G79" s="878"/>
      <c r="H79" s="878"/>
      <c r="I79" s="722" t="s">
        <v>2280</v>
      </c>
    </row>
    <row r="80" spans="1:9" s="777" customFormat="1" ht="15" customHeight="1">
      <c r="A80" s="756"/>
      <c r="B80" s="744" t="s">
        <v>472</v>
      </c>
      <c r="C80" s="874">
        <v>1660.2950000000001</v>
      </c>
      <c r="D80" s="800">
        <v>2525.5830000000001</v>
      </c>
      <c r="E80" s="800">
        <v>3601.1579999999999</v>
      </c>
      <c r="F80" s="705">
        <v>4708.8429999999998</v>
      </c>
      <c r="G80" s="751">
        <v>4589.2830000000004</v>
      </c>
      <c r="H80" s="751"/>
      <c r="I80" s="722" t="s">
        <v>2222</v>
      </c>
    </row>
    <row r="81" spans="1:9" s="777" customFormat="1" ht="15" customHeight="1">
      <c r="A81" s="891" t="s">
        <v>323</v>
      </c>
      <c r="B81" s="851" t="s">
        <v>413</v>
      </c>
      <c r="C81" s="874">
        <v>1167.9469999999999</v>
      </c>
      <c r="D81" s="800">
        <v>2737.3989999999999</v>
      </c>
      <c r="E81" s="800">
        <v>3969.0619999999999</v>
      </c>
      <c r="F81" s="705">
        <v>6125.8770000000004</v>
      </c>
      <c r="G81" s="751">
        <v>7296.4459999999999</v>
      </c>
      <c r="H81" s="751"/>
      <c r="I81" s="722" t="s">
        <v>324</v>
      </c>
    </row>
    <row r="82" spans="1:9" s="777" customFormat="1" ht="15" customHeight="1">
      <c r="A82" s="891" t="s">
        <v>325</v>
      </c>
      <c r="B82" s="851" t="s">
        <v>411</v>
      </c>
      <c r="C82" s="874">
        <v>1250.7619999999999</v>
      </c>
      <c r="D82" s="800">
        <v>2326.5590000000002</v>
      </c>
      <c r="E82" s="800">
        <v>2613.39</v>
      </c>
      <c r="F82" s="705">
        <v>2787.8209999999999</v>
      </c>
      <c r="G82" s="751">
        <v>2919.0230000000001</v>
      </c>
      <c r="H82" s="751"/>
      <c r="I82" s="722" t="s">
        <v>326</v>
      </c>
    </row>
    <row r="83" spans="1:9" s="777" customFormat="1" ht="15" customHeight="1">
      <c r="A83" s="911" t="s">
        <v>327</v>
      </c>
      <c r="B83" s="744" t="s">
        <v>2299</v>
      </c>
      <c r="C83" s="722"/>
      <c r="D83" s="800"/>
      <c r="E83" s="800"/>
      <c r="F83" s="875"/>
      <c r="G83" s="878"/>
      <c r="H83" s="878"/>
      <c r="I83" s="722" t="s">
        <v>2325</v>
      </c>
    </row>
    <row r="84" spans="1:9" s="777" customFormat="1" ht="15" customHeight="1">
      <c r="B84" s="777" t="s">
        <v>2300</v>
      </c>
      <c r="C84" s="874">
        <v>0.46899999999999997</v>
      </c>
      <c r="D84" s="800">
        <v>0.84</v>
      </c>
      <c r="E84" s="800">
        <v>0.34200000000000003</v>
      </c>
      <c r="F84" s="705">
        <v>113.697</v>
      </c>
      <c r="G84" s="751">
        <v>1.385</v>
      </c>
      <c r="H84" s="751"/>
      <c r="I84" s="722" t="s">
        <v>2315</v>
      </c>
    </row>
    <row r="85" spans="1:9" s="777" customFormat="1" ht="15" customHeight="1">
      <c r="A85" s="891" t="s">
        <v>328</v>
      </c>
      <c r="B85" s="851" t="s">
        <v>412</v>
      </c>
      <c r="C85" s="874">
        <v>1265.529</v>
      </c>
      <c r="D85" s="800">
        <v>2639.7910000000002</v>
      </c>
      <c r="E85" s="800">
        <v>1996.942</v>
      </c>
      <c r="F85" s="705">
        <v>5917.3450000000003</v>
      </c>
      <c r="G85" s="751">
        <v>11736.451999999999</v>
      </c>
      <c r="H85" s="751"/>
      <c r="I85" s="722" t="s">
        <v>329</v>
      </c>
    </row>
    <row r="86" spans="1:9" s="777" customFormat="1" ht="15" customHeight="1">
      <c r="A86" s="917" t="s">
        <v>330</v>
      </c>
      <c r="B86" s="851" t="s">
        <v>428</v>
      </c>
      <c r="C86" s="874">
        <v>3735.181</v>
      </c>
      <c r="D86" s="800">
        <v>5330.665</v>
      </c>
      <c r="E86" s="800">
        <v>9265.3989999999994</v>
      </c>
      <c r="F86" s="705">
        <v>12512.162</v>
      </c>
      <c r="G86" s="751">
        <v>12152.358</v>
      </c>
      <c r="H86" s="751"/>
      <c r="I86" s="722" t="s">
        <v>331</v>
      </c>
    </row>
    <row r="87" spans="1:9" s="777" customFormat="1" ht="15" customHeight="1">
      <c r="A87" s="891" t="s">
        <v>332</v>
      </c>
      <c r="B87" s="851" t="s">
        <v>434</v>
      </c>
      <c r="C87" s="874">
        <v>101.074</v>
      </c>
      <c r="D87" s="800">
        <v>40.963999999999999</v>
      </c>
      <c r="E87" s="800">
        <v>167.88900000000001</v>
      </c>
      <c r="F87" s="705">
        <v>92.983000000000004</v>
      </c>
      <c r="G87" s="751">
        <v>177.58600000000001</v>
      </c>
      <c r="H87" s="751"/>
      <c r="I87" s="722" t="s">
        <v>333</v>
      </c>
    </row>
    <row r="88" spans="1:9" s="777" customFormat="1" ht="15" customHeight="1">
      <c r="A88" s="891" t="s">
        <v>334</v>
      </c>
      <c r="B88" s="851" t="s">
        <v>425</v>
      </c>
      <c r="C88" s="874">
        <v>0.1</v>
      </c>
      <c r="D88" s="800">
        <v>0.18099999999999999</v>
      </c>
      <c r="E88" s="800">
        <v>0</v>
      </c>
      <c r="F88" s="705">
        <v>6.6000000000000003E-2</v>
      </c>
      <c r="G88" s="751">
        <v>0</v>
      </c>
      <c r="H88" s="751"/>
      <c r="I88" s="722" t="s">
        <v>335</v>
      </c>
    </row>
    <row r="89" spans="1:9" s="777" customFormat="1" ht="15" customHeight="1">
      <c r="A89" s="891" t="s">
        <v>336</v>
      </c>
      <c r="B89" s="851" t="s">
        <v>430</v>
      </c>
      <c r="C89" s="874">
        <v>6632.616</v>
      </c>
      <c r="D89" s="800">
        <v>1477.9870000000001</v>
      </c>
      <c r="E89" s="800">
        <v>2193.2429999999999</v>
      </c>
      <c r="F89" s="705">
        <v>6110.9660000000003</v>
      </c>
      <c r="G89" s="751">
        <v>6210.96</v>
      </c>
      <c r="H89" s="751"/>
      <c r="I89" s="722" t="s">
        <v>337</v>
      </c>
    </row>
    <row r="90" spans="1:9" s="777" customFormat="1" ht="15" customHeight="1">
      <c r="A90" s="891" t="s">
        <v>338</v>
      </c>
      <c r="B90" s="851" t="s">
        <v>427</v>
      </c>
      <c r="C90" s="742">
        <v>0</v>
      </c>
      <c r="D90" s="800">
        <v>0</v>
      </c>
      <c r="E90" s="800">
        <v>7.42</v>
      </c>
      <c r="F90" s="706" t="s">
        <v>133</v>
      </c>
      <c r="G90" s="738" t="s">
        <v>133</v>
      </c>
      <c r="H90" s="738"/>
      <c r="I90" s="722" t="s">
        <v>339</v>
      </c>
    </row>
    <row r="91" spans="1:9" s="777" customFormat="1" ht="15" customHeight="1">
      <c r="A91" s="911" t="s">
        <v>344</v>
      </c>
      <c r="B91" s="744" t="s">
        <v>2049</v>
      </c>
      <c r="C91" s="874">
        <v>7.8639999999999999</v>
      </c>
      <c r="D91" s="800">
        <v>0</v>
      </c>
      <c r="E91" s="800">
        <v>0</v>
      </c>
      <c r="F91" s="706" t="s">
        <v>133</v>
      </c>
      <c r="G91" s="738">
        <v>0.93400000000000005</v>
      </c>
      <c r="H91" s="738"/>
      <c r="I91" s="722" t="s">
        <v>2050</v>
      </c>
    </row>
    <row r="92" spans="1:9" s="777" customFormat="1" ht="15" customHeight="1">
      <c r="A92" s="911" t="s">
        <v>345</v>
      </c>
      <c r="B92" s="744" t="s">
        <v>2106</v>
      </c>
      <c r="C92" s="874">
        <v>643.03700000000003</v>
      </c>
      <c r="D92" s="800">
        <v>957.803</v>
      </c>
      <c r="E92" s="800">
        <v>262.43099999999998</v>
      </c>
      <c r="F92" s="705">
        <v>1292.3050000000001</v>
      </c>
      <c r="G92" s="751">
        <v>469.27600000000001</v>
      </c>
      <c r="H92" s="751"/>
      <c r="I92" s="722" t="s">
        <v>2107</v>
      </c>
    </row>
    <row r="93" spans="1:9" s="777" customFormat="1" ht="15" customHeight="1">
      <c r="A93" s="911" t="s">
        <v>346</v>
      </c>
      <c r="B93" s="744" t="s">
        <v>431</v>
      </c>
      <c r="C93" s="874">
        <v>2037.6679999999999</v>
      </c>
      <c r="D93" s="800">
        <v>2058.96</v>
      </c>
      <c r="E93" s="800">
        <v>3307.4810000000002</v>
      </c>
      <c r="F93" s="705">
        <v>1791.395</v>
      </c>
      <c r="G93" s="751">
        <v>2290.4009999999998</v>
      </c>
      <c r="H93" s="751"/>
      <c r="I93" s="722" t="s">
        <v>347</v>
      </c>
    </row>
    <row r="94" spans="1:9" s="777" customFormat="1" ht="15" customHeight="1">
      <c r="A94" s="911" t="s">
        <v>348</v>
      </c>
      <c r="B94" s="744" t="s">
        <v>1785</v>
      </c>
      <c r="C94" s="874">
        <v>12148.291999999999</v>
      </c>
      <c r="D94" s="800">
        <v>15660.029</v>
      </c>
      <c r="E94" s="800">
        <v>17781.111000000001</v>
      </c>
      <c r="F94" s="705">
        <v>29419.312999999998</v>
      </c>
      <c r="G94" s="751">
        <v>42551.39</v>
      </c>
      <c r="H94" s="751"/>
      <c r="I94" s="722" t="s">
        <v>1592</v>
      </c>
    </row>
    <row r="95" spans="1:9" s="777" customFormat="1" ht="15" customHeight="1">
      <c r="A95" s="911" t="s">
        <v>349</v>
      </c>
      <c r="B95" s="859" t="s">
        <v>1816</v>
      </c>
      <c r="C95" s="874">
        <v>34403.177000000003</v>
      </c>
      <c r="D95" s="800">
        <v>56414.324999999997</v>
      </c>
      <c r="E95" s="800">
        <v>23588.74</v>
      </c>
      <c r="F95" s="705">
        <v>52541.773999999998</v>
      </c>
      <c r="G95" s="751">
        <v>17105.8</v>
      </c>
      <c r="H95" s="751"/>
      <c r="I95" s="722" t="s">
        <v>1918</v>
      </c>
    </row>
    <row r="96" spans="1:9" s="777" customFormat="1" ht="15" customHeight="1">
      <c r="A96" s="740">
        <v>86</v>
      </c>
      <c r="B96" s="741" t="s">
        <v>2108</v>
      </c>
      <c r="C96" s="722"/>
      <c r="D96" s="800"/>
      <c r="E96" s="722"/>
      <c r="F96" s="875"/>
      <c r="G96" s="878"/>
      <c r="H96" s="878"/>
      <c r="I96" s="739" t="s">
        <v>2056</v>
      </c>
    </row>
    <row r="97" spans="1:9" s="777" customFormat="1" ht="15" customHeight="1">
      <c r="A97" s="740"/>
      <c r="B97" s="741" t="s">
        <v>2057</v>
      </c>
      <c r="C97" s="874">
        <v>582.70699999999999</v>
      </c>
      <c r="D97" s="800">
        <v>459.04</v>
      </c>
      <c r="E97" s="800">
        <v>592.07799999999997</v>
      </c>
      <c r="F97" s="705">
        <v>272.185</v>
      </c>
      <c r="G97" s="751">
        <v>208.14400000000001</v>
      </c>
      <c r="H97" s="751"/>
      <c r="I97" s="736" t="s">
        <v>2058</v>
      </c>
    </row>
    <row r="98" spans="1:9" s="777" customFormat="1" ht="15" customHeight="1">
      <c r="A98" s="911" t="s">
        <v>351</v>
      </c>
      <c r="B98" s="744" t="s">
        <v>2146</v>
      </c>
      <c r="C98" s="874">
        <v>5301.48</v>
      </c>
      <c r="D98" s="800">
        <v>5333.1329999999998</v>
      </c>
      <c r="E98" s="800">
        <v>10854.438</v>
      </c>
      <c r="F98" s="705">
        <v>24916.437999999998</v>
      </c>
      <c r="G98" s="751">
        <v>24247.271000000001</v>
      </c>
      <c r="H98" s="751"/>
      <c r="I98" s="722" t="s">
        <v>2060</v>
      </c>
    </row>
    <row r="99" spans="1:9" s="777" customFormat="1" ht="15" customHeight="1">
      <c r="A99" s="891" t="s">
        <v>352</v>
      </c>
      <c r="B99" s="851" t="s">
        <v>2230</v>
      </c>
      <c r="C99" s="874">
        <v>51.075000000000003</v>
      </c>
      <c r="D99" s="800">
        <v>31.388999999999999</v>
      </c>
      <c r="E99" s="800">
        <v>22.436</v>
      </c>
      <c r="F99" s="705">
        <v>4544.3639999999996</v>
      </c>
      <c r="G99" s="751">
        <v>3738.415</v>
      </c>
      <c r="H99" s="751"/>
      <c r="I99" s="722" t="s">
        <v>1644</v>
      </c>
    </row>
    <row r="100" spans="1:9" s="777" customFormat="1" ht="15" customHeight="1">
      <c r="A100" s="891" t="s">
        <v>353</v>
      </c>
      <c r="B100" s="851" t="s">
        <v>986</v>
      </c>
      <c r="C100" s="874">
        <v>2693.73</v>
      </c>
      <c r="D100" s="841" t="s">
        <v>133</v>
      </c>
      <c r="E100" s="841" t="s">
        <v>133</v>
      </c>
      <c r="F100" s="889" t="s">
        <v>133</v>
      </c>
      <c r="G100" s="841" t="s">
        <v>133</v>
      </c>
      <c r="H100" s="841"/>
      <c r="I100" s="722" t="s">
        <v>354</v>
      </c>
    </row>
    <row r="101" spans="1:9" s="777" customFormat="1" ht="15" customHeight="1">
      <c r="A101" s="911">
        <v>90</v>
      </c>
      <c r="B101" s="851" t="s">
        <v>2182</v>
      </c>
      <c r="C101" s="722"/>
      <c r="D101" s="934"/>
      <c r="E101" s="934"/>
      <c r="F101" s="875"/>
      <c r="G101" s="878"/>
      <c r="H101" s="878"/>
      <c r="I101" s="722" t="s">
        <v>1920</v>
      </c>
    </row>
    <row r="102" spans="1:9" s="777" customFormat="1" ht="15" customHeight="1">
      <c r="A102" s="740"/>
      <c r="B102" s="744" t="s">
        <v>2148</v>
      </c>
      <c r="C102" s="874">
        <v>45.68</v>
      </c>
      <c r="D102" s="934">
        <v>1240.095</v>
      </c>
      <c r="E102" s="800">
        <v>3944.652</v>
      </c>
      <c r="F102" s="705">
        <v>2908.5650000000001</v>
      </c>
      <c r="G102" s="751">
        <v>3026.8809999999999</v>
      </c>
      <c r="H102" s="751"/>
      <c r="I102" s="722" t="s">
        <v>2183</v>
      </c>
    </row>
    <row r="103" spans="1:9" s="777" customFormat="1" ht="15" customHeight="1">
      <c r="A103" s="891" t="s">
        <v>356</v>
      </c>
      <c r="B103" s="851" t="s">
        <v>971</v>
      </c>
      <c r="C103" s="874">
        <v>11.298</v>
      </c>
      <c r="D103" s="934">
        <v>36.012</v>
      </c>
      <c r="E103" s="934">
        <v>27.943999999999999</v>
      </c>
      <c r="F103" s="705">
        <v>33.643999999999998</v>
      </c>
      <c r="G103" s="751">
        <v>5.0670000000000002</v>
      </c>
      <c r="H103" s="751"/>
      <c r="I103" s="722" t="s">
        <v>357</v>
      </c>
    </row>
    <row r="104" spans="1:9" s="777" customFormat="1" ht="15" customHeight="1">
      <c r="A104" s="891">
        <v>92</v>
      </c>
      <c r="B104" s="851" t="s">
        <v>2184</v>
      </c>
      <c r="C104" s="722"/>
      <c r="D104" s="800"/>
      <c r="E104" s="800"/>
      <c r="F104" s="875"/>
      <c r="G104" s="878"/>
      <c r="H104" s="878"/>
      <c r="I104" s="722" t="s">
        <v>2185</v>
      </c>
    </row>
    <row r="105" spans="1:9" s="777" customFormat="1" ht="15" customHeight="1">
      <c r="A105" s="891"/>
      <c r="B105" s="851" t="s">
        <v>941</v>
      </c>
      <c r="C105" s="874">
        <v>650.85500000000002</v>
      </c>
      <c r="D105" s="800">
        <v>9.0530000000000008</v>
      </c>
      <c r="E105" s="737" t="s">
        <v>133</v>
      </c>
      <c r="F105" s="705">
        <v>7.2640000000000002</v>
      </c>
      <c r="G105" s="737" t="s">
        <v>133</v>
      </c>
      <c r="H105" s="737"/>
      <c r="I105" s="722" t="s">
        <v>2332</v>
      </c>
    </row>
    <row r="106" spans="1:9" s="777" customFormat="1" ht="15" customHeight="1">
      <c r="A106" s="911" t="s">
        <v>359</v>
      </c>
      <c r="B106" s="744" t="s">
        <v>1786</v>
      </c>
      <c r="C106" s="874">
        <v>472.71899999999999</v>
      </c>
      <c r="D106" s="800">
        <v>928.774</v>
      </c>
      <c r="E106" s="800">
        <v>1640.376</v>
      </c>
      <c r="F106" s="705">
        <v>1549.547</v>
      </c>
      <c r="G106" s="751">
        <v>3082.788</v>
      </c>
      <c r="H106" s="751"/>
      <c r="I106" s="722" t="s">
        <v>1787</v>
      </c>
    </row>
    <row r="107" spans="1:9" s="777" customFormat="1" ht="15" customHeight="1">
      <c r="A107" s="911" t="s">
        <v>360</v>
      </c>
      <c r="B107" s="744" t="s">
        <v>2109</v>
      </c>
      <c r="C107" s="742">
        <v>4013.038</v>
      </c>
      <c r="D107" s="800">
        <v>675.17200000000003</v>
      </c>
      <c r="E107" s="800">
        <v>593.93700000000001</v>
      </c>
      <c r="F107" s="705">
        <v>511.83699999999999</v>
      </c>
      <c r="G107" s="751">
        <v>228.24100000000001</v>
      </c>
      <c r="H107" s="751"/>
      <c r="I107" s="722" t="s">
        <v>2110</v>
      </c>
    </row>
    <row r="108" spans="1:9" s="777" customFormat="1" ht="15" customHeight="1">
      <c r="A108" s="891" t="s">
        <v>361</v>
      </c>
      <c r="B108" s="851" t="s">
        <v>414</v>
      </c>
      <c r="C108" s="874">
        <v>0</v>
      </c>
      <c r="D108" s="800">
        <v>3660.8</v>
      </c>
      <c r="E108" s="800">
        <v>4503.3360000000002</v>
      </c>
      <c r="F108" s="705">
        <v>4778.6949999999997</v>
      </c>
      <c r="G108" s="751">
        <v>3627.1840000000002</v>
      </c>
      <c r="H108" s="751"/>
      <c r="I108" s="722" t="s">
        <v>362</v>
      </c>
    </row>
    <row r="109" spans="1:9" s="777" customFormat="1" ht="12" customHeight="1">
      <c r="A109" s="863"/>
      <c r="B109" s="760"/>
      <c r="C109" s="880"/>
      <c r="D109" s="880"/>
      <c r="E109" s="937"/>
      <c r="F109" s="952"/>
      <c r="G109" s="937"/>
      <c r="H109" s="937"/>
      <c r="I109" s="863"/>
    </row>
    <row r="110" spans="1:9" s="777" customFormat="1" ht="12" customHeight="1">
      <c r="A110" s="722"/>
      <c r="B110" s="749"/>
      <c r="C110" s="874"/>
      <c r="D110" s="874"/>
      <c r="E110" s="722"/>
      <c r="F110" s="758"/>
      <c r="G110" s="722"/>
      <c r="H110" s="722"/>
      <c r="I110" s="722"/>
    </row>
    <row r="111" spans="1:9" s="777" customFormat="1" ht="12" customHeight="1">
      <c r="A111" s="722"/>
      <c r="B111" s="749"/>
      <c r="C111" s="874"/>
      <c r="D111" s="874"/>
      <c r="E111" s="722"/>
      <c r="F111" s="758"/>
      <c r="G111" s="722"/>
      <c r="H111" s="722"/>
      <c r="I111" s="774"/>
    </row>
    <row r="112" spans="1:9" s="777" customFormat="1" ht="12" customHeight="1">
      <c r="A112" s="722"/>
      <c r="B112" s="749"/>
      <c r="C112" s="874"/>
      <c r="D112" s="874"/>
      <c r="E112" s="722"/>
      <c r="F112" s="758"/>
      <c r="G112" s="722"/>
      <c r="H112" s="722"/>
      <c r="I112" s="774"/>
    </row>
    <row r="113" spans="1:9" s="777" customFormat="1" ht="12" customHeight="1">
      <c r="A113" s="722"/>
      <c r="B113" s="749"/>
      <c r="C113" s="874"/>
      <c r="D113" s="874"/>
      <c r="E113" s="722"/>
      <c r="F113" s="758"/>
      <c r="G113" s="722"/>
      <c r="H113" s="722"/>
      <c r="I113" s="774"/>
    </row>
    <row r="114" spans="1:9" s="777" customFormat="1" ht="12" customHeight="1">
      <c r="A114" s="722"/>
      <c r="B114" s="749"/>
      <c r="C114" s="874"/>
      <c r="D114" s="874"/>
      <c r="E114" s="722"/>
      <c r="F114" s="758"/>
      <c r="G114" s="722"/>
      <c r="H114" s="722"/>
      <c r="I114" s="722"/>
    </row>
    <row r="115" spans="1:9" s="777" customFormat="1" ht="12" customHeight="1">
      <c r="A115" s="722"/>
      <c r="B115" s="749"/>
      <c r="C115" s="874"/>
      <c r="D115" s="874"/>
      <c r="E115" s="722"/>
      <c r="F115" s="758"/>
      <c r="G115" s="722"/>
      <c r="H115" s="722"/>
      <c r="I115" s="722"/>
    </row>
    <row r="116" spans="1:9" s="777" customFormat="1" ht="12" customHeight="1">
      <c r="A116" s="722"/>
      <c r="B116" s="749"/>
      <c r="C116" s="874"/>
      <c r="D116" s="874"/>
      <c r="E116" s="722"/>
      <c r="F116" s="758"/>
      <c r="G116" s="722"/>
      <c r="H116" s="722"/>
      <c r="I116" s="722"/>
    </row>
    <row r="117" spans="1:9" s="777" customFormat="1" ht="12" customHeight="1">
      <c r="A117" s="722"/>
      <c r="B117" s="749"/>
      <c r="C117" s="874"/>
      <c r="D117" s="874"/>
      <c r="E117" s="722"/>
      <c r="F117" s="758"/>
      <c r="G117" s="722"/>
      <c r="H117" s="722"/>
      <c r="I117" s="722"/>
    </row>
    <row r="118" spans="1:9" s="777" customFormat="1" ht="12" customHeight="1">
      <c r="A118" s="722"/>
      <c r="B118" s="749"/>
      <c r="C118" s="874"/>
      <c r="D118" s="874"/>
      <c r="E118" s="722"/>
      <c r="F118" s="758"/>
      <c r="G118" s="722"/>
      <c r="H118" s="722"/>
      <c r="I118" s="722"/>
    </row>
    <row r="119" spans="1:9" s="777" customFormat="1" ht="12" customHeight="1">
      <c r="A119" s="722"/>
      <c r="B119" s="749"/>
      <c r="C119" s="874"/>
      <c r="D119" s="874"/>
      <c r="E119" s="722"/>
      <c r="F119" s="758"/>
      <c r="G119" s="722"/>
      <c r="H119" s="722"/>
      <c r="I119" s="722"/>
    </row>
    <row r="120" spans="1:9" s="777" customFormat="1" ht="12" customHeight="1">
      <c r="A120" s="722"/>
      <c r="B120" s="749"/>
      <c r="C120" s="874"/>
      <c r="D120" s="874"/>
      <c r="E120" s="722"/>
      <c r="F120" s="758"/>
      <c r="G120" s="722"/>
      <c r="H120" s="722"/>
      <c r="I120" s="722"/>
    </row>
    <row r="121" spans="1:9" s="777" customFormat="1" ht="12" customHeight="1">
      <c r="A121" s="722"/>
      <c r="B121" s="749"/>
      <c r="C121" s="874"/>
      <c r="D121" s="874"/>
      <c r="E121" s="722"/>
      <c r="F121" s="758"/>
      <c r="G121" s="722"/>
      <c r="H121" s="722"/>
      <c r="I121" s="722"/>
    </row>
    <row r="122" spans="1:9" s="777" customFormat="1" ht="12" customHeight="1">
      <c r="A122" s="722"/>
      <c r="B122" s="749"/>
      <c r="C122" s="874"/>
      <c r="D122" s="874"/>
      <c r="E122" s="722"/>
      <c r="F122" s="758"/>
      <c r="G122" s="722"/>
      <c r="H122" s="722"/>
      <c r="I122" s="722"/>
    </row>
    <row r="123" spans="1:9" s="777" customFormat="1" ht="12" customHeight="1">
      <c r="A123" s="722"/>
      <c r="B123" s="749"/>
      <c r="C123" s="722"/>
      <c r="D123" s="874"/>
      <c r="E123" s="722"/>
      <c r="F123" s="758"/>
      <c r="G123" s="722"/>
      <c r="H123" s="722"/>
      <c r="I123" s="722"/>
    </row>
    <row r="124" spans="1:9" s="777" customFormat="1" ht="12" customHeight="1">
      <c r="A124" s="722"/>
      <c r="B124" s="749"/>
      <c r="C124" s="874"/>
      <c r="D124" s="874"/>
      <c r="E124" s="722"/>
      <c r="F124" s="758"/>
      <c r="G124" s="722"/>
      <c r="H124" s="722"/>
      <c r="I124" s="722"/>
    </row>
    <row r="125" spans="1:9" s="777" customFormat="1" ht="12" customHeight="1">
      <c r="A125" s="722"/>
      <c r="B125" s="749"/>
      <c r="C125" s="874"/>
      <c r="D125" s="754"/>
      <c r="E125" s="754"/>
      <c r="F125" s="758"/>
      <c r="G125" s="722"/>
      <c r="H125" s="722"/>
      <c r="I125" s="722"/>
    </row>
    <row r="126" spans="1:9" s="777" customFormat="1" ht="12" customHeight="1">
      <c r="A126" s="722"/>
      <c r="B126" s="749"/>
      <c r="C126" s="722"/>
      <c r="D126" s="874"/>
      <c r="E126" s="722"/>
      <c r="F126" s="758"/>
      <c r="G126" s="722"/>
      <c r="H126" s="722"/>
      <c r="I126" s="722"/>
    </row>
    <row r="127" spans="1:9" s="777" customFormat="1" ht="12" customHeight="1">
      <c r="A127" s="722"/>
      <c r="B127" s="749"/>
      <c r="C127" s="874"/>
      <c r="D127" s="874"/>
      <c r="E127" s="722"/>
      <c r="F127" s="758"/>
      <c r="G127" s="722"/>
      <c r="H127" s="722"/>
      <c r="I127" s="722"/>
    </row>
  </sheetData>
  <mergeCells count="11">
    <mergeCell ref="I7:I8"/>
    <mergeCell ref="A2:I2"/>
    <mergeCell ref="A3:I3"/>
    <mergeCell ref="A4:I4"/>
    <mergeCell ref="A5:I5"/>
    <mergeCell ref="B7:B8"/>
    <mergeCell ref="C7:C8"/>
    <mergeCell ref="D7:D8"/>
    <mergeCell ref="E7:E8"/>
    <mergeCell ref="F7:F8"/>
    <mergeCell ref="G7:G8"/>
  </mergeCells>
  <hyperlinks>
    <hyperlink ref="A1" location="Содержание!A1" display="Мазмуну" xr:uid="{53227224-283E-4285-BA95-3F625CD5CC3E}"/>
  </hyperlinks>
  <pageMargins left="0.51181102362204722" right="0.51181102362204722" top="0.74803149606299213" bottom="0.74803149606299213" header="0.31496062992125984" footer="0.31496062992125984"/>
  <pageSetup paperSize="9" scale="85" orientation="landscape"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5A413-A00F-4E9A-A528-0ADD225CD30D}">
  <dimension ref="A1:H65"/>
  <sheetViews>
    <sheetView zoomScaleNormal="100" zoomScaleSheetLayoutView="100" workbookViewId="0"/>
  </sheetViews>
  <sheetFormatPr defaultRowHeight="12.75"/>
  <cols>
    <col min="1" max="1" width="25.42578125" customWidth="1"/>
    <col min="2" max="4" width="10.28515625" customWidth="1"/>
    <col min="5" max="5" width="11.42578125" customWidth="1"/>
    <col min="6" max="6" width="10.42578125" customWidth="1"/>
    <col min="7" max="7" width="1.140625" customWidth="1"/>
    <col min="8" max="8" width="21.85546875" customWidth="1"/>
  </cols>
  <sheetData>
    <row r="1" spans="1:8" s="3" customFormat="1">
      <c r="A1" s="1244" t="s">
        <v>1161</v>
      </c>
    </row>
    <row r="2" spans="1:8" ht="18.75">
      <c r="A2" s="1220" t="s">
        <v>2333</v>
      </c>
      <c r="B2" s="1220"/>
      <c r="C2" s="1220"/>
      <c r="D2" s="1220"/>
      <c r="E2" s="1220"/>
      <c r="F2" s="1220"/>
      <c r="G2" s="1220"/>
      <c r="H2" s="1220"/>
    </row>
    <row r="3" spans="1:8" ht="18.75">
      <c r="A3" s="1220" t="s">
        <v>2334</v>
      </c>
      <c r="B3" s="1220"/>
      <c r="C3" s="1220"/>
      <c r="D3" s="1220"/>
      <c r="E3" s="1220"/>
      <c r="F3" s="1220"/>
      <c r="G3" s="1220"/>
      <c r="H3" s="1220"/>
    </row>
    <row r="4" spans="1:8" ht="18.75">
      <c r="A4" s="982"/>
      <c r="B4" s="982"/>
      <c r="C4" s="982"/>
      <c r="D4" s="982"/>
      <c r="E4" s="982"/>
      <c r="F4" s="982"/>
      <c r="G4" s="982"/>
      <c r="H4" s="982"/>
    </row>
    <row r="6" spans="1:8" ht="15.75">
      <c r="A6" s="1133" t="s">
        <v>2335</v>
      </c>
      <c r="B6" s="1133"/>
      <c r="C6" s="1133"/>
      <c r="D6" s="1133"/>
      <c r="E6" s="1133"/>
      <c r="F6" s="1133"/>
      <c r="G6" s="1133"/>
      <c r="H6" s="1133"/>
    </row>
    <row r="7" spans="1:8" ht="13.5">
      <c r="A7" s="1165" t="s">
        <v>897</v>
      </c>
      <c r="B7" s="1165"/>
      <c r="C7" s="1165"/>
      <c r="D7" s="1165"/>
      <c r="E7" s="1165"/>
      <c r="F7" s="1165"/>
      <c r="G7" s="1165"/>
      <c r="H7" s="1165"/>
    </row>
    <row r="8" spans="1:8" ht="15.75">
      <c r="A8" s="1133" t="s">
        <v>2336</v>
      </c>
      <c r="B8" s="1133"/>
      <c r="C8" s="1133"/>
      <c r="D8" s="1133"/>
      <c r="E8" s="1133"/>
      <c r="F8" s="1133"/>
      <c r="G8" s="1133"/>
      <c r="H8" s="1133"/>
    </row>
    <row r="9" spans="1:8" ht="18" customHeight="1">
      <c r="A9" s="1130" t="s">
        <v>731</v>
      </c>
      <c r="B9" s="1130"/>
      <c r="C9" s="1130"/>
      <c r="D9" s="1130"/>
      <c r="E9" s="1130"/>
      <c r="F9" s="1130"/>
      <c r="G9" s="1130"/>
      <c r="H9" s="1130"/>
    </row>
    <row r="10" spans="1:8" ht="15.75">
      <c r="A10" s="46"/>
      <c r="B10" s="983">
        <v>2020</v>
      </c>
      <c r="C10" s="983">
        <v>2021</v>
      </c>
      <c r="D10" s="983">
        <v>2022</v>
      </c>
      <c r="E10" s="983">
        <v>2023</v>
      </c>
      <c r="F10" s="983" t="s">
        <v>2337</v>
      </c>
      <c r="G10" s="45"/>
      <c r="H10" s="46"/>
    </row>
    <row r="11" spans="1:8">
      <c r="A11" s="3"/>
      <c r="B11" s="3"/>
      <c r="C11" s="3"/>
      <c r="D11" s="3"/>
      <c r="E11" s="3"/>
      <c r="F11" s="3"/>
      <c r="G11" s="3"/>
      <c r="H11" s="3"/>
    </row>
    <row r="12" spans="1:8">
      <c r="A12" s="4" t="s">
        <v>883</v>
      </c>
      <c r="B12" s="53">
        <v>1032338.098</v>
      </c>
      <c r="C12" s="53">
        <v>1261579.996</v>
      </c>
      <c r="D12" s="53">
        <v>2872659.952</v>
      </c>
      <c r="E12" s="53">
        <v>5097338</v>
      </c>
      <c r="F12" s="53">
        <v>6552301.818</v>
      </c>
      <c r="G12" s="53">
        <f t="shared" ref="G12" si="0">G13+G14</f>
        <v>0</v>
      </c>
      <c r="H12" s="4" t="s">
        <v>134</v>
      </c>
    </row>
    <row r="13" spans="1:8">
      <c r="A13" s="3" t="s">
        <v>862</v>
      </c>
      <c r="B13" s="27">
        <v>428240.09</v>
      </c>
      <c r="C13" s="27">
        <v>521809.9</v>
      </c>
      <c r="D13" s="27">
        <v>1374758.9990000001</v>
      </c>
      <c r="E13" s="27">
        <v>2247171.5</v>
      </c>
      <c r="F13" s="27">
        <v>3146306.3659999999</v>
      </c>
      <c r="G13" s="3"/>
      <c r="H13" s="3" t="s">
        <v>862</v>
      </c>
    </row>
    <row r="14" spans="1:8">
      <c r="A14" s="3" t="s">
        <v>216</v>
      </c>
      <c r="B14" s="27">
        <v>604098.00800000003</v>
      </c>
      <c r="C14" s="27">
        <v>739770.1</v>
      </c>
      <c r="D14" s="27">
        <v>1497900.953</v>
      </c>
      <c r="E14" s="27">
        <v>2850166.5150000001</v>
      </c>
      <c r="F14" s="27">
        <v>3405995.4</v>
      </c>
      <c r="G14" s="3"/>
      <c r="H14" s="3" t="s">
        <v>216</v>
      </c>
    </row>
    <row r="15" spans="1:8">
      <c r="A15" s="3" t="s">
        <v>389</v>
      </c>
      <c r="B15" s="27">
        <v>-175857.91800000001</v>
      </c>
      <c r="C15" s="27">
        <v>-217960.2</v>
      </c>
      <c r="D15" s="27">
        <v>-123141.95399999991</v>
      </c>
      <c r="E15" s="27">
        <v>-602994.95000000019</v>
      </c>
      <c r="F15" s="27">
        <v>-259689</v>
      </c>
      <c r="G15" s="3"/>
      <c r="H15" s="3" t="s">
        <v>389</v>
      </c>
    </row>
    <row r="16" spans="1:8">
      <c r="A16" s="6"/>
      <c r="B16" s="5"/>
      <c r="C16" s="5"/>
      <c r="D16" s="5"/>
      <c r="E16" s="5"/>
      <c r="F16" s="5"/>
      <c r="G16" s="5"/>
      <c r="H16" s="5"/>
    </row>
    <row r="17" spans="1:8">
      <c r="A17" s="3"/>
      <c r="B17" s="984"/>
      <c r="C17" s="984"/>
      <c r="D17" s="984"/>
      <c r="E17" s="53"/>
      <c r="F17" s="53"/>
      <c r="G17" s="1"/>
      <c r="H17" s="1"/>
    </row>
    <row r="18" spans="1:8">
      <c r="A18" s="3"/>
      <c r="B18" s="985"/>
      <c r="C18" s="985"/>
      <c r="D18" s="986"/>
      <c r="E18" s="27"/>
      <c r="F18" s="27"/>
      <c r="G18" s="35"/>
      <c r="H18" s="35"/>
    </row>
    <row r="19" spans="1:8" ht="14.25">
      <c r="A19" s="4"/>
      <c r="B19" s="985"/>
      <c r="C19" s="985"/>
      <c r="D19" s="986"/>
      <c r="E19" s="27"/>
      <c r="F19" s="27"/>
      <c r="G19" s="9"/>
      <c r="H19" s="38"/>
    </row>
    <row r="20" spans="1:8" ht="13.5">
      <c r="A20" s="3"/>
      <c r="B20" s="985"/>
      <c r="C20" s="985"/>
      <c r="D20" s="985"/>
      <c r="E20" s="27"/>
      <c r="F20" s="27"/>
      <c r="G20" s="1"/>
      <c r="H20" s="39"/>
    </row>
    <row r="21" spans="1:8" ht="15.75">
      <c r="A21" s="1133" t="s">
        <v>2338</v>
      </c>
      <c r="B21" s="1133"/>
      <c r="C21" s="1133"/>
      <c r="D21" s="1133"/>
      <c r="E21" s="1133"/>
      <c r="F21" s="1133"/>
      <c r="G21" s="1133"/>
      <c r="H21" s="1133"/>
    </row>
    <row r="22" spans="1:8" ht="13.5">
      <c r="A22" s="1165" t="s">
        <v>897</v>
      </c>
      <c r="B22" s="1165"/>
      <c r="C22" s="1165"/>
      <c r="D22" s="1165"/>
      <c r="E22" s="1165"/>
      <c r="F22" s="1165"/>
      <c r="G22" s="1165"/>
      <c r="H22" s="1165"/>
    </row>
    <row r="23" spans="1:8" ht="15.75">
      <c r="A23" s="1137" t="s">
        <v>1542</v>
      </c>
      <c r="B23" s="1137"/>
      <c r="C23" s="1137"/>
      <c r="D23" s="1137"/>
      <c r="E23" s="1137"/>
      <c r="F23" s="1137"/>
      <c r="G23" s="1137"/>
      <c r="H23" s="1137"/>
    </row>
    <row r="24" spans="1:8" ht="20.25" customHeight="1">
      <c r="A24" s="1130" t="s">
        <v>731</v>
      </c>
      <c r="B24" s="1130"/>
      <c r="C24" s="1130"/>
      <c r="D24" s="1130"/>
      <c r="E24" s="1130"/>
      <c r="F24" s="1130"/>
      <c r="G24" s="1130"/>
      <c r="H24" s="1130"/>
    </row>
    <row r="25" spans="1:8" ht="15.75">
      <c r="A25" s="46"/>
      <c r="B25" s="47">
        <v>2020</v>
      </c>
      <c r="C25" s="47">
        <v>2021</v>
      </c>
      <c r="D25" s="47">
        <v>2022</v>
      </c>
      <c r="E25" s="47">
        <v>2023</v>
      </c>
      <c r="F25" s="983" t="s">
        <v>2337</v>
      </c>
      <c r="G25" s="47"/>
      <c r="H25" s="46"/>
    </row>
    <row r="26" spans="1:8">
      <c r="A26" s="3"/>
      <c r="B26" s="3"/>
      <c r="C26" s="3"/>
      <c r="D26" s="3"/>
      <c r="E26" s="3"/>
      <c r="F26" s="3"/>
      <c r="G26" s="3"/>
      <c r="H26" s="3"/>
    </row>
    <row r="27" spans="1:8">
      <c r="A27" s="4" t="s">
        <v>891</v>
      </c>
      <c r="B27" s="53">
        <v>1032338.098</v>
      </c>
      <c r="C27" s="53">
        <v>1261579.996</v>
      </c>
      <c r="D27" s="53">
        <v>2872659.952</v>
      </c>
      <c r="E27" s="53">
        <v>5097338</v>
      </c>
      <c r="F27" s="53">
        <v>6552301.818</v>
      </c>
      <c r="G27" s="3"/>
      <c r="H27" s="4" t="s">
        <v>860</v>
      </c>
    </row>
    <row r="28" spans="1:8">
      <c r="A28" s="248" t="s">
        <v>884</v>
      </c>
      <c r="B28" s="27">
        <v>590614.95900000003</v>
      </c>
      <c r="C28" s="27">
        <v>751177.8189999999</v>
      </c>
      <c r="D28" s="27">
        <v>1968696.997</v>
      </c>
      <c r="E28" s="27">
        <v>3047565.344</v>
      </c>
      <c r="F28" s="27">
        <v>4270106.8609999996</v>
      </c>
      <c r="G28" s="3"/>
      <c r="H28" s="48" t="s">
        <v>861</v>
      </c>
    </row>
    <row r="29" spans="1:8">
      <c r="A29" s="248" t="s">
        <v>885</v>
      </c>
      <c r="B29" s="27">
        <v>441723.13900000002</v>
      </c>
      <c r="C29" s="27">
        <v>510402.17700000008</v>
      </c>
      <c r="D29" s="27">
        <v>903962.95500000019</v>
      </c>
      <c r="E29" s="27">
        <v>2049772.736</v>
      </c>
      <c r="F29" s="27">
        <v>2282194.9570000004</v>
      </c>
      <c r="G29" s="3"/>
      <c r="H29" s="48" t="s">
        <v>222</v>
      </c>
    </row>
    <row r="30" spans="1:8">
      <c r="A30" s="248" t="s">
        <v>886</v>
      </c>
      <c r="B30" s="27">
        <v>462155.77899999998</v>
      </c>
      <c r="C30" s="27">
        <v>564780.24100000004</v>
      </c>
      <c r="D30" s="27">
        <v>1438745.3</v>
      </c>
      <c r="E30" s="27">
        <v>2249370.3160000001</v>
      </c>
      <c r="F30" s="27">
        <v>3570161.1529999999</v>
      </c>
      <c r="G30" s="3"/>
      <c r="H30" s="48" t="s">
        <v>737</v>
      </c>
    </row>
    <row r="31" spans="1:8">
      <c r="A31" s="248" t="s">
        <v>887</v>
      </c>
      <c r="B31" s="27">
        <v>570182.31900000013</v>
      </c>
      <c r="C31" s="27">
        <v>696799.755</v>
      </c>
      <c r="D31" s="27">
        <v>1433914.7</v>
      </c>
      <c r="E31" s="27">
        <v>2847967.7</v>
      </c>
      <c r="F31" s="27">
        <v>2982140.665</v>
      </c>
      <c r="G31" s="3"/>
      <c r="H31" s="3" t="s">
        <v>781</v>
      </c>
    </row>
    <row r="32" spans="1:8">
      <c r="A32" s="3"/>
      <c r="B32" s="27"/>
      <c r="C32" s="27"/>
      <c r="D32" s="27"/>
      <c r="E32" s="27"/>
      <c r="F32" s="27"/>
      <c r="G32" s="3"/>
      <c r="H32" s="48"/>
    </row>
    <row r="33" spans="1:8">
      <c r="A33" s="4" t="s">
        <v>862</v>
      </c>
      <c r="B33" s="53">
        <v>428240.09</v>
      </c>
      <c r="C33" s="53">
        <v>521809.86300000001</v>
      </c>
      <c r="D33" s="53">
        <v>1374758.9990000001</v>
      </c>
      <c r="E33" s="53">
        <v>2247171.5</v>
      </c>
      <c r="F33" s="53">
        <v>3146306.3659999999</v>
      </c>
      <c r="G33" s="3"/>
      <c r="H33" s="4" t="s">
        <v>862</v>
      </c>
    </row>
    <row r="34" spans="1:8">
      <c r="A34" s="248" t="s">
        <v>884</v>
      </c>
      <c r="B34" s="27">
        <v>282540.79999999999</v>
      </c>
      <c r="C34" s="27">
        <v>334632.59899999999</v>
      </c>
      <c r="D34" s="27">
        <v>1088123.3359999999</v>
      </c>
      <c r="E34" s="27">
        <v>1463785.7050000001</v>
      </c>
      <c r="F34" s="27">
        <v>2577902.2059999998</v>
      </c>
      <c r="G34" s="3"/>
      <c r="H34" s="3" t="s">
        <v>863</v>
      </c>
    </row>
    <row r="35" spans="1:8">
      <c r="A35" s="248" t="s">
        <v>885</v>
      </c>
      <c r="B35" s="27">
        <v>145699.342</v>
      </c>
      <c r="C35" s="27">
        <v>187177.26400000002</v>
      </c>
      <c r="D35" s="27">
        <v>286635.66300000018</v>
      </c>
      <c r="E35" s="27">
        <v>783385.8</v>
      </c>
      <c r="F35" s="27">
        <v>568404.19999999995</v>
      </c>
      <c r="G35" s="3"/>
      <c r="H35" s="48" t="s">
        <v>222</v>
      </c>
    </row>
    <row r="36" spans="1:8">
      <c r="A36" s="248" t="s">
        <v>886</v>
      </c>
      <c r="B36" s="27">
        <v>200596.9</v>
      </c>
      <c r="C36" s="27">
        <v>206304.07399999999</v>
      </c>
      <c r="D36" s="27">
        <v>672327.22600000002</v>
      </c>
      <c r="E36" s="27">
        <v>898661.8</v>
      </c>
      <c r="F36" s="27">
        <v>2044252</v>
      </c>
      <c r="G36" s="3"/>
      <c r="H36" s="48" t="s">
        <v>737</v>
      </c>
    </row>
    <row r="37" spans="1:8" ht="12" customHeight="1">
      <c r="A37" s="248" t="s">
        <v>887</v>
      </c>
      <c r="B37" s="27">
        <v>227643.24400000004</v>
      </c>
      <c r="C37" s="27">
        <v>315505.78899999999</v>
      </c>
      <c r="D37" s="27">
        <v>702431.77300000004</v>
      </c>
      <c r="E37" s="27">
        <v>1348509.7</v>
      </c>
      <c r="F37" s="27">
        <v>1102054.3999999999</v>
      </c>
      <c r="G37" s="3"/>
      <c r="H37" s="3" t="s">
        <v>781</v>
      </c>
    </row>
    <row r="38" spans="1:8">
      <c r="A38" s="3"/>
      <c r="B38" s="27"/>
      <c r="C38" s="27"/>
      <c r="D38" s="27"/>
      <c r="E38" s="27"/>
      <c r="F38" s="27"/>
      <c r="G38" s="3"/>
      <c r="H38" s="48"/>
    </row>
    <row r="39" spans="1:8">
      <c r="A39" s="4" t="s">
        <v>216</v>
      </c>
      <c r="B39" s="53">
        <v>604098.00800000003</v>
      </c>
      <c r="C39" s="53">
        <v>739770.13300000003</v>
      </c>
      <c r="D39" s="53">
        <v>1497900.953</v>
      </c>
      <c r="E39" s="53">
        <v>2850166.5150000001</v>
      </c>
      <c r="F39" s="53">
        <v>3405995.4</v>
      </c>
      <c r="G39" s="3"/>
      <c r="H39" s="4" t="s">
        <v>216</v>
      </c>
    </row>
    <row r="40" spans="1:8">
      <c r="A40" s="248" t="s">
        <v>884</v>
      </c>
      <c r="B40" s="27">
        <v>308074.21100000001</v>
      </c>
      <c r="C40" s="27">
        <v>416545.22</v>
      </c>
      <c r="D40" s="27">
        <v>880573.66099999996</v>
      </c>
      <c r="E40" s="27">
        <v>1583779.639</v>
      </c>
      <c r="F40" s="27">
        <v>1692204.6</v>
      </c>
      <c r="G40" s="3"/>
      <c r="H40" s="48" t="s">
        <v>221</v>
      </c>
    </row>
    <row r="41" spans="1:8">
      <c r="A41" s="248" t="s">
        <v>885</v>
      </c>
      <c r="B41" s="27">
        <v>296023.79700000002</v>
      </c>
      <c r="C41" s="27">
        <v>323224.91300000006</v>
      </c>
      <c r="D41" s="27">
        <v>617327.29200000002</v>
      </c>
      <c r="E41" s="27">
        <v>1266386.8760000002</v>
      </c>
      <c r="F41" s="27">
        <v>1713790.8</v>
      </c>
      <c r="G41" s="3"/>
      <c r="H41" s="48" t="s">
        <v>222</v>
      </c>
    </row>
    <row r="42" spans="1:8">
      <c r="A42" s="248" t="s">
        <v>886</v>
      </c>
      <c r="B42" s="27">
        <v>261558.93299999999</v>
      </c>
      <c r="C42" s="27">
        <v>358476.1</v>
      </c>
      <c r="D42" s="27">
        <v>766418.01699999999</v>
      </c>
      <c r="E42" s="27">
        <v>1350708.476</v>
      </c>
      <c r="F42" s="27">
        <v>1525909.1</v>
      </c>
      <c r="G42" s="3"/>
      <c r="H42" s="48" t="s">
        <v>737</v>
      </c>
    </row>
    <row r="43" spans="1:8">
      <c r="A43" s="248" t="s">
        <v>887</v>
      </c>
      <c r="B43" s="27">
        <v>342539.07500000007</v>
      </c>
      <c r="C43" s="27">
        <v>381293.96600000001</v>
      </c>
      <c r="D43" s="27">
        <v>731483</v>
      </c>
      <c r="E43" s="27">
        <v>1499458.0390000001</v>
      </c>
      <c r="F43" s="27">
        <v>1880086.3</v>
      </c>
      <c r="G43" s="3"/>
      <c r="H43" s="3" t="s">
        <v>781</v>
      </c>
    </row>
    <row r="44" spans="1:8">
      <c r="A44" s="3"/>
      <c r="B44" s="27"/>
      <c r="C44" s="27"/>
      <c r="D44" s="27"/>
      <c r="E44" s="27"/>
      <c r="F44" s="27"/>
      <c r="G44" s="3"/>
      <c r="H44" s="48"/>
    </row>
    <row r="45" spans="1:8">
      <c r="A45" s="4" t="s">
        <v>389</v>
      </c>
      <c r="B45" s="53">
        <v>-175857.91800000001</v>
      </c>
      <c r="C45" s="53">
        <v>-217960.2</v>
      </c>
      <c r="D45" s="53">
        <v>-123141.95399999991</v>
      </c>
      <c r="E45" s="53">
        <v>-602994.95000000019</v>
      </c>
      <c r="F45" s="53">
        <v>-259689</v>
      </c>
      <c r="G45" s="3"/>
      <c r="H45" s="4" t="s">
        <v>389</v>
      </c>
    </row>
    <row r="46" spans="1:8">
      <c r="A46" s="248" t="s">
        <v>884</v>
      </c>
      <c r="B46" s="27">
        <v>-25533.4</v>
      </c>
      <c r="C46" s="27">
        <v>-81912.620999999985</v>
      </c>
      <c r="D46" s="27">
        <v>207549.67499999993</v>
      </c>
      <c r="E46" s="27">
        <v>-119993.93399999989</v>
      </c>
      <c r="F46" s="27">
        <v>885697.55099999974</v>
      </c>
      <c r="G46" s="3"/>
      <c r="H46" s="48" t="s">
        <v>221</v>
      </c>
    </row>
    <row r="47" spans="1:8">
      <c r="A47" s="248" t="s">
        <v>885</v>
      </c>
      <c r="B47" s="27">
        <v>-150324.5</v>
      </c>
      <c r="C47" s="27">
        <v>-136047.64900000003</v>
      </c>
      <c r="D47" s="27">
        <v>-330691.62899999984</v>
      </c>
      <c r="E47" s="27">
        <v>-483001.1</v>
      </c>
      <c r="F47" s="27">
        <v>-1145386.6369999999</v>
      </c>
      <c r="G47" s="3"/>
      <c r="H47" s="48" t="s">
        <v>222</v>
      </c>
    </row>
    <row r="48" spans="1:8">
      <c r="A48" s="248" t="s">
        <v>886</v>
      </c>
      <c r="B48" s="27">
        <v>-60962</v>
      </c>
      <c r="C48" s="27">
        <v>-152172</v>
      </c>
      <c r="D48" s="27">
        <v>-94090.790999999968</v>
      </c>
      <c r="E48" s="27">
        <v>-452046.7</v>
      </c>
      <c r="F48" s="27">
        <v>518342.87100000004</v>
      </c>
      <c r="G48" s="3"/>
      <c r="H48" s="48" t="s">
        <v>737</v>
      </c>
    </row>
    <row r="49" spans="1:8">
      <c r="A49" s="248" t="s">
        <v>887</v>
      </c>
      <c r="B49" s="27">
        <v>-114895.83100000003</v>
      </c>
      <c r="C49" s="27">
        <v>-65788.2</v>
      </c>
      <c r="D49" s="27">
        <v>-29051.162999999942</v>
      </c>
      <c r="E49" s="27">
        <v>-150948.29999999999</v>
      </c>
      <c r="F49" s="27">
        <v>-778031.9</v>
      </c>
      <c r="G49" s="3"/>
      <c r="H49" s="3" t="s">
        <v>781</v>
      </c>
    </row>
    <row r="50" spans="1:8">
      <c r="A50" s="6"/>
      <c r="B50" s="98"/>
      <c r="C50" s="98"/>
      <c r="D50" s="98"/>
      <c r="E50" s="98"/>
      <c r="F50" s="98"/>
      <c r="G50" s="6"/>
      <c r="H50" s="6"/>
    </row>
    <row r="51" spans="1:8">
      <c r="A51" s="1129"/>
      <c r="B51" s="1129"/>
      <c r="C51" s="1129"/>
      <c r="D51" s="1129"/>
      <c r="E51" s="1129"/>
      <c r="F51" s="1129"/>
      <c r="G51" s="1129"/>
      <c r="H51" s="1129"/>
    </row>
    <row r="52" spans="1:8" ht="14.25">
      <c r="A52" s="987" t="s">
        <v>2339</v>
      </c>
      <c r="B52" s="26"/>
      <c r="C52" s="26"/>
      <c r="D52" s="26"/>
      <c r="E52" s="26"/>
      <c r="F52" s="26"/>
      <c r="G52" s="1"/>
      <c r="H52" s="41"/>
    </row>
    <row r="53" spans="1:8" ht="14.25">
      <c r="B53" s="26"/>
      <c r="C53" s="26"/>
      <c r="D53" s="26"/>
      <c r="E53" s="26"/>
      <c r="F53" s="26"/>
      <c r="G53" s="1"/>
      <c r="H53" s="41"/>
    </row>
    <row r="54" spans="1:8">
      <c r="A54" s="3"/>
      <c r="B54" s="26"/>
      <c r="C54" s="26"/>
      <c r="D54" s="26"/>
      <c r="E54" s="26"/>
      <c r="F54" s="26"/>
      <c r="G54" s="4"/>
      <c r="H54" s="4"/>
    </row>
    <row r="55" spans="1:8">
      <c r="A55" s="3"/>
      <c r="B55" s="26"/>
      <c r="C55" s="26"/>
      <c r="D55" s="26"/>
      <c r="E55" s="26"/>
      <c r="F55" s="26"/>
      <c r="G55" s="3"/>
      <c r="H55" s="3"/>
    </row>
    <row r="56" spans="1:8">
      <c r="A56" s="3"/>
      <c r="B56" s="26"/>
      <c r="C56" s="26"/>
      <c r="D56" s="26"/>
      <c r="E56" s="26"/>
      <c r="F56" s="26"/>
      <c r="G56" s="1"/>
      <c r="H56" s="1"/>
    </row>
    <row r="57" spans="1:8">
      <c r="B57" s="26"/>
    </row>
    <row r="65" spans="4:4">
      <c r="D65" s="24">
        <v>165</v>
      </c>
    </row>
  </sheetData>
  <mergeCells count="11">
    <mergeCell ref="A9:H9"/>
    <mergeCell ref="A2:H2"/>
    <mergeCell ref="A3:H3"/>
    <mergeCell ref="A6:H6"/>
    <mergeCell ref="A7:H7"/>
    <mergeCell ref="A8:H8"/>
    <mergeCell ref="A21:H21"/>
    <mergeCell ref="A22:H22"/>
    <mergeCell ref="A23:H23"/>
    <mergeCell ref="A24:H24"/>
    <mergeCell ref="A51:H51"/>
  </mergeCells>
  <hyperlinks>
    <hyperlink ref="A1" location="Содержание!A1" display="Мазмуну" xr:uid="{148CAECA-9D53-4B74-A86D-87EFE591C906}"/>
  </hyperlinks>
  <pageMargins left="0.78740157480314965" right="0.78740157480314965" top="0.78740157480314965" bottom="0.78740157480314965" header="0.31496062992125984" footer="0.31496062992125984"/>
  <pageSetup paperSize="9" scale="85"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70BB4-2B66-45E4-8E74-486863FADDBC}">
  <dimension ref="A1:N124"/>
  <sheetViews>
    <sheetView zoomScaleNormal="100" zoomScaleSheetLayoutView="100" workbookViewId="0"/>
  </sheetViews>
  <sheetFormatPr defaultColWidth="9.140625" defaultRowHeight="12.75"/>
  <cols>
    <col min="1" max="1" width="21.5703125" style="3" customWidth="1"/>
    <col min="2" max="6" width="10.5703125" style="1" customWidth="1"/>
    <col min="7" max="7" width="1.42578125" style="1" customWidth="1"/>
    <col min="8" max="8" width="23.28515625" style="1" customWidth="1"/>
    <col min="9" max="9" width="15.140625" style="1" customWidth="1"/>
    <col min="10" max="16384" width="9.140625" style="1"/>
  </cols>
  <sheetData>
    <row r="1" spans="1:10" s="3" customFormat="1">
      <c r="A1" s="1244" t="s">
        <v>1161</v>
      </c>
    </row>
    <row r="2" spans="1:10" ht="18.75" customHeight="1">
      <c r="A2" s="1133" t="s">
        <v>2340</v>
      </c>
      <c r="B2" s="1133"/>
      <c r="C2" s="1133"/>
      <c r="D2" s="1133"/>
      <c r="E2" s="1133"/>
      <c r="F2" s="1133"/>
      <c r="G2" s="1133"/>
      <c r="H2" s="1133"/>
    </row>
    <row r="3" spans="1:10" ht="12.95" customHeight="1">
      <c r="A3" s="1165" t="s">
        <v>897</v>
      </c>
      <c r="B3" s="1165"/>
      <c r="C3" s="1165"/>
      <c r="D3" s="1165"/>
      <c r="E3" s="1165"/>
      <c r="F3" s="1165"/>
      <c r="G3" s="1165"/>
      <c r="H3" s="1165"/>
    </row>
    <row r="4" spans="1:10" ht="15" customHeight="1">
      <c r="A4" s="1133" t="s">
        <v>2341</v>
      </c>
      <c r="B4" s="1133"/>
      <c r="C4" s="1133"/>
      <c r="D4" s="1133"/>
      <c r="E4" s="1133"/>
      <c r="F4" s="1133"/>
      <c r="G4" s="1133"/>
      <c r="H4" s="1133"/>
    </row>
    <row r="5" spans="1:10" s="3" customFormat="1" ht="12.95" customHeight="1">
      <c r="A5" s="1165" t="s">
        <v>731</v>
      </c>
      <c r="B5" s="1165"/>
      <c r="C5" s="1165"/>
      <c r="D5" s="1165"/>
      <c r="E5" s="1165"/>
      <c r="F5" s="1165"/>
      <c r="G5" s="1165"/>
      <c r="H5" s="1165"/>
    </row>
    <row r="6" spans="1:10" s="3" customFormat="1" ht="6.75" customHeight="1">
      <c r="A6" s="227"/>
      <c r="B6" s="223"/>
      <c r="C6" s="223"/>
      <c r="D6" s="223"/>
      <c r="E6" s="223"/>
      <c r="F6" s="223"/>
      <c r="G6" s="223"/>
      <c r="H6" s="223"/>
    </row>
    <row r="7" spans="1:10" s="12" customFormat="1" ht="21" customHeight="1">
      <c r="A7" s="85"/>
      <c r="B7" s="45">
        <v>2020</v>
      </c>
      <c r="C7" s="45">
        <v>2021</v>
      </c>
      <c r="D7" s="45">
        <v>2022</v>
      </c>
      <c r="E7" s="45">
        <v>2023</v>
      </c>
      <c r="F7" s="72" t="s">
        <v>2337</v>
      </c>
      <c r="G7" s="72"/>
      <c r="H7" s="85"/>
    </row>
    <row r="8" spans="1:10" ht="8.25" customHeight="1">
      <c r="A8" s="228"/>
      <c r="B8" s="3"/>
      <c r="C8" s="3"/>
      <c r="D8" s="3"/>
      <c r="E8" s="3"/>
      <c r="F8" s="3"/>
      <c r="G8" s="3"/>
      <c r="H8" s="92"/>
    </row>
    <row r="9" spans="1:10" ht="12.95" customHeight="1">
      <c r="A9" s="4" t="s">
        <v>1017</v>
      </c>
      <c r="B9" s="53">
        <v>428240.09</v>
      </c>
      <c r="C9" s="52">
        <v>521809.86300000001</v>
      </c>
      <c r="D9" s="52">
        <v>1374758.9990000001</v>
      </c>
      <c r="E9" s="52">
        <v>2247171.5</v>
      </c>
      <c r="F9" s="52">
        <v>3146306.3659999999</v>
      </c>
      <c r="G9" s="52"/>
      <c r="H9" s="75" t="s">
        <v>1074</v>
      </c>
    </row>
    <row r="10" spans="1:10" ht="7.5" customHeight="1">
      <c r="A10" s="75"/>
      <c r="B10" s="3"/>
      <c r="C10" s="3"/>
      <c r="D10" s="3"/>
      <c r="E10" s="3"/>
      <c r="F10" s="3"/>
      <c r="G10" s="3"/>
      <c r="H10" s="75"/>
    </row>
    <row r="11" spans="1:10" ht="12.95" customHeight="1">
      <c r="A11" s="93" t="s">
        <v>37</v>
      </c>
      <c r="B11" s="52"/>
      <c r="C11" s="52"/>
      <c r="D11" s="52"/>
      <c r="E11" s="52"/>
      <c r="F11" s="52"/>
      <c r="G11" s="52"/>
      <c r="H11" s="93" t="s">
        <v>1075</v>
      </c>
      <c r="I11" s="70"/>
    </row>
    <row r="12" spans="1:10" ht="12.95" customHeight="1">
      <c r="A12" s="16" t="s">
        <v>518</v>
      </c>
      <c r="B12" s="3"/>
      <c r="C12" s="3"/>
      <c r="D12" s="3"/>
      <c r="E12" s="3"/>
      <c r="F12" s="3"/>
      <c r="G12" s="3"/>
      <c r="H12" s="78" t="s">
        <v>132</v>
      </c>
    </row>
    <row r="13" spans="1:10" ht="12.95" customHeight="1">
      <c r="A13" s="67" t="s">
        <v>38</v>
      </c>
      <c r="B13" s="27">
        <v>4003.1610000000001</v>
      </c>
      <c r="C13" s="27">
        <v>301.58100000000002</v>
      </c>
      <c r="D13" s="27">
        <v>1927.7619999999999</v>
      </c>
      <c r="E13" s="27">
        <v>27719.924999999999</v>
      </c>
      <c r="F13" s="27">
        <v>2128.1149999999998</v>
      </c>
      <c r="G13" s="27"/>
      <c r="H13" s="67" t="s">
        <v>38</v>
      </c>
    </row>
    <row r="14" spans="1:10" ht="12.95" customHeight="1">
      <c r="A14" s="67" t="s">
        <v>396</v>
      </c>
      <c r="B14" s="27">
        <v>3.1190000000000002</v>
      </c>
      <c r="C14" s="27">
        <v>4.7130000000000001</v>
      </c>
      <c r="D14" s="27">
        <v>75.656999999999996</v>
      </c>
      <c r="E14" s="27">
        <v>131.98400000000001</v>
      </c>
      <c r="F14" s="27">
        <v>36.076999999999998</v>
      </c>
      <c r="G14" s="27"/>
      <c r="H14" s="67" t="s">
        <v>396</v>
      </c>
      <c r="J14" s="1" t="s">
        <v>517</v>
      </c>
    </row>
    <row r="15" spans="1:10" ht="12.95" customHeight="1">
      <c r="A15" s="67" t="s">
        <v>1038</v>
      </c>
      <c r="B15" s="27">
        <v>0.20899999999999999</v>
      </c>
      <c r="C15" s="54">
        <v>0.81</v>
      </c>
      <c r="D15" s="27">
        <v>0.89600000000000002</v>
      </c>
      <c r="E15" s="27">
        <v>1.954</v>
      </c>
      <c r="F15" s="27">
        <v>5.7</v>
      </c>
      <c r="G15" s="27"/>
      <c r="H15" s="69" t="s">
        <v>1038</v>
      </c>
    </row>
    <row r="16" spans="1:10" ht="12.95" customHeight="1">
      <c r="A16" s="67" t="s">
        <v>39</v>
      </c>
      <c r="B16" s="27">
        <v>1579.5609999999999</v>
      </c>
      <c r="C16" s="27">
        <v>834.16399999999999</v>
      </c>
      <c r="D16" s="27">
        <v>11049.045</v>
      </c>
      <c r="E16" s="27">
        <v>4168.8850000000002</v>
      </c>
      <c r="F16" s="27">
        <v>10811.642</v>
      </c>
      <c r="G16" s="27"/>
      <c r="H16" s="67" t="s">
        <v>39</v>
      </c>
      <c r="J16" s="1" t="s">
        <v>517</v>
      </c>
    </row>
    <row r="17" spans="1:14" ht="12.95" customHeight="1">
      <c r="A17" s="67" t="s">
        <v>40</v>
      </c>
      <c r="B17" s="27">
        <v>586.88</v>
      </c>
      <c r="C17" s="27">
        <v>877.452</v>
      </c>
      <c r="D17" s="27">
        <v>781.35699999999997</v>
      </c>
      <c r="E17" s="27">
        <v>40508.663</v>
      </c>
      <c r="F17" s="27">
        <v>1594.663</v>
      </c>
      <c r="G17" s="27"/>
      <c r="H17" s="67" t="s">
        <v>40</v>
      </c>
    </row>
    <row r="18" spans="1:14" ht="12.95" customHeight="1">
      <c r="A18" s="67" t="s">
        <v>41</v>
      </c>
      <c r="B18" s="27">
        <v>370.976</v>
      </c>
      <c r="C18" s="27">
        <v>325.12299999999999</v>
      </c>
      <c r="D18" s="27">
        <v>666.86800000000005</v>
      </c>
      <c r="E18" s="27">
        <v>2326.3560000000002</v>
      </c>
      <c r="F18" s="27">
        <v>849.16300000000001</v>
      </c>
      <c r="G18" s="27"/>
      <c r="H18" s="67" t="s">
        <v>41</v>
      </c>
    </row>
    <row r="19" spans="1:14" s="17" customFormat="1" ht="14.25" customHeight="1">
      <c r="A19" s="64" t="s">
        <v>397</v>
      </c>
      <c r="B19" s="27">
        <v>3.5339999999999998</v>
      </c>
      <c r="C19" s="27">
        <v>124.803</v>
      </c>
      <c r="D19" s="27">
        <v>84.700999999999993</v>
      </c>
      <c r="E19" s="27">
        <v>74.41</v>
      </c>
      <c r="F19" s="27">
        <v>36.561999999999998</v>
      </c>
      <c r="G19" s="27"/>
      <c r="H19" s="64" t="s">
        <v>397</v>
      </c>
    </row>
    <row r="20" spans="1:14" ht="12.95" customHeight="1">
      <c r="A20" s="67" t="s">
        <v>42</v>
      </c>
      <c r="B20" s="27">
        <v>631.26800000000003</v>
      </c>
      <c r="C20" s="27">
        <v>614.98599999999999</v>
      </c>
      <c r="D20" s="27">
        <v>206.357</v>
      </c>
      <c r="E20" s="27">
        <v>1709.9259999999999</v>
      </c>
      <c r="F20" s="27">
        <v>1548.105</v>
      </c>
      <c r="G20" s="27"/>
      <c r="H20" s="67" t="s">
        <v>42</v>
      </c>
      <c r="K20" s="1" t="s">
        <v>517</v>
      </c>
    </row>
    <row r="21" spans="1:14" ht="12.95" customHeight="1">
      <c r="A21" s="67" t="s">
        <v>43</v>
      </c>
      <c r="B21" s="27">
        <v>5798.25</v>
      </c>
      <c r="C21" s="27">
        <v>7560.3779999999997</v>
      </c>
      <c r="D21" s="27">
        <v>12864.495999999999</v>
      </c>
      <c r="E21" s="27">
        <v>33106.879999999997</v>
      </c>
      <c r="F21" s="27">
        <v>54849.921999999999</v>
      </c>
      <c r="G21" s="27"/>
      <c r="H21" s="67" t="s">
        <v>43</v>
      </c>
      <c r="N21" s="1" t="s">
        <v>716</v>
      </c>
    </row>
    <row r="22" spans="1:14" ht="12.95" customHeight="1">
      <c r="A22" s="67" t="s">
        <v>44</v>
      </c>
      <c r="B22" s="27">
        <v>107.07899999999999</v>
      </c>
      <c r="C22" s="27">
        <v>40.542000000000002</v>
      </c>
      <c r="D22" s="27">
        <v>118.35899999999999</v>
      </c>
      <c r="E22" s="27">
        <v>466.47500000000002</v>
      </c>
      <c r="F22" s="27">
        <v>377.113</v>
      </c>
      <c r="G22" s="27"/>
      <c r="H22" s="67" t="s">
        <v>44</v>
      </c>
    </row>
    <row r="23" spans="1:14" ht="12.95" customHeight="1">
      <c r="A23" s="67" t="s">
        <v>45</v>
      </c>
      <c r="B23" s="27">
        <v>79.706999999999994</v>
      </c>
      <c r="C23" s="27">
        <v>98.563999999999993</v>
      </c>
      <c r="D23" s="27">
        <v>351.89800000000002</v>
      </c>
      <c r="E23" s="27">
        <v>1980.9929999999999</v>
      </c>
      <c r="F23" s="27">
        <v>545.64599999999996</v>
      </c>
      <c r="G23" s="27"/>
      <c r="H23" s="67" t="s">
        <v>45</v>
      </c>
      <c r="K23" s="1" t="s">
        <v>517</v>
      </c>
    </row>
    <row r="24" spans="1:14" ht="12.95" customHeight="1">
      <c r="A24" s="67" t="s">
        <v>47</v>
      </c>
      <c r="B24" s="27">
        <v>214.352</v>
      </c>
      <c r="C24" s="27">
        <v>239.863</v>
      </c>
      <c r="D24" s="27">
        <v>1714.19</v>
      </c>
      <c r="E24" s="27">
        <v>7235.201</v>
      </c>
      <c r="F24" s="27">
        <v>4543.7510000000002</v>
      </c>
      <c r="G24" s="27"/>
      <c r="H24" s="67" t="s">
        <v>47</v>
      </c>
    </row>
    <row r="25" spans="1:14" ht="12.95" customHeight="1">
      <c r="A25" s="67" t="s">
        <v>48</v>
      </c>
      <c r="B25" s="27">
        <v>414.28500000000003</v>
      </c>
      <c r="C25" s="27">
        <v>1142.884</v>
      </c>
      <c r="D25" s="27">
        <v>1892.9369999999999</v>
      </c>
      <c r="E25" s="27">
        <v>39628.036999999997</v>
      </c>
      <c r="F25" s="27">
        <v>2170.4850000000001</v>
      </c>
      <c r="G25" s="27"/>
      <c r="H25" s="67" t="s">
        <v>48</v>
      </c>
    </row>
    <row r="26" spans="1:14" ht="12.95" customHeight="1">
      <c r="A26" s="69" t="s">
        <v>49</v>
      </c>
      <c r="B26" s="27">
        <v>559.41300000000001</v>
      </c>
      <c r="C26" s="27">
        <v>370.06400000000002</v>
      </c>
      <c r="D26" s="27">
        <v>1327.7639999999999</v>
      </c>
      <c r="E26" s="27">
        <v>3688.1039999999998</v>
      </c>
      <c r="F26" s="27">
        <v>1348.829</v>
      </c>
      <c r="G26" s="27"/>
      <c r="H26" s="69" t="s">
        <v>49</v>
      </c>
    </row>
    <row r="27" spans="1:14" ht="12.95" customHeight="1">
      <c r="A27" s="67" t="s">
        <v>50</v>
      </c>
      <c r="B27" s="27">
        <v>2131.3470000000002</v>
      </c>
      <c r="C27" s="27">
        <v>1946.9670000000001</v>
      </c>
      <c r="D27" s="27">
        <v>4459.3649999999998</v>
      </c>
      <c r="E27" s="27">
        <v>20214.849999999999</v>
      </c>
      <c r="F27" s="27">
        <v>9761.4760000000006</v>
      </c>
      <c r="G27" s="27"/>
      <c r="H27" s="67" t="s">
        <v>50</v>
      </c>
    </row>
    <row r="28" spans="1:14" ht="12.95" customHeight="1">
      <c r="A28" s="67" t="s">
        <v>51</v>
      </c>
      <c r="B28" s="27">
        <v>164.12100000000001</v>
      </c>
      <c r="C28" s="27">
        <v>411.11099999999999</v>
      </c>
      <c r="D28" s="27">
        <v>1154.0540000000001</v>
      </c>
      <c r="E28" s="27">
        <v>3197.5790000000002</v>
      </c>
      <c r="F28" s="27">
        <v>3237.1660000000002</v>
      </c>
      <c r="G28" s="27"/>
      <c r="H28" s="67" t="s">
        <v>51</v>
      </c>
    </row>
    <row r="29" spans="1:14" ht="12.95" customHeight="1">
      <c r="A29" s="67" t="s">
        <v>52</v>
      </c>
      <c r="B29" s="27">
        <v>160.727</v>
      </c>
      <c r="C29" s="27">
        <v>30.030999999999999</v>
      </c>
      <c r="D29" s="27">
        <v>367.94600000000003</v>
      </c>
      <c r="E29" s="27">
        <v>335.952</v>
      </c>
      <c r="F29" s="27">
        <v>66.474000000000004</v>
      </c>
      <c r="G29" s="27"/>
      <c r="H29" s="67" t="s">
        <v>52</v>
      </c>
    </row>
    <row r="30" spans="1:14" ht="12.95" customHeight="1">
      <c r="A30" s="67" t="s">
        <v>53</v>
      </c>
      <c r="B30" s="27">
        <v>75.557000000000002</v>
      </c>
      <c r="C30" s="27">
        <v>125.943</v>
      </c>
      <c r="D30" s="26">
        <v>114.684</v>
      </c>
      <c r="E30" s="26">
        <v>547.46299999999997</v>
      </c>
      <c r="F30" s="26">
        <v>390.49</v>
      </c>
      <c r="G30" s="26"/>
      <c r="H30" s="67" t="s">
        <v>53</v>
      </c>
    </row>
    <row r="31" spans="1:14" ht="12.95" customHeight="1">
      <c r="A31" s="67" t="s">
        <v>106</v>
      </c>
      <c r="B31" s="27">
        <v>14.378</v>
      </c>
      <c r="C31" s="27">
        <v>138.32599999999999</v>
      </c>
      <c r="D31" s="27">
        <v>102.179</v>
      </c>
      <c r="E31" s="27">
        <v>654.952</v>
      </c>
      <c r="F31" s="27">
        <v>5913.2</v>
      </c>
      <c r="G31" s="27"/>
      <c r="H31" s="78" t="s">
        <v>841</v>
      </c>
    </row>
    <row r="32" spans="1:14" ht="12.95" customHeight="1">
      <c r="A32" s="67" t="s">
        <v>54</v>
      </c>
      <c r="B32" s="27">
        <v>1621.433</v>
      </c>
      <c r="C32" s="27">
        <v>3332.0010000000002</v>
      </c>
      <c r="D32" s="27">
        <v>3402.9989999999998</v>
      </c>
      <c r="E32" s="27">
        <v>14079.553</v>
      </c>
      <c r="F32" s="27">
        <v>7812.5060000000003</v>
      </c>
      <c r="G32" s="27"/>
      <c r="H32" s="67" t="s">
        <v>54</v>
      </c>
    </row>
    <row r="33" spans="1:10" ht="12.95" customHeight="1">
      <c r="A33" s="67" t="s">
        <v>55</v>
      </c>
      <c r="B33" s="27">
        <v>28.981000000000002</v>
      </c>
      <c r="C33" s="27">
        <v>49.506</v>
      </c>
      <c r="D33" s="27">
        <v>204.708</v>
      </c>
      <c r="E33" s="27">
        <v>6892.527</v>
      </c>
      <c r="F33" s="27">
        <v>271.00099999999998</v>
      </c>
      <c r="G33" s="27"/>
      <c r="H33" s="67" t="s">
        <v>55</v>
      </c>
    </row>
    <row r="34" spans="1:10" ht="12.95" customHeight="1">
      <c r="A34" s="67" t="s">
        <v>56</v>
      </c>
      <c r="B34" s="27">
        <v>366.61</v>
      </c>
      <c r="C34" s="27">
        <v>519.51800000000003</v>
      </c>
      <c r="D34" s="27">
        <v>3228.7640000000001</v>
      </c>
      <c r="E34" s="27">
        <v>6362.6390000000001</v>
      </c>
      <c r="F34" s="27">
        <v>3359.34</v>
      </c>
      <c r="G34" s="27"/>
      <c r="H34" s="67" t="s">
        <v>56</v>
      </c>
    </row>
    <row r="35" spans="1:10" ht="12.95" customHeight="1">
      <c r="A35" s="67" t="s">
        <v>58</v>
      </c>
      <c r="B35" s="27">
        <v>111956.034</v>
      </c>
      <c r="C35" s="27">
        <v>138918.49900000001</v>
      </c>
      <c r="D35" s="27">
        <v>484009.76</v>
      </c>
      <c r="E35" s="27">
        <v>588282.06299999997</v>
      </c>
      <c r="F35" s="27">
        <v>1652448.202</v>
      </c>
      <c r="G35" s="27"/>
      <c r="H35" s="67" t="s">
        <v>58</v>
      </c>
    </row>
    <row r="36" spans="1:10" ht="12.95" customHeight="1">
      <c r="A36" s="67" t="s">
        <v>59</v>
      </c>
      <c r="B36" s="27">
        <v>2.8010000000000002</v>
      </c>
      <c r="C36" s="27">
        <v>19.821000000000002</v>
      </c>
      <c r="D36" s="27">
        <v>189.999</v>
      </c>
      <c r="E36" s="27">
        <v>1203.2560000000001</v>
      </c>
      <c r="F36" s="27">
        <v>107.447</v>
      </c>
      <c r="G36" s="27"/>
      <c r="H36" s="67" t="s">
        <v>59</v>
      </c>
    </row>
    <row r="37" spans="1:10" ht="12.95" customHeight="1">
      <c r="A37" s="67" t="s">
        <v>398</v>
      </c>
      <c r="B37" s="27">
        <v>24.097000000000001</v>
      </c>
      <c r="C37" s="27">
        <v>31.895</v>
      </c>
      <c r="D37" s="27">
        <v>96.68</v>
      </c>
      <c r="E37" s="27">
        <v>495.99299999999999</v>
      </c>
      <c r="F37" s="27">
        <v>152.429</v>
      </c>
      <c r="G37" s="27"/>
      <c r="H37" s="67" t="s">
        <v>398</v>
      </c>
    </row>
    <row r="38" spans="1:10" ht="14.25" customHeight="1">
      <c r="A38" s="67" t="s">
        <v>60</v>
      </c>
      <c r="B38" s="27">
        <v>61.811999999999998</v>
      </c>
      <c r="C38" s="27">
        <v>75.781000000000006</v>
      </c>
      <c r="D38" s="27">
        <v>207.32499999999999</v>
      </c>
      <c r="E38" s="27">
        <v>341.24700000000001</v>
      </c>
      <c r="F38" s="27">
        <v>436.2</v>
      </c>
      <c r="G38" s="27"/>
      <c r="H38" s="67" t="s">
        <v>60</v>
      </c>
    </row>
    <row r="39" spans="1:10" ht="14.25" customHeight="1">
      <c r="A39" s="67" t="s">
        <v>107</v>
      </c>
      <c r="B39" s="27">
        <v>250.30600000000001</v>
      </c>
      <c r="C39" s="27">
        <v>128.791</v>
      </c>
      <c r="D39" s="27">
        <v>270.45299999999997</v>
      </c>
      <c r="E39" s="27">
        <v>511.98200000000003</v>
      </c>
      <c r="F39" s="27">
        <v>418.36700000000002</v>
      </c>
      <c r="G39" s="27"/>
      <c r="H39" s="67" t="s">
        <v>768</v>
      </c>
      <c r="J39" s="26"/>
    </row>
    <row r="40" spans="1:10" ht="24.75" customHeight="1">
      <c r="A40" s="327" t="s">
        <v>2342</v>
      </c>
      <c r="B40" s="27">
        <v>5161.0119999999997</v>
      </c>
      <c r="C40" s="1">
        <v>4675.1109999999999</v>
      </c>
      <c r="D40" s="1">
        <v>8423.17</v>
      </c>
      <c r="E40" s="27">
        <v>69331.456000000006</v>
      </c>
      <c r="F40" s="27">
        <v>20153.144</v>
      </c>
      <c r="G40" s="27"/>
      <c r="H40" s="69" t="s">
        <v>2343</v>
      </c>
    </row>
    <row r="41" spans="1:10" ht="12.95" customHeight="1">
      <c r="A41" s="67" t="s">
        <v>61</v>
      </c>
      <c r="B41" s="27">
        <v>442.952</v>
      </c>
      <c r="C41" s="27">
        <v>737.54300000000001</v>
      </c>
      <c r="D41" s="27">
        <v>1277.1310000000001</v>
      </c>
      <c r="E41" s="27">
        <v>5862.9139999999998</v>
      </c>
      <c r="F41" s="27">
        <v>601.70299999999997</v>
      </c>
      <c r="G41" s="27"/>
      <c r="H41" s="67" t="s">
        <v>61</v>
      </c>
    </row>
    <row r="42" spans="1:10" ht="12.95" customHeight="1">
      <c r="A42" s="67" t="s">
        <v>62</v>
      </c>
      <c r="B42" s="27">
        <v>208.06800000000001</v>
      </c>
      <c r="C42" s="27">
        <v>104.2</v>
      </c>
      <c r="D42" s="27">
        <v>235.31399999999999</v>
      </c>
      <c r="E42" s="27">
        <v>504.85899999999998</v>
      </c>
      <c r="F42" s="27">
        <v>604.74599999999998</v>
      </c>
      <c r="G42" s="27"/>
      <c r="H42" s="67" t="s">
        <v>62</v>
      </c>
    </row>
    <row r="43" spans="1:10" ht="12.95" customHeight="1">
      <c r="A43" s="67" t="s">
        <v>63</v>
      </c>
      <c r="B43" s="27">
        <v>353.58800000000002</v>
      </c>
      <c r="C43" s="27">
        <v>686.30200000000002</v>
      </c>
      <c r="D43" s="27">
        <v>1357.1120000000001</v>
      </c>
      <c r="E43" s="27">
        <v>5911.98</v>
      </c>
      <c r="F43" s="27">
        <v>2900.3270000000002</v>
      </c>
      <c r="G43" s="27"/>
      <c r="H43" s="67" t="s">
        <v>63</v>
      </c>
    </row>
    <row r="44" spans="1:10" ht="12.95" customHeight="1">
      <c r="A44" s="67" t="s">
        <v>64</v>
      </c>
      <c r="B44" s="27">
        <v>39.223999999999997</v>
      </c>
      <c r="C44" s="27">
        <v>23.216999999999999</v>
      </c>
      <c r="D44" s="27">
        <v>66.363</v>
      </c>
      <c r="E44" s="27">
        <v>4360.4949999999999</v>
      </c>
      <c r="F44" s="27">
        <v>159.02199999999999</v>
      </c>
      <c r="G44" s="27"/>
      <c r="H44" s="67" t="s">
        <v>64</v>
      </c>
    </row>
    <row r="45" spans="1:10" ht="12.95" customHeight="1">
      <c r="A45" s="67" t="s">
        <v>769</v>
      </c>
      <c r="B45" s="27">
        <v>56.35</v>
      </c>
      <c r="C45" s="27">
        <v>60.234999999999999</v>
      </c>
      <c r="D45" s="27">
        <v>21.931999999999999</v>
      </c>
      <c r="E45" s="27">
        <v>17.459</v>
      </c>
      <c r="F45" s="27">
        <v>20.254000000000001</v>
      </c>
      <c r="G45" s="27"/>
      <c r="H45" s="67" t="s">
        <v>769</v>
      </c>
    </row>
    <row r="46" spans="1:10" ht="12.95" customHeight="1">
      <c r="A46" s="67" t="s">
        <v>695</v>
      </c>
      <c r="B46" s="27">
        <v>330.58300000000003</v>
      </c>
      <c r="C46" s="27">
        <v>377.88799999999998</v>
      </c>
      <c r="D46" s="27">
        <v>773.86300000000006</v>
      </c>
      <c r="E46" s="27">
        <v>25573.745999999999</v>
      </c>
      <c r="F46" s="27">
        <v>4510.6289999999999</v>
      </c>
      <c r="G46" s="27"/>
      <c r="H46" s="67" t="s">
        <v>65</v>
      </c>
    </row>
    <row r="47" spans="1:10" ht="12.95" customHeight="1">
      <c r="A47" s="67" t="s">
        <v>66</v>
      </c>
      <c r="B47" s="27">
        <v>4368.49</v>
      </c>
      <c r="C47" s="27">
        <v>4901.3559999999998</v>
      </c>
      <c r="D47" s="27">
        <v>3144.0610000000001</v>
      </c>
      <c r="E47" s="27">
        <v>8862.01</v>
      </c>
      <c r="F47" s="27">
        <v>7297.0990000000002</v>
      </c>
      <c r="G47" s="27"/>
      <c r="H47" s="67" t="s">
        <v>66</v>
      </c>
    </row>
    <row r="48" spans="1:10" ht="12.95" customHeight="1">
      <c r="A48" s="67" t="s">
        <v>67</v>
      </c>
      <c r="B48" s="27">
        <v>175.84200000000001</v>
      </c>
      <c r="C48" s="27">
        <v>120.925</v>
      </c>
      <c r="D48" s="27">
        <v>597.43399999999997</v>
      </c>
      <c r="E48" s="27">
        <v>2115.1819999999998</v>
      </c>
      <c r="F48" s="27">
        <v>920.45899999999995</v>
      </c>
      <c r="G48" s="27"/>
      <c r="H48" s="67" t="s">
        <v>67</v>
      </c>
    </row>
    <row r="49" spans="1:9" ht="12.95" customHeight="1">
      <c r="A49" s="67" t="s">
        <v>68</v>
      </c>
      <c r="B49" s="27">
        <v>486.721</v>
      </c>
      <c r="C49" s="27">
        <v>454.96300000000002</v>
      </c>
      <c r="D49" s="2">
        <v>997.23299999999995</v>
      </c>
      <c r="E49" s="27">
        <v>21358.35</v>
      </c>
      <c r="F49" s="27">
        <v>2665.317</v>
      </c>
      <c r="G49" s="27"/>
      <c r="H49" s="67" t="s">
        <v>68</v>
      </c>
    </row>
    <row r="50" spans="1:9" ht="12.95" customHeight="1">
      <c r="A50" s="67"/>
      <c r="B50" s="70"/>
      <c r="C50" s="70"/>
      <c r="D50" s="70"/>
      <c r="E50" s="70"/>
      <c r="F50" s="3"/>
      <c r="G50" s="3"/>
      <c r="H50" s="95"/>
    </row>
    <row r="51" spans="1:9" ht="12.95" customHeight="1">
      <c r="A51" s="93" t="s">
        <v>399</v>
      </c>
      <c r="B51" s="53"/>
      <c r="C51" s="53"/>
      <c r="D51" s="53"/>
      <c r="E51" s="53"/>
      <c r="F51" s="53"/>
      <c r="G51" s="53"/>
      <c r="H51" s="93" t="s">
        <v>399</v>
      </c>
    </row>
    <row r="52" spans="1:9" ht="12.95" customHeight="1">
      <c r="A52" s="16" t="s">
        <v>518</v>
      </c>
      <c r="B52" s="50"/>
      <c r="C52" s="50"/>
      <c r="D52" s="50"/>
      <c r="E52" s="50"/>
      <c r="F52" s="50"/>
      <c r="G52" s="50"/>
      <c r="H52" s="78" t="s">
        <v>400</v>
      </c>
      <c r="I52" s="19"/>
    </row>
    <row r="53" spans="1:9" ht="12.95" customHeight="1">
      <c r="A53" s="67" t="s">
        <v>670</v>
      </c>
      <c r="B53" s="27">
        <v>2497.15</v>
      </c>
      <c r="C53" s="27">
        <v>2888.259</v>
      </c>
      <c r="D53" s="27">
        <v>3614.02</v>
      </c>
      <c r="E53" s="27">
        <v>4228.049</v>
      </c>
      <c r="F53" s="27">
        <v>12262.934999999999</v>
      </c>
      <c r="G53" s="27"/>
      <c r="H53" s="67" t="s">
        <v>2344</v>
      </c>
    </row>
    <row r="54" spans="1:9" ht="12.95" customHeight="1">
      <c r="A54" s="67" t="s">
        <v>70</v>
      </c>
      <c r="B54" s="27">
        <v>117.881</v>
      </c>
      <c r="C54" s="27">
        <v>138.04400000000001</v>
      </c>
      <c r="D54" s="27">
        <v>827.81200000000001</v>
      </c>
      <c r="E54" s="27">
        <v>6985.05</v>
      </c>
      <c r="F54" s="27">
        <v>3608.87</v>
      </c>
      <c r="G54" s="27"/>
      <c r="H54" s="67" t="s">
        <v>718</v>
      </c>
    </row>
    <row r="55" spans="1:9" ht="12.95" customHeight="1">
      <c r="A55" s="67" t="s">
        <v>530</v>
      </c>
      <c r="B55" s="27">
        <v>174.19499999999999</v>
      </c>
      <c r="C55" s="27">
        <v>176.96700000000001</v>
      </c>
      <c r="D55" s="27">
        <v>158.315</v>
      </c>
      <c r="E55" s="27">
        <v>110.755</v>
      </c>
      <c r="F55" s="27">
        <v>72.671000000000006</v>
      </c>
      <c r="G55" s="27"/>
      <c r="H55" s="67" t="s">
        <v>719</v>
      </c>
    </row>
    <row r="56" spans="1:9" ht="12.95" customHeight="1">
      <c r="A56" s="67" t="s">
        <v>109</v>
      </c>
      <c r="B56" s="27">
        <v>25.295999999999999</v>
      </c>
      <c r="C56" s="27">
        <v>838.029</v>
      </c>
      <c r="D56" s="27">
        <v>252.35</v>
      </c>
      <c r="E56" s="27">
        <v>4309.2520000000004</v>
      </c>
      <c r="F56" s="27">
        <v>8791.902</v>
      </c>
      <c r="G56" s="27"/>
      <c r="H56" s="67" t="s">
        <v>766</v>
      </c>
    </row>
    <row r="57" spans="1:9" ht="12.95" customHeight="1">
      <c r="A57" s="67" t="s">
        <v>840</v>
      </c>
      <c r="B57" s="27">
        <v>25.670999999999999</v>
      </c>
      <c r="C57" s="27">
        <v>152.702</v>
      </c>
      <c r="D57" s="27">
        <v>297.67899999999997</v>
      </c>
      <c r="E57" s="27">
        <v>3068.922</v>
      </c>
      <c r="F57" s="27">
        <v>1985.8240000000001</v>
      </c>
      <c r="G57" s="27"/>
      <c r="H57" s="67" t="s">
        <v>840</v>
      </c>
    </row>
    <row r="58" spans="1:9" ht="12.95" customHeight="1">
      <c r="A58" s="67" t="s">
        <v>72</v>
      </c>
      <c r="B58" s="27">
        <v>30.67</v>
      </c>
      <c r="C58" s="27">
        <v>54.984999999999999</v>
      </c>
      <c r="D58" s="27">
        <v>61.183</v>
      </c>
      <c r="E58" s="27">
        <v>381.423</v>
      </c>
      <c r="F58" s="27">
        <v>397.84100000000001</v>
      </c>
      <c r="G58" s="27"/>
      <c r="H58" s="67" t="s">
        <v>2345</v>
      </c>
    </row>
    <row r="59" spans="1:9" ht="11.25" customHeight="1">
      <c r="A59" s="67" t="s">
        <v>73</v>
      </c>
      <c r="B59" s="27">
        <v>1218.8520000000001</v>
      </c>
      <c r="C59" s="27">
        <v>1183.298</v>
      </c>
      <c r="D59" s="27">
        <v>1394.7380000000001</v>
      </c>
      <c r="E59" s="27">
        <v>92100.082999999999</v>
      </c>
      <c r="F59" s="27">
        <v>13181.065000000001</v>
      </c>
      <c r="G59" s="27"/>
      <c r="H59" s="67" t="s">
        <v>2346</v>
      </c>
    </row>
    <row r="60" spans="1:9" ht="12.95" customHeight="1">
      <c r="A60" s="67" t="s">
        <v>74</v>
      </c>
      <c r="B60" s="27">
        <v>86.087999999999994</v>
      </c>
      <c r="C60" s="27">
        <v>221.44499999999999</v>
      </c>
      <c r="D60" s="27">
        <v>787.48500000000001</v>
      </c>
      <c r="E60" s="27">
        <v>5817.2359999999999</v>
      </c>
      <c r="F60" s="27">
        <v>1343.2629999999999</v>
      </c>
      <c r="G60" s="27"/>
      <c r="H60" s="67" t="s">
        <v>2347</v>
      </c>
    </row>
    <row r="61" spans="1:9" ht="12.95" customHeight="1">
      <c r="A61" s="67" t="s">
        <v>75</v>
      </c>
      <c r="B61" s="27">
        <v>14740.215</v>
      </c>
      <c r="C61" s="27">
        <v>25428.634999999998</v>
      </c>
      <c r="D61" s="27">
        <v>20201.780999999999</v>
      </c>
      <c r="E61" s="27">
        <v>24841.012999999999</v>
      </c>
      <c r="F61" s="27">
        <v>22707.072</v>
      </c>
      <c r="G61" s="27"/>
      <c r="H61" s="67" t="s">
        <v>2348</v>
      </c>
    </row>
    <row r="62" spans="1:9" ht="12.95" customHeight="1">
      <c r="A62" s="78" t="s">
        <v>835</v>
      </c>
      <c r="B62" s="27">
        <v>25.849</v>
      </c>
      <c r="C62" s="27">
        <v>50.899000000000001</v>
      </c>
      <c r="D62" s="27">
        <v>76.733999999999995</v>
      </c>
      <c r="E62" s="27">
        <v>210.43100000000001</v>
      </c>
      <c r="F62" s="27">
        <v>850.803</v>
      </c>
      <c r="G62" s="27"/>
      <c r="H62" s="67" t="s">
        <v>2349</v>
      </c>
    </row>
    <row r="63" spans="1:9" ht="12.95" customHeight="1">
      <c r="A63" s="67" t="s">
        <v>76</v>
      </c>
      <c r="B63" s="27">
        <v>56.634999999999998</v>
      </c>
      <c r="C63" s="27">
        <v>123.057</v>
      </c>
      <c r="D63" s="27">
        <v>134.953</v>
      </c>
      <c r="E63" s="27">
        <v>155.78100000000001</v>
      </c>
      <c r="F63" s="27">
        <v>265.375</v>
      </c>
      <c r="G63" s="27"/>
      <c r="H63" s="67" t="s">
        <v>2350</v>
      </c>
    </row>
    <row r="64" spans="1:9" ht="12.95" customHeight="1">
      <c r="A64" s="67" t="s">
        <v>77</v>
      </c>
      <c r="B64" s="27">
        <v>6.4119999999999999</v>
      </c>
      <c r="C64" s="27">
        <v>38.090000000000003</v>
      </c>
      <c r="D64" s="27">
        <v>1848.5419999999999</v>
      </c>
      <c r="E64" s="27">
        <v>80.091999999999999</v>
      </c>
      <c r="F64" s="27">
        <v>35.713000000000001</v>
      </c>
      <c r="G64" s="27"/>
      <c r="H64" s="67" t="s">
        <v>2351</v>
      </c>
    </row>
    <row r="65" spans="1:8" ht="15" customHeight="1">
      <c r="A65" s="67" t="s">
        <v>78</v>
      </c>
      <c r="B65" s="27">
        <v>99.263999999999996</v>
      </c>
      <c r="C65" s="27">
        <v>122.03700000000001</v>
      </c>
      <c r="D65" s="27">
        <v>834.79499999999996</v>
      </c>
      <c r="E65" s="27">
        <v>892.55100000000004</v>
      </c>
      <c r="F65" s="27">
        <v>544.596</v>
      </c>
      <c r="G65" s="27"/>
      <c r="H65" s="67" t="s">
        <v>78</v>
      </c>
    </row>
    <row r="66" spans="1:8" ht="12.95" customHeight="1">
      <c r="A66" s="67" t="s">
        <v>529</v>
      </c>
      <c r="B66" s="27">
        <v>86943.37</v>
      </c>
      <c r="C66" s="27">
        <v>66413.366999999998</v>
      </c>
      <c r="D66" s="27">
        <v>176440.609</v>
      </c>
      <c r="E66" s="27">
        <v>299225.842</v>
      </c>
      <c r="F66" s="27">
        <v>377383.29800000001</v>
      </c>
      <c r="G66" s="27"/>
      <c r="H66" s="67" t="s">
        <v>79</v>
      </c>
    </row>
    <row r="67" spans="1:8" ht="12.95" customHeight="1">
      <c r="A67" s="67" t="s">
        <v>112</v>
      </c>
      <c r="B67" s="27">
        <v>4.41</v>
      </c>
      <c r="C67" s="27">
        <v>5.22</v>
      </c>
      <c r="D67" s="27">
        <v>3.4780000000000002</v>
      </c>
      <c r="E67" s="27">
        <v>2.6389999999999998</v>
      </c>
      <c r="F67" s="27">
        <v>42.728000000000002</v>
      </c>
      <c r="G67" s="27"/>
      <c r="H67" s="67" t="s">
        <v>112</v>
      </c>
    </row>
    <row r="68" spans="1:8" ht="12.95" customHeight="1">
      <c r="A68" s="67" t="s">
        <v>401</v>
      </c>
      <c r="B68" s="27">
        <v>437.55200000000002</v>
      </c>
      <c r="C68" s="27">
        <v>286.60300000000001</v>
      </c>
      <c r="D68" s="27">
        <v>1025.663</v>
      </c>
      <c r="E68" s="27">
        <v>2628.107</v>
      </c>
      <c r="F68" s="27">
        <v>3339.3389999999999</v>
      </c>
      <c r="G68" s="27"/>
      <c r="H68" s="67" t="s">
        <v>401</v>
      </c>
    </row>
    <row r="69" spans="1:8" ht="12.95" customHeight="1">
      <c r="A69" s="67" t="s">
        <v>80</v>
      </c>
      <c r="B69" s="27">
        <v>190.273</v>
      </c>
      <c r="C69" s="27">
        <v>1080.0170000000001</v>
      </c>
      <c r="D69" s="27">
        <v>1167.9870000000001</v>
      </c>
      <c r="E69" s="27">
        <v>10579.777</v>
      </c>
      <c r="F69" s="27">
        <v>4049.3679999999999</v>
      </c>
      <c r="G69" s="27"/>
      <c r="H69" s="67" t="s">
        <v>80</v>
      </c>
    </row>
    <row r="70" spans="1:8" ht="14.25" customHeight="1">
      <c r="A70" s="67" t="s">
        <v>782</v>
      </c>
      <c r="B70" s="27">
        <v>10081.15</v>
      </c>
      <c r="C70" s="27">
        <v>7168.0889999999999</v>
      </c>
      <c r="D70" s="27">
        <v>17787.080000000002</v>
      </c>
      <c r="E70" s="27">
        <v>53417.745000000003</v>
      </c>
      <c r="F70" s="27">
        <v>76065.820999999996</v>
      </c>
      <c r="G70" s="27"/>
      <c r="H70" s="67" t="s">
        <v>783</v>
      </c>
    </row>
    <row r="71" spans="1:8" ht="14.25" customHeight="1">
      <c r="A71" s="67" t="s">
        <v>844</v>
      </c>
      <c r="B71" s="27">
        <v>1002.9829999999999</v>
      </c>
      <c r="C71" s="27">
        <v>1430.393</v>
      </c>
      <c r="D71" s="27">
        <v>3841.9490000000001</v>
      </c>
      <c r="E71" s="27">
        <v>1887.088</v>
      </c>
      <c r="F71" s="27">
        <v>15699.718999999999</v>
      </c>
      <c r="G71" s="27"/>
      <c r="H71" s="67" t="s">
        <v>839</v>
      </c>
    </row>
    <row r="72" spans="1:8" ht="12.95" customHeight="1">
      <c r="A72" s="67" t="s">
        <v>402</v>
      </c>
      <c r="B72" s="27">
        <v>224.108</v>
      </c>
      <c r="C72" s="27">
        <v>1132.7460000000001</v>
      </c>
      <c r="D72" s="27">
        <v>4921.22</v>
      </c>
      <c r="E72" s="27">
        <v>3094.085</v>
      </c>
      <c r="F72" s="27">
        <v>4389.2359999999999</v>
      </c>
      <c r="G72" s="27"/>
      <c r="H72" s="67" t="s">
        <v>402</v>
      </c>
    </row>
    <row r="73" spans="1:8" ht="12.95" customHeight="1">
      <c r="A73" s="67" t="s">
        <v>81</v>
      </c>
      <c r="B73" s="27">
        <v>38.527999999999999</v>
      </c>
      <c r="C73" s="27">
        <v>199.69900000000001</v>
      </c>
      <c r="D73" s="27">
        <v>175.66300000000001</v>
      </c>
      <c r="E73" s="27">
        <v>267.29700000000003</v>
      </c>
      <c r="F73" s="27">
        <v>26.158999999999999</v>
      </c>
      <c r="G73" s="27"/>
      <c r="H73" s="67" t="s">
        <v>81</v>
      </c>
    </row>
    <row r="74" spans="1:8" ht="12.95" customHeight="1">
      <c r="A74" s="67" t="s">
        <v>113</v>
      </c>
      <c r="B74" s="27">
        <v>44.255000000000003</v>
      </c>
      <c r="C74" s="27">
        <v>223.727</v>
      </c>
      <c r="D74" s="27">
        <v>720.70299999999997</v>
      </c>
      <c r="E74" s="27">
        <v>1686.9690000000001</v>
      </c>
      <c r="F74" s="27">
        <v>2152.058</v>
      </c>
      <c r="G74" s="27"/>
      <c r="H74" s="67" t="s">
        <v>113</v>
      </c>
    </row>
    <row r="75" spans="1:8" ht="12.95" customHeight="1">
      <c r="A75" s="67" t="s">
        <v>82</v>
      </c>
      <c r="B75" s="27">
        <v>157.11000000000001</v>
      </c>
      <c r="C75" s="27">
        <v>259.06400000000002</v>
      </c>
      <c r="D75" s="27">
        <v>1242.4090000000001</v>
      </c>
      <c r="E75" s="27">
        <v>1905.3309999999999</v>
      </c>
      <c r="F75" s="27">
        <v>1392.835</v>
      </c>
      <c r="G75" s="27"/>
      <c r="H75" s="67" t="s">
        <v>82</v>
      </c>
    </row>
    <row r="76" spans="1:8" ht="12.95" customHeight="1">
      <c r="A76" s="67" t="s">
        <v>846</v>
      </c>
      <c r="B76" s="27">
        <v>0.21099999999999999</v>
      </c>
      <c r="C76" s="27">
        <v>13.705</v>
      </c>
      <c r="D76" s="27">
        <v>6.1310000000000002</v>
      </c>
      <c r="E76" s="27">
        <v>11.045</v>
      </c>
      <c r="F76" s="27">
        <v>16.254000000000001</v>
      </c>
      <c r="G76" s="27"/>
      <c r="H76" s="67" t="s">
        <v>838</v>
      </c>
    </row>
    <row r="77" spans="1:8" ht="26.25" customHeight="1">
      <c r="A77" s="327" t="s">
        <v>2352</v>
      </c>
      <c r="B77" s="27">
        <v>7515.6559999999999</v>
      </c>
      <c r="C77" s="27">
        <v>13994.317999999999</v>
      </c>
      <c r="D77" s="27">
        <v>33413.129999999997</v>
      </c>
      <c r="E77" s="27">
        <v>23671.02</v>
      </c>
      <c r="F77" s="27">
        <v>40372.186000000002</v>
      </c>
      <c r="G77" s="2"/>
      <c r="H77" s="69" t="s">
        <v>2353</v>
      </c>
    </row>
    <row r="78" spans="1:8" ht="12.95" customHeight="1">
      <c r="A78" s="67" t="s">
        <v>847</v>
      </c>
      <c r="B78" s="27">
        <v>11.118</v>
      </c>
      <c r="C78" s="27">
        <v>58.061</v>
      </c>
      <c r="D78" s="27">
        <v>264.17599999999999</v>
      </c>
      <c r="E78" s="27">
        <v>422.976</v>
      </c>
      <c r="F78" s="27">
        <v>-27.614000000000001</v>
      </c>
      <c r="G78" s="27"/>
      <c r="H78" s="67" t="s">
        <v>837</v>
      </c>
    </row>
    <row r="79" spans="1:8" ht="12.75" customHeight="1">
      <c r="A79" s="67" t="s">
        <v>83</v>
      </c>
      <c r="B79" s="27">
        <v>4096.0919999999996</v>
      </c>
      <c r="C79" s="27">
        <v>8372.5349999999999</v>
      </c>
      <c r="D79" s="27">
        <v>10975.627</v>
      </c>
      <c r="E79" s="27">
        <v>9352.7070000000003</v>
      </c>
      <c r="F79" s="27">
        <v>7860.0870000000004</v>
      </c>
      <c r="G79" s="27"/>
      <c r="H79" s="67" t="s">
        <v>83</v>
      </c>
    </row>
    <row r="80" spans="1:8" ht="12.95" customHeight="1">
      <c r="A80" s="69" t="s">
        <v>524</v>
      </c>
      <c r="B80" s="27">
        <v>1553.5170000000001</v>
      </c>
      <c r="C80" s="27">
        <v>3351.7890000000002</v>
      </c>
      <c r="D80" s="27">
        <v>27559.686000000002</v>
      </c>
      <c r="E80" s="27">
        <v>26501.381000000001</v>
      </c>
      <c r="F80" s="27">
        <v>36545.010999999999</v>
      </c>
      <c r="G80" s="27"/>
      <c r="H80" s="69" t="s">
        <v>720</v>
      </c>
    </row>
    <row r="81" spans="1:8" ht="12.95" customHeight="1">
      <c r="A81" s="69" t="s">
        <v>523</v>
      </c>
      <c r="B81" s="27">
        <v>3574.0619999999999</v>
      </c>
      <c r="C81" s="27">
        <v>3911.3240000000001</v>
      </c>
      <c r="D81" s="27">
        <v>3506.319</v>
      </c>
      <c r="E81" s="27">
        <v>5575.7169999999996</v>
      </c>
      <c r="F81" s="27">
        <v>8193.8590000000004</v>
      </c>
      <c r="G81" s="27"/>
      <c r="H81" s="69" t="s">
        <v>84</v>
      </c>
    </row>
    <row r="82" spans="1:8" ht="12.95" customHeight="1">
      <c r="A82" s="67" t="s">
        <v>85</v>
      </c>
      <c r="B82" s="27">
        <v>200.03100000000001</v>
      </c>
      <c r="C82" s="27">
        <v>796.62800000000004</v>
      </c>
      <c r="D82" s="27">
        <v>1784.616</v>
      </c>
      <c r="E82" s="27">
        <v>2279.0129999999999</v>
      </c>
      <c r="F82" s="27">
        <v>3332.7849999999999</v>
      </c>
      <c r="G82" s="27"/>
      <c r="H82" s="67" t="s">
        <v>85</v>
      </c>
    </row>
    <row r="83" spans="1:8" ht="12.95" customHeight="1">
      <c r="A83" s="67" t="s">
        <v>403</v>
      </c>
      <c r="B83" s="27">
        <v>415.63900000000001</v>
      </c>
      <c r="C83" s="27">
        <v>58.366999999999997</v>
      </c>
      <c r="D83" s="27">
        <v>129.405</v>
      </c>
      <c r="E83" s="27">
        <v>64.826999999999998</v>
      </c>
      <c r="F83" s="27">
        <v>148.279</v>
      </c>
      <c r="G83" s="27"/>
      <c r="H83" s="67" t="s">
        <v>403</v>
      </c>
    </row>
    <row r="84" spans="1:8" ht="12.95" customHeight="1">
      <c r="A84" s="3" t="s">
        <v>1054</v>
      </c>
      <c r="B84" s="27">
        <v>6482.06</v>
      </c>
      <c r="C84" s="27">
        <v>4908.8130000000001</v>
      </c>
      <c r="D84" s="27">
        <v>5263.6670000000004</v>
      </c>
      <c r="E84" s="27">
        <v>5898.3329999999996</v>
      </c>
      <c r="F84" s="27">
        <v>2995.38</v>
      </c>
      <c r="G84" s="27"/>
      <c r="H84" s="67" t="s">
        <v>86</v>
      </c>
    </row>
    <row r="85" spans="1:8" ht="12.95" customHeight="1">
      <c r="A85" s="67" t="s">
        <v>87</v>
      </c>
      <c r="B85" s="27">
        <v>821.649</v>
      </c>
      <c r="C85" s="27">
        <v>1011.604</v>
      </c>
      <c r="D85" s="27">
        <v>1584.133</v>
      </c>
      <c r="E85" s="27">
        <v>1446.5540000000001</v>
      </c>
      <c r="F85" s="27">
        <v>1838.1030000000001</v>
      </c>
      <c r="G85" s="2"/>
      <c r="H85" s="67" t="s">
        <v>87</v>
      </c>
    </row>
    <row r="86" spans="1:8" ht="12.95" customHeight="1">
      <c r="A86" s="67" t="s">
        <v>88</v>
      </c>
      <c r="B86" s="27">
        <v>660.58600000000001</v>
      </c>
      <c r="C86" s="27">
        <v>7.0439999999999996</v>
      </c>
      <c r="D86" s="27">
        <v>13.427</v>
      </c>
      <c r="E86" s="27">
        <v>7822.49</v>
      </c>
      <c r="F86" s="27">
        <v>2014.7190000000001</v>
      </c>
      <c r="G86" s="2"/>
      <c r="H86" s="67" t="s">
        <v>88</v>
      </c>
    </row>
    <row r="87" spans="1:8" ht="12.95" customHeight="1">
      <c r="A87" s="3" t="s">
        <v>726</v>
      </c>
      <c r="B87" s="27">
        <v>294.20800000000003</v>
      </c>
      <c r="C87" s="27">
        <v>270.68200000000002</v>
      </c>
      <c r="D87" s="27">
        <v>862.51099999999997</v>
      </c>
      <c r="E87" s="27">
        <v>412.613</v>
      </c>
      <c r="F87" s="27">
        <v>407.91699999999997</v>
      </c>
      <c r="G87" s="2"/>
      <c r="H87" s="67" t="s">
        <v>89</v>
      </c>
    </row>
    <row r="88" spans="1:8" ht="12.95" customHeight="1">
      <c r="A88" s="67" t="s">
        <v>727</v>
      </c>
      <c r="B88" s="27">
        <v>25810.6</v>
      </c>
      <c r="C88" s="27">
        <v>31834.843000000001</v>
      </c>
      <c r="D88" s="27">
        <v>33397.707000000002</v>
      </c>
      <c r="E88" s="27">
        <v>45989.849000000002</v>
      </c>
      <c r="F88" s="27">
        <v>39722.281000000003</v>
      </c>
      <c r="G88" s="27"/>
      <c r="H88" s="67" t="s">
        <v>90</v>
      </c>
    </row>
    <row r="89" spans="1:8" ht="12.95" customHeight="1">
      <c r="A89" s="3" t="s">
        <v>1043</v>
      </c>
      <c r="B89" s="27">
        <v>72151.975000000006</v>
      </c>
      <c r="C89" s="27">
        <v>119397.285</v>
      </c>
      <c r="D89" s="27">
        <v>404664.09700000001</v>
      </c>
      <c r="E89" s="27">
        <v>548174.49300000002</v>
      </c>
      <c r="F89" s="27">
        <v>516991.76899999997</v>
      </c>
      <c r="G89" s="27"/>
      <c r="H89" s="67" t="s">
        <v>91</v>
      </c>
    </row>
    <row r="90" spans="1:8" ht="12.95" customHeight="1">
      <c r="A90" s="67" t="s">
        <v>92</v>
      </c>
      <c r="B90" s="27">
        <v>501.47800000000001</v>
      </c>
      <c r="C90" s="27">
        <v>1024.059</v>
      </c>
      <c r="D90" s="27">
        <v>1094.8610000000001</v>
      </c>
      <c r="E90" s="27">
        <v>5729.2290000000003</v>
      </c>
      <c r="F90" s="27">
        <v>4315.3580000000002</v>
      </c>
      <c r="G90" s="27"/>
      <c r="H90" s="67" t="s">
        <v>92</v>
      </c>
    </row>
    <row r="91" spans="1:8" ht="12.95" customHeight="1">
      <c r="A91" s="67"/>
      <c r="B91" s="66"/>
      <c r="C91" s="66"/>
      <c r="D91" s="66"/>
      <c r="E91" s="988"/>
      <c r="F91" s="66"/>
      <c r="G91" s="66"/>
      <c r="H91" s="231"/>
    </row>
    <row r="92" spans="1:8" ht="12.95" customHeight="1">
      <c r="A92" s="93" t="s">
        <v>445</v>
      </c>
      <c r="B92" s="53"/>
      <c r="C92" s="53"/>
      <c r="D92" s="53"/>
      <c r="E92" s="53"/>
      <c r="F92" s="53"/>
      <c r="G92" s="53"/>
      <c r="H92" s="93" t="s">
        <v>93</v>
      </c>
    </row>
    <row r="93" spans="1:8" ht="12.95" customHeight="1">
      <c r="A93" s="16" t="s">
        <v>518</v>
      </c>
      <c r="B93" s="3"/>
      <c r="C93" s="3"/>
      <c r="D93" s="3"/>
      <c r="E93" s="27"/>
      <c r="F93" s="3"/>
      <c r="G93" s="3"/>
      <c r="H93" s="78" t="s">
        <v>779</v>
      </c>
    </row>
    <row r="94" spans="1:8" ht="12.95" customHeight="1">
      <c r="A94" s="67" t="s">
        <v>94</v>
      </c>
      <c r="B94" s="27">
        <v>354.05700000000002</v>
      </c>
      <c r="C94" s="27">
        <v>568.73599999999999</v>
      </c>
      <c r="D94" s="27">
        <v>947.83199999999999</v>
      </c>
      <c r="E94" s="27">
        <v>7702.0540000000001</v>
      </c>
      <c r="F94" s="27">
        <v>947.57600000000002</v>
      </c>
      <c r="G94" s="27"/>
      <c r="H94" s="67" t="s">
        <v>94</v>
      </c>
    </row>
    <row r="95" spans="1:8" ht="12.95" customHeight="1">
      <c r="A95" s="67" t="s">
        <v>95</v>
      </c>
      <c r="B95" s="27">
        <v>35.725999999999999</v>
      </c>
      <c r="C95" s="27">
        <v>83.736999999999995</v>
      </c>
      <c r="D95" s="27">
        <v>112.934</v>
      </c>
      <c r="E95" s="27">
        <v>209.54900000000001</v>
      </c>
      <c r="F95" s="27">
        <v>82.400999999999996</v>
      </c>
      <c r="G95" s="27"/>
      <c r="H95" s="67" t="s">
        <v>95</v>
      </c>
    </row>
    <row r="96" spans="1:8" ht="12.95" customHeight="1">
      <c r="A96" s="67" t="s">
        <v>121</v>
      </c>
      <c r="B96" s="27">
        <v>8.468</v>
      </c>
      <c r="C96" s="27">
        <v>1.62</v>
      </c>
      <c r="D96" s="27">
        <v>16.66</v>
      </c>
      <c r="E96" s="27">
        <v>904.59900000000005</v>
      </c>
      <c r="F96" s="27">
        <v>9.6739999999999995</v>
      </c>
      <c r="G96" s="2"/>
      <c r="H96" s="69" t="s">
        <v>121</v>
      </c>
    </row>
    <row r="97" spans="1:8" ht="27.75" customHeight="1">
      <c r="A97" s="67" t="s">
        <v>2354</v>
      </c>
      <c r="B97" s="27">
        <v>7736.9290000000001</v>
      </c>
      <c r="C97" s="27">
        <v>13274.221</v>
      </c>
      <c r="D97" s="27">
        <v>22497.843000000001</v>
      </c>
      <c r="E97" s="27">
        <v>27698.936000000002</v>
      </c>
      <c r="F97" s="27">
        <v>54098.281000000003</v>
      </c>
      <c r="G97" s="2"/>
      <c r="H97" s="67" t="s">
        <v>2355</v>
      </c>
    </row>
    <row r="98" spans="1:8" ht="12.95" customHeight="1">
      <c r="B98" s="27"/>
      <c r="C98" s="27"/>
      <c r="D98" s="27"/>
      <c r="E98" s="27"/>
      <c r="F98" s="27"/>
      <c r="G98" s="27"/>
      <c r="H98" s="96"/>
    </row>
    <row r="99" spans="1:8" ht="12.95" customHeight="1">
      <c r="A99" s="93" t="s">
        <v>97</v>
      </c>
      <c r="B99" s="53"/>
      <c r="C99" s="53"/>
      <c r="D99" s="53"/>
      <c r="E99" s="53"/>
      <c r="F99" s="53"/>
      <c r="G99" s="53"/>
      <c r="H99" s="93" t="s">
        <v>97</v>
      </c>
    </row>
    <row r="100" spans="1:8" ht="12.95" customHeight="1">
      <c r="A100" s="16" t="s">
        <v>518</v>
      </c>
      <c r="B100" s="27"/>
      <c r="C100" s="27"/>
      <c r="D100" s="27"/>
      <c r="E100" s="27"/>
      <c r="F100" s="27"/>
      <c r="G100" s="27"/>
      <c r="H100" s="69" t="s">
        <v>132</v>
      </c>
    </row>
    <row r="101" spans="1:8" ht="12.95" customHeight="1">
      <c r="A101" s="16" t="s">
        <v>848</v>
      </c>
      <c r="B101" s="27">
        <v>5.7649999999999997</v>
      </c>
      <c r="C101" s="27">
        <v>7.5220000000000002</v>
      </c>
      <c r="D101" s="27">
        <v>11.638</v>
      </c>
      <c r="E101" s="27">
        <v>18.494</v>
      </c>
      <c r="F101" s="27">
        <v>13.2</v>
      </c>
      <c r="G101" s="27"/>
      <c r="H101" s="97" t="s">
        <v>1078</v>
      </c>
    </row>
    <row r="102" spans="1:8" ht="12.95" customHeight="1">
      <c r="A102" s="96" t="s">
        <v>98</v>
      </c>
      <c r="B102" s="27">
        <v>22.201000000000001</v>
      </c>
      <c r="C102" s="27">
        <v>658.91399999999999</v>
      </c>
      <c r="D102" s="27">
        <v>1381.8019999999999</v>
      </c>
      <c r="E102" s="27">
        <v>6493.7060000000001</v>
      </c>
      <c r="F102" s="27">
        <v>6920.0630000000001</v>
      </c>
      <c r="G102" s="27"/>
      <c r="H102" s="97" t="s">
        <v>1079</v>
      </c>
    </row>
    <row r="103" spans="1:8" ht="12.95" customHeight="1">
      <c r="A103" s="96" t="s">
        <v>99</v>
      </c>
      <c r="B103" s="115">
        <v>4.8140000000000001</v>
      </c>
      <c r="C103" s="115">
        <v>1.26</v>
      </c>
      <c r="D103" s="115">
        <v>24.103000000000002</v>
      </c>
      <c r="E103" s="115">
        <v>1233.557</v>
      </c>
      <c r="F103" s="115">
        <v>24.050999999999998</v>
      </c>
      <c r="G103" s="115"/>
      <c r="H103" s="97" t="s">
        <v>1080</v>
      </c>
    </row>
    <row r="104" spans="1:8" ht="12.95" customHeight="1">
      <c r="A104" s="96" t="s">
        <v>629</v>
      </c>
      <c r="B104" s="54">
        <v>6.3120000000000003</v>
      </c>
      <c r="C104" s="54">
        <v>5.1280000000000001</v>
      </c>
      <c r="D104" s="54">
        <v>4.0620000000000003</v>
      </c>
      <c r="E104" s="54">
        <v>8.9909999999999997</v>
      </c>
      <c r="F104" s="54">
        <v>21.402000000000001</v>
      </c>
      <c r="G104" s="54"/>
      <c r="H104" s="97" t="s">
        <v>1081</v>
      </c>
    </row>
    <row r="105" spans="1:8" ht="12.95" customHeight="1">
      <c r="A105" s="96" t="s">
        <v>1040</v>
      </c>
      <c r="B105" s="27">
        <v>113.46299999999999</v>
      </c>
      <c r="C105" s="27">
        <v>60.491999999999997</v>
      </c>
      <c r="D105" s="27">
        <v>164.22399999999999</v>
      </c>
      <c r="E105" s="27">
        <v>66.286000000000001</v>
      </c>
      <c r="F105" s="27">
        <v>86.462000000000003</v>
      </c>
      <c r="G105" s="27"/>
      <c r="H105" s="97" t="s">
        <v>1082</v>
      </c>
    </row>
    <row r="106" spans="1:8" ht="12.95" customHeight="1">
      <c r="A106" s="69"/>
      <c r="B106" s="3"/>
      <c r="C106" s="3"/>
      <c r="D106" s="3"/>
      <c r="E106" s="3"/>
      <c r="F106" s="3"/>
      <c r="G106" s="3"/>
      <c r="H106" s="69"/>
    </row>
    <row r="107" spans="1:8" ht="12.95" customHeight="1">
      <c r="A107" s="75" t="s">
        <v>646</v>
      </c>
      <c r="B107" s="53"/>
      <c r="C107" s="53"/>
      <c r="D107" s="53"/>
      <c r="E107" s="53"/>
      <c r="F107" s="53"/>
      <c r="G107" s="53"/>
      <c r="H107" s="75" t="s">
        <v>101</v>
      </c>
    </row>
    <row r="108" spans="1:8" ht="12.95" customHeight="1">
      <c r="A108" s="16" t="s">
        <v>518</v>
      </c>
      <c r="B108" s="3"/>
      <c r="C108" s="3"/>
      <c r="D108" s="3"/>
      <c r="E108" s="3"/>
      <c r="F108" s="3"/>
      <c r="G108" s="3"/>
      <c r="H108" s="67" t="s">
        <v>185</v>
      </c>
    </row>
    <row r="109" spans="1:8" ht="12.95" customHeight="1">
      <c r="A109" s="67" t="s">
        <v>102</v>
      </c>
      <c r="B109" s="27">
        <v>68.126000000000005</v>
      </c>
      <c r="C109" s="27">
        <v>165.15700000000001</v>
      </c>
      <c r="D109" s="27">
        <v>849.12400000000002</v>
      </c>
      <c r="E109" s="27">
        <v>1616.7860000000001</v>
      </c>
      <c r="F109" s="27">
        <v>1773.4860000000001</v>
      </c>
      <c r="G109" s="27"/>
      <c r="H109" s="78" t="s">
        <v>1083</v>
      </c>
    </row>
    <row r="110" spans="1:8" ht="12.95" customHeight="1">
      <c r="A110" s="67" t="s">
        <v>982</v>
      </c>
      <c r="B110" s="27">
        <v>13.478999999999999</v>
      </c>
      <c r="C110" s="27">
        <v>8.8979999999999997</v>
      </c>
      <c r="D110" s="27">
        <v>361.33100000000002</v>
      </c>
      <c r="E110" s="27">
        <v>2386.3760000000002</v>
      </c>
      <c r="F110" s="27">
        <v>1376.1010000000001</v>
      </c>
      <c r="G110" s="27"/>
      <c r="H110" s="78" t="s">
        <v>1084</v>
      </c>
    </row>
    <row r="111" spans="1:8" ht="12.95" customHeight="1">
      <c r="A111" s="99"/>
      <c r="B111" s="98"/>
      <c r="C111" s="98"/>
      <c r="D111" s="98"/>
      <c r="E111" s="98"/>
      <c r="F111" s="6"/>
      <c r="G111" s="6"/>
      <c r="H111" s="99"/>
    </row>
    <row r="112" spans="1:8" ht="18" customHeight="1">
      <c r="A112" s="248"/>
    </row>
    <row r="113" spans="1:9" ht="18" customHeight="1">
      <c r="A113" s="987" t="s">
        <v>2339</v>
      </c>
      <c r="B113" s="118"/>
      <c r="C113" s="118"/>
      <c r="D113" s="118"/>
      <c r="E113" s="118"/>
      <c r="F113" s="28"/>
      <c r="G113" s="28"/>
      <c r="H113" s="224"/>
      <c r="I113" s="28"/>
    </row>
    <row r="114" spans="1:9" ht="22.9" customHeight="1">
      <c r="A114" s="101"/>
      <c r="B114" s="225"/>
      <c r="C114" s="225"/>
      <c r="D114" s="225"/>
      <c r="E114" s="225"/>
      <c r="F114" s="225"/>
      <c r="G114" s="225"/>
      <c r="H114" s="225"/>
    </row>
    <row r="115" spans="1:9" ht="12" customHeight="1">
      <c r="B115" s="119"/>
      <c r="C115" s="118"/>
      <c r="D115" s="118"/>
      <c r="E115" s="118"/>
    </row>
    <row r="116" spans="1:9" ht="12" customHeight="1"/>
    <row r="124" spans="1:9">
      <c r="D124" s="24"/>
    </row>
  </sheetData>
  <mergeCells count="4">
    <mergeCell ref="A2:H2"/>
    <mergeCell ref="A3:H3"/>
    <mergeCell ref="A4:H4"/>
    <mergeCell ref="A5:H5"/>
  </mergeCells>
  <hyperlinks>
    <hyperlink ref="A1" location="Содержание!A1" display="Мазмуну" xr:uid="{1C955DF6-C31B-4966-B6C7-383533D0547A}"/>
  </hyperlinks>
  <pageMargins left="0.78740157480314965" right="0.78740157480314965" top="0.78740157480314965" bottom="0.78740157480314965" header="0.51181102362204722" footer="0.51181102362204722"/>
  <pageSetup paperSize="9" scale="85" firstPageNumber="47" orientation="portrait" useFirstPageNumber="1"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4F319-2C25-40DF-AAD8-093CD1E5B745}">
  <dimension ref="A1:I133"/>
  <sheetViews>
    <sheetView zoomScaleNormal="100" zoomScaleSheetLayoutView="100" workbookViewId="0"/>
  </sheetViews>
  <sheetFormatPr defaultColWidth="9.140625" defaultRowHeight="12.75"/>
  <cols>
    <col min="1" max="1" width="21.7109375" style="3" customWidth="1"/>
    <col min="2" max="2" width="10.7109375" style="1" customWidth="1"/>
    <col min="3" max="3" width="10.28515625" style="1" customWidth="1"/>
    <col min="4" max="4" width="10.85546875" style="1" customWidth="1"/>
    <col min="5" max="5" width="11.28515625" style="1" customWidth="1"/>
    <col min="6" max="6" width="11.5703125" style="1" customWidth="1"/>
    <col min="7" max="7" width="1.140625" style="1" customWidth="1"/>
    <col min="8" max="8" width="24.5703125" style="1" customWidth="1"/>
    <col min="9" max="16384" width="9.140625" style="1"/>
  </cols>
  <sheetData>
    <row r="1" spans="1:9" s="3" customFormat="1">
      <c r="A1" s="1244" t="s">
        <v>1161</v>
      </c>
    </row>
    <row r="2" spans="1:9" ht="18.75" customHeight="1">
      <c r="A2" s="1133" t="s">
        <v>2356</v>
      </c>
      <c r="B2" s="1133"/>
      <c r="C2" s="1133"/>
      <c r="D2" s="1133"/>
      <c r="E2" s="1133"/>
      <c r="F2" s="1133"/>
      <c r="G2" s="1133"/>
      <c r="H2" s="1133"/>
    </row>
    <row r="3" spans="1:9" ht="12.75" customHeight="1">
      <c r="A3" s="1165" t="s">
        <v>897</v>
      </c>
      <c r="B3" s="1165"/>
      <c r="C3" s="1165"/>
      <c r="D3" s="1165"/>
      <c r="E3" s="1165"/>
      <c r="F3" s="1165"/>
      <c r="G3" s="1165"/>
      <c r="H3" s="1165"/>
    </row>
    <row r="4" spans="1:9" ht="20.25" customHeight="1">
      <c r="A4" s="1133" t="s">
        <v>2357</v>
      </c>
      <c r="B4" s="1133"/>
      <c r="C4" s="1133"/>
      <c r="D4" s="1133"/>
      <c r="E4" s="1133"/>
      <c r="F4" s="1133"/>
      <c r="G4" s="1133"/>
      <c r="H4" s="1133"/>
      <c r="I4" s="13"/>
    </row>
    <row r="5" spans="1:9" s="3" customFormat="1" ht="17.25" customHeight="1">
      <c r="A5" s="1165" t="s">
        <v>731</v>
      </c>
      <c r="B5" s="1165"/>
      <c r="C5" s="1165"/>
      <c r="D5" s="1165"/>
      <c r="E5" s="1165"/>
      <c r="F5" s="1165"/>
      <c r="G5" s="1165"/>
      <c r="H5" s="1165"/>
    </row>
    <row r="6" spans="1:9" s="12" customFormat="1" ht="18.75" customHeight="1">
      <c r="A6" s="85"/>
      <c r="B6" s="45">
        <v>2020</v>
      </c>
      <c r="C6" s="45">
        <v>2021</v>
      </c>
      <c r="D6" s="45">
        <v>2022</v>
      </c>
      <c r="E6" s="45">
        <v>2023</v>
      </c>
      <c r="F6" s="72" t="s">
        <v>2337</v>
      </c>
      <c r="G6" s="983"/>
      <c r="H6" s="85"/>
    </row>
    <row r="7" spans="1:9" s="9" customFormat="1" ht="9" customHeight="1">
      <c r="A7" s="92"/>
      <c r="B7" s="4"/>
      <c r="C7" s="4"/>
      <c r="D7" s="4"/>
      <c r="E7" s="4"/>
      <c r="F7" s="4"/>
      <c r="G7" s="4"/>
      <c r="H7" s="92"/>
      <c r="I7" s="3"/>
    </row>
    <row r="8" spans="1:9" s="9" customFormat="1" ht="12" customHeight="1">
      <c r="A8" s="4" t="s">
        <v>531</v>
      </c>
      <c r="B8" s="53">
        <v>604098.00800000003</v>
      </c>
      <c r="C8" s="53">
        <v>739770.13300000003</v>
      </c>
      <c r="D8" s="53">
        <v>1497900.953</v>
      </c>
      <c r="E8" s="53">
        <v>2850166.5150000001</v>
      </c>
      <c r="F8" s="53">
        <v>3405995.4</v>
      </c>
      <c r="G8" s="53"/>
      <c r="H8" s="75" t="s">
        <v>385</v>
      </c>
      <c r="I8" s="226"/>
    </row>
    <row r="9" spans="1:9" s="9" customFormat="1" ht="9" customHeight="1">
      <c r="A9" s="75"/>
      <c r="B9" s="122"/>
      <c r="C9" s="122"/>
      <c r="D9" s="29"/>
      <c r="E9" s="29"/>
      <c r="F9" s="29"/>
      <c r="G9" s="29"/>
      <c r="H9" s="75"/>
    </row>
    <row r="10" spans="1:9" s="9" customFormat="1" ht="12" customHeight="1">
      <c r="A10" s="93" t="s">
        <v>37</v>
      </c>
      <c r="B10" s="53"/>
      <c r="C10" s="53"/>
      <c r="D10" s="53"/>
      <c r="E10" s="53"/>
      <c r="F10" s="53"/>
      <c r="G10" s="53"/>
      <c r="H10" s="93" t="s">
        <v>37</v>
      </c>
    </row>
    <row r="11" spans="1:9" s="10" customFormat="1" ht="10.5" customHeight="1">
      <c r="A11" s="16" t="s">
        <v>518</v>
      </c>
      <c r="B11" s="100"/>
      <c r="C11" s="100"/>
      <c r="D11" s="120"/>
      <c r="E11" s="120"/>
      <c r="F11" s="120"/>
      <c r="G11" s="120"/>
      <c r="H11" s="78" t="s">
        <v>132</v>
      </c>
    </row>
    <row r="12" spans="1:9" ht="12" customHeight="1">
      <c r="A12" s="67" t="s">
        <v>38</v>
      </c>
      <c r="B12" s="102">
        <v>3165.7759999999998</v>
      </c>
      <c r="C12" s="100">
        <v>3564.752</v>
      </c>
      <c r="D12" s="102">
        <v>4745.9970000000003</v>
      </c>
      <c r="E12" s="102">
        <v>8825.1329999999998</v>
      </c>
      <c r="F12" s="102">
        <v>7573.7960000000003</v>
      </c>
      <c r="G12" s="102"/>
      <c r="H12" s="67" t="s">
        <v>38</v>
      </c>
    </row>
    <row r="13" spans="1:9" ht="12" customHeight="1">
      <c r="A13" s="67" t="s">
        <v>39</v>
      </c>
      <c r="B13" s="102">
        <v>4304.1899999999996</v>
      </c>
      <c r="C13" s="100">
        <v>4184.3180000000002</v>
      </c>
      <c r="D13" s="102">
        <v>10478.789000000001</v>
      </c>
      <c r="E13" s="102">
        <v>39763.883000000002</v>
      </c>
      <c r="F13" s="102">
        <v>24616.925999999999</v>
      </c>
      <c r="G13" s="102"/>
      <c r="H13" s="67" t="s">
        <v>39</v>
      </c>
    </row>
    <row r="14" spans="1:9" ht="12" customHeight="1">
      <c r="A14" s="67" t="s">
        <v>40</v>
      </c>
      <c r="B14" s="102">
        <v>989.16499999999996</v>
      </c>
      <c r="C14" s="26">
        <v>1450.3779999999999</v>
      </c>
      <c r="D14" s="26">
        <v>3846.8780000000002</v>
      </c>
      <c r="E14" s="26">
        <v>18432.065999999999</v>
      </c>
      <c r="F14" s="26">
        <v>8214.6509999999998</v>
      </c>
      <c r="G14" s="26"/>
      <c r="H14" s="67" t="s">
        <v>40</v>
      </c>
    </row>
    <row r="15" spans="1:9" ht="12" customHeight="1">
      <c r="A15" s="67" t="s">
        <v>41</v>
      </c>
      <c r="B15" s="102">
        <v>546.423</v>
      </c>
      <c r="C15" s="26">
        <v>1073.51</v>
      </c>
      <c r="D15" s="26">
        <v>2502.636</v>
      </c>
      <c r="E15" s="26">
        <v>8829.7000000000007</v>
      </c>
      <c r="F15" s="26">
        <v>7467.1440000000002</v>
      </c>
      <c r="G15" s="26"/>
      <c r="H15" s="67" t="s">
        <v>41</v>
      </c>
    </row>
    <row r="16" spans="1:9" ht="12" customHeight="1">
      <c r="A16" s="67" t="s">
        <v>1038</v>
      </c>
      <c r="B16" s="102">
        <v>2.5999999999999999E-2</v>
      </c>
      <c r="C16" s="26">
        <v>0</v>
      </c>
      <c r="D16" s="26">
        <v>3.68</v>
      </c>
      <c r="E16" s="26">
        <v>157.054</v>
      </c>
      <c r="F16" s="26">
        <v>0</v>
      </c>
      <c r="G16" s="26"/>
      <c r="H16" s="69" t="s">
        <v>1038</v>
      </c>
    </row>
    <row r="17" spans="1:8" ht="12" customHeight="1">
      <c r="A17" s="67" t="s">
        <v>42</v>
      </c>
      <c r="B17" s="102">
        <v>1927.8030000000001</v>
      </c>
      <c r="C17" s="100">
        <v>2459.1080000000002</v>
      </c>
      <c r="D17" s="102">
        <v>8191.8959999999997</v>
      </c>
      <c r="E17" s="102">
        <v>8075.357</v>
      </c>
      <c r="F17" s="102">
        <v>10052.396000000001</v>
      </c>
      <c r="G17" s="102"/>
      <c r="H17" s="67" t="s">
        <v>42</v>
      </c>
    </row>
    <row r="18" spans="1:8" ht="12" customHeight="1">
      <c r="A18" s="67" t="s">
        <v>43</v>
      </c>
      <c r="B18" s="102">
        <v>14288.727000000001</v>
      </c>
      <c r="C18" s="100">
        <v>21550.163</v>
      </c>
      <c r="D18" s="102">
        <v>43596.582000000002</v>
      </c>
      <c r="E18" s="102">
        <v>148801.59099999999</v>
      </c>
      <c r="F18" s="102">
        <v>251439.30900000001</v>
      </c>
      <c r="G18" s="102"/>
      <c r="H18" s="67" t="s">
        <v>43</v>
      </c>
    </row>
    <row r="19" spans="1:8" ht="12" customHeight="1">
      <c r="A19" s="67" t="s">
        <v>44</v>
      </c>
      <c r="B19" s="102">
        <v>154.84399999999999</v>
      </c>
      <c r="C19" s="100">
        <v>220.79599999999999</v>
      </c>
      <c r="D19" s="102">
        <v>2092.0100000000002</v>
      </c>
      <c r="E19" s="102">
        <v>1744.6659999999999</v>
      </c>
      <c r="F19" s="102">
        <v>2793.0430000000001</v>
      </c>
      <c r="G19" s="102"/>
      <c r="H19" s="67" t="s">
        <v>44</v>
      </c>
    </row>
    <row r="20" spans="1:8" ht="12" customHeight="1">
      <c r="A20" s="67" t="s">
        <v>45</v>
      </c>
      <c r="B20" s="102">
        <v>1038.4390000000001</v>
      </c>
      <c r="C20" s="100">
        <v>1664.7470000000001</v>
      </c>
      <c r="D20" s="102">
        <v>3011.2959999999998</v>
      </c>
      <c r="E20" s="102">
        <v>9365.9490000000005</v>
      </c>
      <c r="F20" s="102">
        <v>6262.72</v>
      </c>
      <c r="G20" s="102"/>
      <c r="H20" s="67" t="s">
        <v>45</v>
      </c>
    </row>
    <row r="21" spans="1:8" ht="12" customHeight="1">
      <c r="A21" s="67" t="s">
        <v>46</v>
      </c>
      <c r="B21" s="102">
        <v>485.68099999999998</v>
      </c>
      <c r="C21" s="100">
        <v>481.73200000000003</v>
      </c>
      <c r="D21" s="102">
        <v>1003.909</v>
      </c>
      <c r="E21" s="102">
        <v>10267.032999999999</v>
      </c>
      <c r="F21" s="102">
        <v>3643.4029999999998</v>
      </c>
      <c r="G21" s="102"/>
      <c r="H21" s="67" t="s">
        <v>46</v>
      </c>
    </row>
    <row r="22" spans="1:8" ht="12" customHeight="1">
      <c r="A22" s="67" t="s">
        <v>104</v>
      </c>
      <c r="B22" s="102">
        <v>168.929</v>
      </c>
      <c r="C22" s="100">
        <v>276.108</v>
      </c>
      <c r="D22" s="102">
        <v>433.49900000000002</v>
      </c>
      <c r="E22" s="102">
        <v>638.99599999999998</v>
      </c>
      <c r="F22" s="102">
        <v>597.15700000000004</v>
      </c>
      <c r="G22" s="102"/>
      <c r="H22" s="67" t="s">
        <v>104</v>
      </c>
    </row>
    <row r="23" spans="1:8" ht="12" customHeight="1">
      <c r="A23" s="67" t="s">
        <v>47</v>
      </c>
      <c r="B23" s="102">
        <v>420.31400000000002</v>
      </c>
      <c r="C23" s="100">
        <v>802.19600000000003</v>
      </c>
      <c r="D23" s="102">
        <v>2886.9279999999999</v>
      </c>
      <c r="E23" s="102">
        <v>16929.181</v>
      </c>
      <c r="F23" s="102">
        <v>9931.1380000000008</v>
      </c>
      <c r="G23" s="102"/>
      <c r="H23" s="67" t="s">
        <v>47</v>
      </c>
    </row>
    <row r="24" spans="1:8" ht="12" customHeight="1">
      <c r="A24" s="67" t="s">
        <v>48</v>
      </c>
      <c r="B24" s="102">
        <v>1660.9549999999999</v>
      </c>
      <c r="C24" s="100">
        <v>3003.1329999999998</v>
      </c>
      <c r="D24" s="102">
        <v>7559.19</v>
      </c>
      <c r="E24" s="102">
        <v>9926.08</v>
      </c>
      <c r="F24" s="102">
        <v>26708.69</v>
      </c>
      <c r="G24" s="102"/>
      <c r="H24" s="67" t="s">
        <v>48</v>
      </c>
    </row>
    <row r="25" spans="1:8" ht="12" customHeight="1">
      <c r="A25" s="67" t="s">
        <v>49</v>
      </c>
      <c r="B25" s="102">
        <v>1108.6579999999999</v>
      </c>
      <c r="C25" s="100">
        <v>1870.98</v>
      </c>
      <c r="D25" s="102">
        <v>5521.1959999999999</v>
      </c>
      <c r="E25" s="102">
        <v>8270.9940000000006</v>
      </c>
      <c r="F25" s="102">
        <v>4942.6530000000002</v>
      </c>
      <c r="G25" s="102"/>
      <c r="H25" s="67" t="s">
        <v>49</v>
      </c>
    </row>
    <row r="26" spans="1:8" ht="12" customHeight="1">
      <c r="A26" s="67" t="s">
        <v>50</v>
      </c>
      <c r="B26" s="102">
        <v>5068.0029999999997</v>
      </c>
      <c r="C26" s="100">
        <v>6452.5630000000001</v>
      </c>
      <c r="D26" s="102">
        <v>16607.812000000002</v>
      </c>
      <c r="E26" s="102">
        <v>23793.591</v>
      </c>
      <c r="F26" s="102">
        <v>20432.319</v>
      </c>
      <c r="G26" s="102"/>
      <c r="H26" s="67" t="s">
        <v>50</v>
      </c>
    </row>
    <row r="27" spans="1:8" ht="12" customHeight="1">
      <c r="A27" s="67" t="s">
        <v>105</v>
      </c>
      <c r="B27" s="102">
        <v>26.018999999999998</v>
      </c>
      <c r="C27" s="100">
        <v>0</v>
      </c>
      <c r="D27" s="102">
        <v>52.518999999999998</v>
      </c>
      <c r="E27" s="102">
        <v>1140.9760000000001</v>
      </c>
      <c r="F27" s="102">
        <v>16866.63</v>
      </c>
      <c r="G27" s="102"/>
      <c r="H27" s="67" t="s">
        <v>105</v>
      </c>
    </row>
    <row r="28" spans="1:8" ht="12" customHeight="1">
      <c r="A28" s="67" t="s">
        <v>51</v>
      </c>
      <c r="B28" s="102">
        <v>168.12200000000001</v>
      </c>
      <c r="C28" s="100">
        <v>80.382999999999996</v>
      </c>
      <c r="D28" s="102">
        <v>547.28899999999999</v>
      </c>
      <c r="E28" s="102">
        <v>15645.457</v>
      </c>
      <c r="F28" s="102">
        <v>830.23</v>
      </c>
      <c r="G28" s="102"/>
      <c r="H28" s="67" t="s">
        <v>51</v>
      </c>
    </row>
    <row r="29" spans="1:8" ht="12" customHeight="1">
      <c r="A29" s="67" t="s">
        <v>106</v>
      </c>
      <c r="B29" s="102">
        <v>12.397</v>
      </c>
      <c r="C29" s="100">
        <v>19.170999999999999</v>
      </c>
      <c r="D29" s="102">
        <v>215.21199999999999</v>
      </c>
      <c r="E29" s="102">
        <v>362.46300000000002</v>
      </c>
      <c r="F29" s="102">
        <v>107.815</v>
      </c>
      <c r="G29" s="102"/>
      <c r="H29" s="67" t="s">
        <v>106</v>
      </c>
    </row>
    <row r="30" spans="1:8" ht="12" customHeight="1">
      <c r="A30" s="67" t="s">
        <v>53</v>
      </c>
      <c r="B30" s="102">
        <v>1701.9949999999999</v>
      </c>
      <c r="C30" s="100">
        <v>6543.1329999999998</v>
      </c>
      <c r="D30" s="102">
        <v>5616.4809999999998</v>
      </c>
      <c r="E30" s="102">
        <v>4418.8900000000003</v>
      </c>
      <c r="F30" s="102">
        <v>4435.1819999999998</v>
      </c>
      <c r="G30" s="102"/>
      <c r="H30" s="67" t="s">
        <v>53</v>
      </c>
    </row>
    <row r="31" spans="1:8" ht="12" customHeight="1">
      <c r="A31" s="67" t="s">
        <v>54</v>
      </c>
      <c r="B31" s="102">
        <v>2722.6190000000001</v>
      </c>
      <c r="C31" s="100">
        <v>4710.0609999999997</v>
      </c>
      <c r="D31" s="167">
        <v>20669.844000000001</v>
      </c>
      <c r="E31" s="167">
        <v>12468.191999999999</v>
      </c>
      <c r="F31" s="167">
        <v>9303.5409999999993</v>
      </c>
      <c r="G31" s="167"/>
      <c r="H31" s="67" t="s">
        <v>54</v>
      </c>
    </row>
    <row r="32" spans="1:8" s="9" customFormat="1" ht="12" customHeight="1">
      <c r="A32" s="67" t="s">
        <v>55</v>
      </c>
      <c r="B32" s="102">
        <v>89.001999999999995</v>
      </c>
      <c r="C32" s="100">
        <v>147.59200000000001</v>
      </c>
      <c r="D32" s="102">
        <v>276.12</v>
      </c>
      <c r="E32" s="102">
        <v>359.68099999999998</v>
      </c>
      <c r="F32" s="102">
        <v>293.84399999999999</v>
      </c>
      <c r="G32" s="102"/>
      <c r="H32" s="67" t="s">
        <v>55</v>
      </c>
    </row>
    <row r="33" spans="1:8" ht="12" customHeight="1">
      <c r="A33" s="67" t="s">
        <v>56</v>
      </c>
      <c r="B33" s="102">
        <v>3549.998</v>
      </c>
      <c r="C33" s="100">
        <v>5648.5839999999998</v>
      </c>
      <c r="D33" s="102">
        <v>14379.686</v>
      </c>
      <c r="E33" s="102">
        <v>20957.485000000001</v>
      </c>
      <c r="F33" s="102">
        <v>25416.543000000001</v>
      </c>
      <c r="G33" s="102"/>
      <c r="H33" s="67" t="s">
        <v>56</v>
      </c>
    </row>
    <row r="34" spans="1:8" ht="12" customHeight="1">
      <c r="A34" s="67" t="s">
        <v>57</v>
      </c>
      <c r="B34" s="102">
        <v>108.25700000000001</v>
      </c>
      <c r="C34" s="100">
        <v>82.328000000000003</v>
      </c>
      <c r="D34" s="102">
        <v>820.61199999999997</v>
      </c>
      <c r="E34" s="102">
        <v>7190.6090000000004</v>
      </c>
      <c r="F34" s="102">
        <v>552.29399999999998</v>
      </c>
      <c r="G34" s="102"/>
      <c r="H34" s="67" t="s">
        <v>57</v>
      </c>
    </row>
    <row r="35" spans="1:8" ht="12" customHeight="1">
      <c r="A35" s="67" t="s">
        <v>52</v>
      </c>
      <c r="B35" s="102">
        <v>5.4740000000000002</v>
      </c>
      <c r="C35" s="100">
        <v>183.06399999999999</v>
      </c>
      <c r="D35" s="102">
        <v>279.38</v>
      </c>
      <c r="E35" s="102">
        <v>322.404</v>
      </c>
      <c r="F35" s="102">
        <v>243.631</v>
      </c>
      <c r="G35" s="102"/>
      <c r="H35" s="67" t="s">
        <v>52</v>
      </c>
    </row>
    <row r="36" spans="1:8" ht="12" customHeight="1">
      <c r="A36" s="67" t="s">
        <v>58</v>
      </c>
      <c r="B36" s="102">
        <v>183394.796</v>
      </c>
      <c r="C36" s="100">
        <v>277481.97399999999</v>
      </c>
      <c r="D36" s="102">
        <v>594860.603</v>
      </c>
      <c r="E36" s="102">
        <v>1009782.91</v>
      </c>
      <c r="F36" s="102">
        <v>1125090.57</v>
      </c>
      <c r="G36" s="102"/>
      <c r="H36" s="67" t="s">
        <v>58</v>
      </c>
    </row>
    <row r="37" spans="1:8" ht="12" customHeight="1">
      <c r="A37" s="67" t="s">
        <v>59</v>
      </c>
      <c r="B37" s="102">
        <v>63.948</v>
      </c>
      <c r="C37" s="100">
        <v>170.48099999999999</v>
      </c>
      <c r="D37" s="102">
        <v>687.44799999999998</v>
      </c>
      <c r="E37" s="102">
        <v>1455.779</v>
      </c>
      <c r="F37" s="102">
        <v>3537.1759999999999</v>
      </c>
      <c r="G37" s="102"/>
      <c r="H37" s="67" t="s">
        <v>59</v>
      </c>
    </row>
    <row r="38" spans="1:8" ht="12" customHeight="1">
      <c r="A38" s="67" t="s">
        <v>369</v>
      </c>
      <c r="B38" s="102">
        <v>0</v>
      </c>
      <c r="C38" s="100">
        <v>0</v>
      </c>
      <c r="D38" s="102">
        <v>1E-3</v>
      </c>
      <c r="E38" s="102">
        <v>153.77199999999999</v>
      </c>
      <c r="F38" s="102">
        <v>678.3</v>
      </c>
      <c r="G38" s="102"/>
      <c r="H38" s="67" t="s">
        <v>369</v>
      </c>
    </row>
    <row r="39" spans="1:8" ht="12" customHeight="1">
      <c r="A39" s="67" t="s">
        <v>60</v>
      </c>
      <c r="B39" s="102">
        <v>438.17599999999999</v>
      </c>
      <c r="C39" s="100">
        <v>801.65599999999995</v>
      </c>
      <c r="D39" s="102">
        <v>1314.5229999999999</v>
      </c>
      <c r="E39" s="102">
        <v>3233.7640000000001</v>
      </c>
      <c r="F39" s="102">
        <v>1987.07</v>
      </c>
      <c r="G39" s="102"/>
      <c r="H39" s="67" t="s">
        <v>60</v>
      </c>
    </row>
    <row r="40" spans="1:8" ht="12" customHeight="1">
      <c r="A40" s="67" t="s">
        <v>107</v>
      </c>
      <c r="B40" s="102">
        <v>801.04600000000005</v>
      </c>
      <c r="C40" s="100">
        <v>1343.8050000000001</v>
      </c>
      <c r="D40" s="102">
        <v>2408.2530000000002</v>
      </c>
      <c r="E40" s="102">
        <v>3960.4780000000001</v>
      </c>
      <c r="F40" s="102">
        <v>3814.569</v>
      </c>
      <c r="G40" s="102"/>
      <c r="H40" s="67" t="s">
        <v>107</v>
      </c>
    </row>
    <row r="41" spans="1:8" ht="27" customHeight="1">
      <c r="A41" s="327" t="s">
        <v>2342</v>
      </c>
      <c r="B41" s="102">
        <v>4556.46</v>
      </c>
      <c r="C41" s="26">
        <v>5224.3389999999999</v>
      </c>
      <c r="D41" s="26">
        <v>9312.3459999999995</v>
      </c>
      <c r="E41" s="26">
        <v>20413.871999999999</v>
      </c>
      <c r="F41" s="26">
        <v>73371.380999999994</v>
      </c>
      <c r="G41" s="26"/>
      <c r="H41" s="69" t="s">
        <v>2358</v>
      </c>
    </row>
    <row r="42" spans="1:8" s="8" customFormat="1" ht="12" customHeight="1">
      <c r="A42" s="67" t="s">
        <v>61</v>
      </c>
      <c r="B42" s="102">
        <v>13397.343000000001</v>
      </c>
      <c r="C42" s="100">
        <v>20308.32</v>
      </c>
      <c r="D42" s="102">
        <v>38772.572</v>
      </c>
      <c r="E42" s="102">
        <v>45959.714</v>
      </c>
      <c r="F42" s="102">
        <v>43539.385999999999</v>
      </c>
      <c r="G42" s="102"/>
      <c r="H42" s="67" t="s">
        <v>61</v>
      </c>
    </row>
    <row r="43" spans="1:8" ht="12" customHeight="1">
      <c r="A43" s="67" t="s">
        <v>62</v>
      </c>
      <c r="B43" s="102">
        <v>3139.5439999999999</v>
      </c>
      <c r="C43" s="100">
        <v>5089.2879999999996</v>
      </c>
      <c r="D43" s="102">
        <v>9722.6409999999996</v>
      </c>
      <c r="E43" s="102">
        <v>27073.629000000001</v>
      </c>
      <c r="F43" s="102">
        <v>12928.986000000001</v>
      </c>
      <c r="G43" s="102"/>
      <c r="H43" s="67" t="s">
        <v>62</v>
      </c>
    </row>
    <row r="44" spans="1:8" ht="12" customHeight="1">
      <c r="A44" s="67" t="s">
        <v>63</v>
      </c>
      <c r="B44" s="102">
        <v>2090.8049999999998</v>
      </c>
      <c r="C44" s="100">
        <v>2838.223</v>
      </c>
      <c r="D44" s="102">
        <v>5390.134</v>
      </c>
      <c r="E44" s="102">
        <v>15522.376</v>
      </c>
      <c r="F44" s="102">
        <v>11570.945</v>
      </c>
      <c r="G44" s="102"/>
      <c r="H44" s="67" t="s">
        <v>63</v>
      </c>
    </row>
    <row r="45" spans="1:8" ht="12" customHeight="1">
      <c r="A45" s="67" t="s">
        <v>64</v>
      </c>
      <c r="B45" s="102">
        <v>98.31</v>
      </c>
      <c r="C45" s="100">
        <v>143.929</v>
      </c>
      <c r="D45" s="102">
        <v>293.35300000000001</v>
      </c>
      <c r="E45" s="102">
        <v>875.79100000000005</v>
      </c>
      <c r="F45" s="102">
        <v>990.02300000000002</v>
      </c>
      <c r="G45" s="102"/>
      <c r="H45" s="67" t="s">
        <v>64</v>
      </c>
    </row>
    <row r="46" spans="1:8" ht="12" customHeight="1">
      <c r="A46" s="67" t="s">
        <v>695</v>
      </c>
      <c r="B46" s="102">
        <v>1160.511</v>
      </c>
      <c r="C46" s="100">
        <v>1533.8340000000001</v>
      </c>
      <c r="D46" s="102">
        <v>4508.5829999999996</v>
      </c>
      <c r="E46" s="102">
        <v>6514.6310000000003</v>
      </c>
      <c r="F46" s="102">
        <v>4700.6819999999998</v>
      </c>
      <c r="G46" s="102"/>
      <c r="H46" s="67" t="s">
        <v>65</v>
      </c>
    </row>
    <row r="47" spans="1:8" ht="12" customHeight="1">
      <c r="A47" s="67" t="s">
        <v>66</v>
      </c>
      <c r="B47" s="102">
        <v>6114.808</v>
      </c>
      <c r="C47" s="100">
        <v>4211.9210000000003</v>
      </c>
      <c r="D47" s="102">
        <v>12385.824000000001</v>
      </c>
      <c r="E47" s="102">
        <v>26222.42</v>
      </c>
      <c r="F47" s="102">
        <v>17409.124</v>
      </c>
      <c r="G47" s="102"/>
      <c r="H47" s="67" t="s">
        <v>66</v>
      </c>
    </row>
    <row r="48" spans="1:8" ht="12" customHeight="1">
      <c r="A48" s="67" t="s">
        <v>67</v>
      </c>
      <c r="B48" s="102">
        <v>1818.4659999999999</v>
      </c>
      <c r="C48" s="100">
        <v>3146.9780000000001</v>
      </c>
      <c r="D48" s="102">
        <v>6498.6639999999998</v>
      </c>
      <c r="E48" s="102">
        <v>6445.3370000000004</v>
      </c>
      <c r="F48" s="102">
        <v>6340.674</v>
      </c>
      <c r="G48" s="102"/>
      <c r="H48" s="67" t="s">
        <v>67</v>
      </c>
    </row>
    <row r="49" spans="1:9" ht="12" customHeight="1">
      <c r="A49" s="96" t="s">
        <v>68</v>
      </c>
      <c r="B49" s="102">
        <v>2301.4160000000002</v>
      </c>
      <c r="C49" s="100">
        <v>823.65499999999997</v>
      </c>
      <c r="D49" s="102">
        <v>3533.5320000000002</v>
      </c>
      <c r="E49" s="102">
        <v>37688.629999999997</v>
      </c>
      <c r="F49" s="102">
        <v>4248.1610000000001</v>
      </c>
      <c r="G49" s="102"/>
      <c r="H49" s="96" t="s">
        <v>68</v>
      </c>
    </row>
    <row r="50" spans="1:9" ht="12.75" customHeight="1">
      <c r="B50" s="26"/>
      <c r="C50" s="26"/>
      <c r="D50" s="117"/>
      <c r="E50" s="117"/>
      <c r="F50" s="117"/>
      <c r="G50" s="117"/>
      <c r="H50" s="96"/>
    </row>
    <row r="51" spans="1:9" ht="12" customHeight="1">
      <c r="A51" s="93" t="s">
        <v>399</v>
      </c>
      <c r="B51" s="104"/>
      <c r="C51" s="123"/>
      <c r="D51" s="104"/>
      <c r="E51" s="104"/>
      <c r="F51" s="104"/>
      <c r="G51" s="104"/>
      <c r="H51" s="93" t="s">
        <v>108</v>
      </c>
      <c r="I51" s="26"/>
    </row>
    <row r="52" spans="1:9" ht="12" customHeight="1">
      <c r="A52" s="16" t="s">
        <v>518</v>
      </c>
      <c r="B52" s="102"/>
      <c r="C52" s="100"/>
      <c r="D52" s="120"/>
      <c r="E52" s="120"/>
      <c r="F52" s="27"/>
      <c r="G52" s="27"/>
      <c r="H52" s="67" t="s">
        <v>386</v>
      </c>
    </row>
    <row r="53" spans="1:9" ht="12.75" customHeight="1">
      <c r="A53" s="67" t="s">
        <v>670</v>
      </c>
      <c r="B53" s="102">
        <v>1541.569</v>
      </c>
      <c r="C53" s="100">
        <v>1512.4949999999999</v>
      </c>
      <c r="D53" s="102">
        <v>3094.0390000000002</v>
      </c>
      <c r="E53" s="102">
        <v>5549.5590000000002</v>
      </c>
      <c r="F53" s="102">
        <v>6925.0540000000001</v>
      </c>
      <c r="G53" s="102"/>
      <c r="H53" s="67" t="s">
        <v>69</v>
      </c>
    </row>
    <row r="54" spans="1:9" ht="12.75" customHeight="1">
      <c r="A54" s="67" t="s">
        <v>70</v>
      </c>
      <c r="B54" s="102">
        <v>796.77099999999996</v>
      </c>
      <c r="C54" s="100">
        <v>1404.8009999999999</v>
      </c>
      <c r="D54" s="102">
        <v>2139.6089999999999</v>
      </c>
      <c r="E54" s="102">
        <v>4383.4679999999998</v>
      </c>
      <c r="F54" s="102">
        <v>2575.4070000000002</v>
      </c>
      <c r="G54" s="102"/>
      <c r="H54" s="67" t="s">
        <v>70</v>
      </c>
    </row>
    <row r="55" spans="1:9" ht="12.75" customHeight="1">
      <c r="A55" s="67" t="s">
        <v>530</v>
      </c>
      <c r="B55" s="102">
        <v>81.03</v>
      </c>
      <c r="C55" s="100">
        <v>155.678</v>
      </c>
      <c r="D55" s="102">
        <v>242.155</v>
      </c>
      <c r="E55" s="102">
        <v>303.21800000000002</v>
      </c>
      <c r="F55" s="102">
        <v>306.11</v>
      </c>
      <c r="G55" s="102"/>
      <c r="H55" s="96" t="s">
        <v>71</v>
      </c>
    </row>
    <row r="56" spans="1:9" ht="12.75" customHeight="1">
      <c r="A56" s="69" t="s">
        <v>109</v>
      </c>
      <c r="B56" s="102">
        <v>46.026000000000003</v>
      </c>
      <c r="C56" s="100">
        <v>76.754999999999995</v>
      </c>
      <c r="D56" s="102">
        <v>134.917</v>
      </c>
      <c r="E56" s="102">
        <v>684.14099999999996</v>
      </c>
      <c r="F56" s="102">
        <v>226.19800000000001</v>
      </c>
      <c r="G56" s="102"/>
      <c r="H56" s="69" t="s">
        <v>109</v>
      </c>
    </row>
    <row r="57" spans="1:9" ht="12.75" customHeight="1">
      <c r="A57" s="69" t="s">
        <v>110</v>
      </c>
      <c r="B57" s="102">
        <v>0.1</v>
      </c>
      <c r="C57" s="26">
        <v>2.4630000000000001</v>
      </c>
      <c r="D57" s="26">
        <v>110.26300000000001</v>
      </c>
      <c r="E57" s="26">
        <v>44.241</v>
      </c>
      <c r="F57" s="26">
        <v>1358.673</v>
      </c>
      <c r="G57" s="26"/>
      <c r="H57" s="69" t="s">
        <v>110</v>
      </c>
    </row>
    <row r="58" spans="1:9" ht="12.75" customHeight="1">
      <c r="A58" s="67" t="s">
        <v>72</v>
      </c>
      <c r="B58" s="102">
        <v>59.6</v>
      </c>
      <c r="C58" s="100">
        <v>101.84699999999999</v>
      </c>
      <c r="D58" s="102">
        <v>769.34299999999996</v>
      </c>
      <c r="E58" s="102">
        <v>6031.9830000000002</v>
      </c>
      <c r="F58" s="102">
        <v>24000.364000000001</v>
      </c>
      <c r="G58" s="102"/>
      <c r="H58" s="67" t="s">
        <v>72</v>
      </c>
    </row>
    <row r="59" spans="1:9" ht="12.75" customHeight="1">
      <c r="A59" s="67" t="s">
        <v>73</v>
      </c>
      <c r="B59" s="102">
        <v>1289.1859999999999</v>
      </c>
      <c r="C59" s="100">
        <v>375.46899999999999</v>
      </c>
      <c r="D59" s="102">
        <v>1073.9079999999999</v>
      </c>
      <c r="E59" s="102">
        <v>1883.4760000000001</v>
      </c>
      <c r="F59" s="102">
        <v>10062.279</v>
      </c>
      <c r="G59" s="102"/>
      <c r="H59" s="67" t="s">
        <v>73</v>
      </c>
    </row>
    <row r="60" spans="1:9" ht="12.75" customHeight="1">
      <c r="A60" s="67" t="s">
        <v>74</v>
      </c>
      <c r="B60" s="102">
        <v>294.10000000000002</v>
      </c>
      <c r="C60" s="100">
        <v>374.97500000000002</v>
      </c>
      <c r="D60" s="102">
        <v>2271.29</v>
      </c>
      <c r="E60" s="102">
        <v>2178.5140000000001</v>
      </c>
      <c r="F60" s="102">
        <v>919.779</v>
      </c>
      <c r="G60" s="102"/>
      <c r="H60" s="67" t="s">
        <v>74</v>
      </c>
    </row>
    <row r="61" spans="1:9" ht="12.75" customHeight="1">
      <c r="A61" s="67" t="s">
        <v>75</v>
      </c>
      <c r="B61" s="102">
        <v>1119.47</v>
      </c>
      <c r="C61" s="100">
        <v>1967.3440000000001</v>
      </c>
      <c r="D61" s="102">
        <v>3928.7530000000002</v>
      </c>
      <c r="E61" s="102">
        <v>5113.3649999999998</v>
      </c>
      <c r="F61" s="102">
        <v>3847.3159999999998</v>
      </c>
      <c r="G61" s="102"/>
      <c r="H61" s="67" t="s">
        <v>75</v>
      </c>
    </row>
    <row r="62" spans="1:9" ht="12.75" customHeight="1">
      <c r="A62" s="67" t="s">
        <v>111</v>
      </c>
      <c r="B62" s="102">
        <v>224.78399999999999</v>
      </c>
      <c r="C62" s="100">
        <v>380.79700000000003</v>
      </c>
      <c r="D62" s="102">
        <v>1175.2619999999999</v>
      </c>
      <c r="E62" s="102">
        <v>1645.604</v>
      </c>
      <c r="F62" s="102">
        <v>2018.0340000000001</v>
      </c>
      <c r="G62" s="102"/>
      <c r="H62" s="67" t="s">
        <v>111</v>
      </c>
    </row>
    <row r="63" spans="1:9" ht="12.75" customHeight="1">
      <c r="A63" s="67" t="s">
        <v>76</v>
      </c>
      <c r="B63" s="102">
        <v>0</v>
      </c>
      <c r="C63" s="100">
        <v>0.2</v>
      </c>
      <c r="D63" s="102">
        <v>20.945</v>
      </c>
      <c r="E63" s="102">
        <v>11.776</v>
      </c>
      <c r="F63" s="102">
        <v>0.29399999999999998</v>
      </c>
      <c r="G63" s="102"/>
      <c r="H63" s="67" t="s">
        <v>76</v>
      </c>
    </row>
    <row r="64" spans="1:9" ht="12.75" customHeight="1">
      <c r="A64" s="67" t="s">
        <v>77</v>
      </c>
      <c r="B64" s="102">
        <v>0</v>
      </c>
      <c r="C64" s="100">
        <v>47.018000000000001</v>
      </c>
      <c r="D64" s="102">
        <v>0</v>
      </c>
      <c r="E64" s="102">
        <v>0</v>
      </c>
      <c r="F64" s="102">
        <v>0</v>
      </c>
      <c r="G64" s="102"/>
      <c r="H64" s="67" t="s">
        <v>77</v>
      </c>
    </row>
    <row r="65" spans="1:8" ht="12.75" customHeight="1">
      <c r="A65" s="67" t="s">
        <v>78</v>
      </c>
      <c r="B65" s="102">
        <v>1187.9690000000001</v>
      </c>
      <c r="C65" s="100">
        <v>1947.569</v>
      </c>
      <c r="D65" s="102">
        <v>3456.0259999999998</v>
      </c>
      <c r="E65" s="102">
        <v>4492.0119999999997</v>
      </c>
      <c r="F65" s="102">
        <v>4307.4679999999998</v>
      </c>
      <c r="G65" s="102"/>
      <c r="H65" s="67" t="s">
        <v>78</v>
      </c>
    </row>
    <row r="66" spans="1:8" ht="12.75" customHeight="1">
      <c r="A66" s="67" t="s">
        <v>529</v>
      </c>
      <c r="B66" s="102">
        <v>73063.176000000007</v>
      </c>
      <c r="C66" s="100">
        <v>75405.073999999993</v>
      </c>
      <c r="D66" s="100">
        <v>158939.016</v>
      </c>
      <c r="E66" s="100">
        <v>296778.21500000003</v>
      </c>
      <c r="F66" s="100">
        <v>373626.23800000001</v>
      </c>
      <c r="G66" s="100"/>
      <c r="H66" s="67" t="s">
        <v>79</v>
      </c>
    </row>
    <row r="67" spans="1:8" ht="12.75" customHeight="1">
      <c r="A67" s="67" t="s">
        <v>112</v>
      </c>
      <c r="B67" s="102">
        <v>0</v>
      </c>
      <c r="C67" s="100">
        <v>0</v>
      </c>
      <c r="D67" s="102">
        <v>1E-3</v>
      </c>
      <c r="E67" s="102">
        <v>667.02</v>
      </c>
      <c r="F67" s="102">
        <v>0</v>
      </c>
      <c r="G67" s="102"/>
      <c r="H67" s="67" t="s">
        <v>112</v>
      </c>
    </row>
    <row r="68" spans="1:8" ht="12.75" customHeight="1">
      <c r="A68" s="67" t="s">
        <v>80</v>
      </c>
      <c r="B68" s="27">
        <v>456.04599999999999</v>
      </c>
      <c r="C68" s="27">
        <v>2049.7049999999999</v>
      </c>
      <c r="D68" s="27">
        <v>3162.9110000000001</v>
      </c>
      <c r="E68" s="27">
        <v>18394.804</v>
      </c>
      <c r="F68" s="27">
        <v>5527.95</v>
      </c>
      <c r="G68" s="27"/>
      <c r="H68" s="67" t="s">
        <v>80</v>
      </c>
    </row>
    <row r="69" spans="1:8" ht="12.75" customHeight="1">
      <c r="A69" s="67" t="s">
        <v>784</v>
      </c>
      <c r="B69" s="27">
        <v>38260.451000000001</v>
      </c>
      <c r="C69" s="27">
        <v>32027.603999999999</v>
      </c>
      <c r="D69" s="27">
        <v>62959.735999999997</v>
      </c>
      <c r="E69" s="27">
        <v>206143.34700000001</v>
      </c>
      <c r="F69" s="27">
        <v>398339.272</v>
      </c>
      <c r="G69" s="27"/>
      <c r="H69" s="67" t="s">
        <v>785</v>
      </c>
    </row>
    <row r="70" spans="1:8" ht="12.75" customHeight="1">
      <c r="A70" s="67" t="s">
        <v>844</v>
      </c>
      <c r="B70" s="27">
        <v>4018.4580000000001</v>
      </c>
      <c r="C70" s="27">
        <v>1227.4670000000001</v>
      </c>
      <c r="D70" s="27">
        <v>4470.1509999999998</v>
      </c>
      <c r="E70" s="27">
        <v>4959.4110000000001</v>
      </c>
      <c r="F70" s="27">
        <v>9827.7039999999997</v>
      </c>
      <c r="G70" s="27"/>
      <c r="H70" s="67" t="s">
        <v>839</v>
      </c>
    </row>
    <row r="71" spans="1:8" ht="12.75" customHeight="1">
      <c r="A71" s="67" t="s">
        <v>81</v>
      </c>
      <c r="B71" s="27">
        <v>0</v>
      </c>
      <c r="C71" s="27">
        <v>0</v>
      </c>
      <c r="D71" s="27">
        <v>2.2679999999999998</v>
      </c>
      <c r="E71" s="27">
        <v>1.4730000000000001</v>
      </c>
      <c r="F71" s="27">
        <v>0.65100000000000002</v>
      </c>
      <c r="G71" s="27"/>
      <c r="H71" s="67" t="s">
        <v>81</v>
      </c>
    </row>
    <row r="72" spans="1:8" ht="12" customHeight="1">
      <c r="A72" s="96" t="s">
        <v>113</v>
      </c>
      <c r="B72" s="27">
        <v>726.31399999999996</v>
      </c>
      <c r="C72" s="27">
        <v>537.78499999999997</v>
      </c>
      <c r="D72" s="27">
        <v>2625.9290000000001</v>
      </c>
      <c r="E72" s="27">
        <v>2267.0259999999998</v>
      </c>
      <c r="F72" s="27">
        <v>2040.566</v>
      </c>
      <c r="G72" s="27"/>
      <c r="H72" s="96" t="s">
        <v>113</v>
      </c>
    </row>
    <row r="73" spans="1:8" ht="12" customHeight="1">
      <c r="A73" s="67" t="s">
        <v>82</v>
      </c>
      <c r="B73" s="27">
        <v>34.609000000000002</v>
      </c>
      <c r="C73" s="27">
        <v>18.170999999999999</v>
      </c>
      <c r="D73" s="27">
        <v>130.00399999999999</v>
      </c>
      <c r="E73" s="27">
        <v>725.05399999999997</v>
      </c>
      <c r="F73" s="27">
        <v>987.69200000000001</v>
      </c>
      <c r="G73" s="27"/>
      <c r="H73" s="67" t="s">
        <v>82</v>
      </c>
    </row>
    <row r="74" spans="1:8" ht="24.75" customHeight="1">
      <c r="A74" s="327" t="s">
        <v>2359</v>
      </c>
      <c r="B74" s="27">
        <v>11305.424000000001</v>
      </c>
      <c r="C74" s="27">
        <v>6950.5280000000002</v>
      </c>
      <c r="D74" s="26">
        <v>27017.940999999999</v>
      </c>
      <c r="E74" s="26">
        <v>93227.195000000007</v>
      </c>
      <c r="F74" s="26">
        <v>122854.06200000001</v>
      </c>
      <c r="G74" s="26"/>
      <c r="H74" s="67" t="s">
        <v>2360</v>
      </c>
    </row>
    <row r="75" spans="1:8" ht="12" customHeight="1">
      <c r="A75" s="96" t="s">
        <v>83</v>
      </c>
      <c r="B75" s="27">
        <v>519.18799999999999</v>
      </c>
      <c r="C75" s="27">
        <v>1051.056</v>
      </c>
      <c r="D75" s="27">
        <v>1668.8520000000001</v>
      </c>
      <c r="E75" s="27">
        <v>2299.09</v>
      </c>
      <c r="F75" s="27">
        <v>2003.471</v>
      </c>
      <c r="G75" s="27"/>
      <c r="H75" s="96" t="s">
        <v>83</v>
      </c>
    </row>
    <row r="76" spans="1:8" ht="12" customHeight="1">
      <c r="A76" s="67" t="s">
        <v>786</v>
      </c>
      <c r="B76" s="27">
        <v>8955.7710000000006</v>
      </c>
      <c r="C76" s="27">
        <v>11233.6</v>
      </c>
      <c r="D76" s="27">
        <v>42236.08</v>
      </c>
      <c r="E76" s="27">
        <v>40137.697999999997</v>
      </c>
      <c r="F76" s="27">
        <v>33721.133999999998</v>
      </c>
      <c r="G76" s="27"/>
      <c r="H76" s="67" t="s">
        <v>720</v>
      </c>
    </row>
    <row r="77" spans="1:8" ht="12" customHeight="1">
      <c r="A77" s="67" t="s">
        <v>523</v>
      </c>
      <c r="B77" s="27">
        <v>126.002</v>
      </c>
      <c r="C77" s="27">
        <v>198.99700000000001</v>
      </c>
      <c r="D77" s="27">
        <v>11723.153</v>
      </c>
      <c r="E77" s="27">
        <v>1727.8119999999999</v>
      </c>
      <c r="F77" s="27">
        <v>485.54399999999998</v>
      </c>
      <c r="G77" s="27"/>
      <c r="H77" s="67" t="s">
        <v>84</v>
      </c>
    </row>
    <row r="78" spans="1:8" ht="12" customHeight="1">
      <c r="A78" s="67" t="s">
        <v>85</v>
      </c>
      <c r="B78" s="27">
        <v>1338.3630000000001</v>
      </c>
      <c r="C78" s="27">
        <v>695.73500000000001</v>
      </c>
      <c r="D78" s="27">
        <v>2512.5619999999999</v>
      </c>
      <c r="E78" s="27">
        <v>3397.0929999999998</v>
      </c>
      <c r="F78" s="27">
        <v>1908.377</v>
      </c>
      <c r="G78" s="27"/>
      <c r="H78" s="67" t="s">
        <v>85</v>
      </c>
    </row>
    <row r="79" spans="1:8" s="9" customFormat="1" ht="12" customHeight="1">
      <c r="A79" s="3" t="s">
        <v>403</v>
      </c>
      <c r="B79" s="27">
        <v>10.132999999999999</v>
      </c>
      <c r="C79" s="27">
        <v>56.963999999999999</v>
      </c>
      <c r="D79" s="27">
        <v>101.045</v>
      </c>
      <c r="E79" s="27">
        <v>71.519000000000005</v>
      </c>
      <c r="F79" s="27">
        <v>94.9</v>
      </c>
      <c r="G79" s="27"/>
      <c r="H79" s="3" t="s">
        <v>403</v>
      </c>
    </row>
    <row r="80" spans="1:8" ht="12" customHeight="1">
      <c r="A80" s="3" t="s">
        <v>522</v>
      </c>
      <c r="B80" s="27">
        <v>4064.3939999999998</v>
      </c>
      <c r="C80" s="100">
        <v>2645.89</v>
      </c>
      <c r="D80" s="102">
        <v>6279.1859999999997</v>
      </c>
      <c r="E80" s="102">
        <v>11948.584000000001</v>
      </c>
      <c r="F80" s="102">
        <v>12984.576999999999</v>
      </c>
      <c r="G80" s="102"/>
      <c r="H80" s="67" t="s">
        <v>86</v>
      </c>
    </row>
    <row r="81" spans="1:8" ht="12" customHeight="1">
      <c r="A81" s="67" t="s">
        <v>87</v>
      </c>
      <c r="B81" s="27">
        <v>891.70899999999995</v>
      </c>
      <c r="C81" s="27">
        <v>887.19</v>
      </c>
      <c r="D81" s="27">
        <v>1819.761</v>
      </c>
      <c r="E81" s="27">
        <v>7941.6350000000002</v>
      </c>
      <c r="F81" s="27">
        <v>69147.754000000001</v>
      </c>
      <c r="G81" s="27"/>
      <c r="H81" s="67" t="s">
        <v>87</v>
      </c>
    </row>
    <row r="82" spans="1:8" ht="12" customHeight="1">
      <c r="A82" s="67" t="s">
        <v>88</v>
      </c>
      <c r="B82" s="27">
        <v>235.286</v>
      </c>
      <c r="C82" s="27">
        <v>448.096</v>
      </c>
      <c r="D82" s="27">
        <v>1538.0060000000001</v>
      </c>
      <c r="E82" s="27">
        <v>10063.093000000001</v>
      </c>
      <c r="F82" s="27">
        <v>1034.6400000000001</v>
      </c>
      <c r="G82" s="27"/>
      <c r="H82" s="67" t="s">
        <v>88</v>
      </c>
    </row>
    <row r="83" spans="1:8" ht="12" customHeight="1">
      <c r="A83" s="3" t="s">
        <v>1042</v>
      </c>
      <c r="B83" s="27">
        <v>3384.625</v>
      </c>
      <c r="C83" s="100">
        <v>4781.1409999999996</v>
      </c>
      <c r="D83" s="102">
        <v>9400.64</v>
      </c>
      <c r="E83" s="102">
        <v>16366.252</v>
      </c>
      <c r="F83" s="102">
        <v>10195.407999999999</v>
      </c>
      <c r="G83" s="102"/>
      <c r="H83" s="67" t="s">
        <v>89</v>
      </c>
    </row>
    <row r="84" spans="1:8" ht="12" customHeight="1">
      <c r="A84" s="67" t="s">
        <v>727</v>
      </c>
      <c r="B84" s="27">
        <v>18152.273000000001</v>
      </c>
      <c r="C84" s="27">
        <v>21015.690999999999</v>
      </c>
      <c r="D84" s="102">
        <v>55679.868000000002</v>
      </c>
      <c r="E84" s="102">
        <v>90678.157999999996</v>
      </c>
      <c r="F84" s="102">
        <v>103336.125</v>
      </c>
      <c r="G84" s="102"/>
      <c r="H84" s="67" t="s">
        <v>90</v>
      </c>
    </row>
    <row r="85" spans="1:8" ht="12" customHeight="1">
      <c r="A85" s="3" t="s">
        <v>1043</v>
      </c>
      <c r="B85" s="27">
        <v>22425.351999999999</v>
      </c>
      <c r="C85" s="100">
        <v>22278.074000000001</v>
      </c>
      <c r="D85" s="102">
        <v>50992.726000000002</v>
      </c>
      <c r="E85" s="102">
        <v>148828.16399999999</v>
      </c>
      <c r="F85" s="102">
        <v>88215.907000000007</v>
      </c>
      <c r="G85" s="102"/>
      <c r="H85" s="67" t="s">
        <v>91</v>
      </c>
    </row>
    <row r="86" spans="1:8" ht="12" customHeight="1">
      <c r="A86" s="67" t="s">
        <v>692</v>
      </c>
      <c r="B86" s="27">
        <v>50.69</v>
      </c>
      <c r="C86" s="27">
        <v>75.841999999999999</v>
      </c>
      <c r="D86" s="27">
        <v>15.266999999999999</v>
      </c>
      <c r="E86" s="27">
        <v>107.051</v>
      </c>
      <c r="F86" s="27">
        <v>1078.83</v>
      </c>
      <c r="G86" s="27"/>
      <c r="H86" s="67" t="s">
        <v>692</v>
      </c>
    </row>
    <row r="87" spans="1:8" ht="12" customHeight="1">
      <c r="A87" s="67" t="s">
        <v>114</v>
      </c>
      <c r="B87" s="27">
        <v>410.44</v>
      </c>
      <c r="C87" s="27">
        <v>616.73099999999999</v>
      </c>
      <c r="D87" s="102">
        <v>1125.3579999999999</v>
      </c>
      <c r="E87" s="102">
        <v>1434.338</v>
      </c>
      <c r="F87" s="102">
        <v>1323.72</v>
      </c>
      <c r="G87" s="102"/>
      <c r="H87" s="67" t="s">
        <v>114</v>
      </c>
    </row>
    <row r="88" spans="1:8" ht="12" customHeight="1">
      <c r="A88" s="96" t="s">
        <v>92</v>
      </c>
      <c r="B88" s="27">
        <v>4216.5820000000003</v>
      </c>
      <c r="C88" s="27">
        <v>6867.9369999999999</v>
      </c>
      <c r="D88" s="27">
        <v>12803.939</v>
      </c>
      <c r="E88" s="27">
        <v>18704.022000000001</v>
      </c>
      <c r="F88" s="27">
        <v>34949.879999999997</v>
      </c>
      <c r="G88" s="27"/>
      <c r="H88" s="96" t="s">
        <v>92</v>
      </c>
    </row>
    <row r="89" spans="1:8" ht="8.25" customHeight="1">
      <c r="A89" s="96"/>
      <c r="B89" s="27"/>
      <c r="C89" s="27"/>
      <c r="D89" s="27"/>
      <c r="E89" s="27"/>
      <c r="F89" s="27"/>
      <c r="G89" s="27"/>
      <c r="H89" s="96"/>
    </row>
    <row r="90" spans="1:8" ht="12" customHeight="1">
      <c r="A90" s="93" t="s">
        <v>93</v>
      </c>
      <c r="B90" s="53"/>
      <c r="C90" s="53"/>
      <c r="D90" s="53"/>
      <c r="E90" s="53"/>
      <c r="F90" s="53"/>
      <c r="G90" s="53"/>
      <c r="H90" s="93" t="s">
        <v>93</v>
      </c>
    </row>
    <row r="91" spans="1:8" ht="12" customHeight="1">
      <c r="A91" s="16" t="s">
        <v>518</v>
      </c>
      <c r="B91" s="27"/>
      <c r="C91" s="27"/>
      <c r="D91" s="27"/>
      <c r="E91" s="27"/>
      <c r="F91" s="27"/>
      <c r="G91" s="27"/>
      <c r="H91" s="78" t="s">
        <v>132</v>
      </c>
    </row>
    <row r="92" spans="1:8" ht="12" customHeight="1">
      <c r="A92" s="69" t="s">
        <v>1041</v>
      </c>
      <c r="B92" s="27">
        <v>0.91</v>
      </c>
      <c r="C92" s="27">
        <v>1.4999999999999999E-2</v>
      </c>
      <c r="D92" s="27">
        <v>4.9390000000000001</v>
      </c>
      <c r="E92" s="27">
        <v>24.155000000000001</v>
      </c>
      <c r="F92" s="27">
        <v>0</v>
      </c>
      <c r="G92" s="27"/>
      <c r="H92" s="96" t="s">
        <v>1041</v>
      </c>
    </row>
    <row r="93" spans="1:8" ht="12" customHeight="1">
      <c r="A93" s="69" t="s">
        <v>115</v>
      </c>
      <c r="B93" s="27">
        <v>159.37200000000001</v>
      </c>
      <c r="C93" s="27">
        <v>262.18099999999998</v>
      </c>
      <c r="D93" s="27">
        <v>463.459</v>
      </c>
      <c r="E93" s="27">
        <v>593.44799999999998</v>
      </c>
      <c r="F93" s="27">
        <v>564.77</v>
      </c>
      <c r="G93" s="27"/>
      <c r="H93" s="96" t="s">
        <v>115</v>
      </c>
    </row>
    <row r="94" spans="1:8" ht="12" customHeight="1">
      <c r="A94" s="67" t="s">
        <v>116</v>
      </c>
      <c r="B94" s="27">
        <v>930.22299999999996</v>
      </c>
      <c r="C94" s="27">
        <v>1516.5150000000001</v>
      </c>
      <c r="D94" s="27">
        <v>2669.4450000000002</v>
      </c>
      <c r="E94" s="27">
        <v>4014.0160000000001</v>
      </c>
      <c r="F94" s="27">
        <v>3443.3069999999998</v>
      </c>
      <c r="G94" s="27"/>
      <c r="H94" s="67" t="s">
        <v>116</v>
      </c>
    </row>
    <row r="95" spans="1:8" s="9" customFormat="1" ht="13.5" customHeight="1">
      <c r="A95" s="67" t="s">
        <v>628</v>
      </c>
      <c r="B95" s="27">
        <v>7.3529999999999998</v>
      </c>
      <c r="C95" s="27">
        <v>0</v>
      </c>
      <c r="D95" s="26">
        <v>0</v>
      </c>
      <c r="E95" s="26">
        <v>0.48299999999999998</v>
      </c>
      <c r="F95" s="26">
        <v>41.773000000000003</v>
      </c>
      <c r="G95" s="26"/>
      <c r="H95" s="69" t="s">
        <v>1085</v>
      </c>
    </row>
    <row r="96" spans="1:8" ht="12" customHeight="1">
      <c r="A96" s="67" t="s">
        <v>117</v>
      </c>
      <c r="B96" s="27">
        <v>0</v>
      </c>
      <c r="C96" s="27">
        <v>0</v>
      </c>
      <c r="D96" s="27">
        <v>0</v>
      </c>
      <c r="E96" s="27">
        <v>0.8</v>
      </c>
      <c r="F96" s="27">
        <v>0</v>
      </c>
      <c r="G96" s="27"/>
      <c r="H96" s="67" t="s">
        <v>117</v>
      </c>
    </row>
    <row r="97" spans="1:8" ht="12" customHeight="1">
      <c r="A97" s="67" t="s">
        <v>388</v>
      </c>
      <c r="B97" s="27">
        <v>0</v>
      </c>
      <c r="C97" s="27">
        <v>0</v>
      </c>
      <c r="D97" s="27">
        <v>0</v>
      </c>
      <c r="E97" s="27">
        <v>0</v>
      </c>
      <c r="F97" s="54">
        <v>0</v>
      </c>
      <c r="G97" s="54"/>
      <c r="H97" s="67" t="s">
        <v>388</v>
      </c>
    </row>
    <row r="98" spans="1:8" ht="12" customHeight="1">
      <c r="A98" s="96" t="s">
        <v>94</v>
      </c>
      <c r="B98" s="27">
        <v>1428.3340000000001</v>
      </c>
      <c r="C98" s="27">
        <v>2361.7150000000001</v>
      </c>
      <c r="D98" s="27">
        <v>3890.7310000000002</v>
      </c>
      <c r="E98" s="27">
        <v>4869.4979999999996</v>
      </c>
      <c r="F98" s="27">
        <v>5034.1880000000001</v>
      </c>
      <c r="G98" s="27"/>
      <c r="H98" s="96" t="s">
        <v>94</v>
      </c>
    </row>
    <row r="99" spans="1:8" ht="12" customHeight="1">
      <c r="A99" s="69" t="s">
        <v>118</v>
      </c>
      <c r="B99" s="27">
        <v>9.6999999999999993</v>
      </c>
      <c r="C99" s="27">
        <v>10</v>
      </c>
      <c r="D99" s="27">
        <v>4.8129999999999997</v>
      </c>
      <c r="E99" s="27">
        <v>24.544</v>
      </c>
      <c r="F99" s="27">
        <v>21.248999999999999</v>
      </c>
      <c r="G99" s="27"/>
      <c r="H99" s="69" t="s">
        <v>118</v>
      </c>
    </row>
    <row r="100" spans="1:8" ht="12" customHeight="1">
      <c r="A100" s="69" t="s">
        <v>119</v>
      </c>
      <c r="B100" s="27">
        <v>0.90300000000000002</v>
      </c>
      <c r="C100" s="27">
        <v>1.0269999999999999</v>
      </c>
      <c r="D100" s="27">
        <v>5.125</v>
      </c>
      <c r="E100" s="27">
        <v>3.79</v>
      </c>
      <c r="F100" s="27">
        <v>3.1920000000000002</v>
      </c>
      <c r="G100" s="27"/>
      <c r="H100" s="69" t="s">
        <v>119</v>
      </c>
    </row>
    <row r="101" spans="1:8" ht="12" customHeight="1">
      <c r="A101" s="96" t="s">
        <v>120</v>
      </c>
      <c r="B101" s="27">
        <v>4.6630000000000003</v>
      </c>
      <c r="C101" s="27">
        <v>4.141</v>
      </c>
      <c r="D101" s="27">
        <v>20.643000000000001</v>
      </c>
      <c r="E101" s="27">
        <v>1219.0429999999999</v>
      </c>
      <c r="F101" s="27">
        <v>15.337999999999999</v>
      </c>
      <c r="G101" s="27"/>
      <c r="H101" s="96" t="s">
        <v>120</v>
      </c>
    </row>
    <row r="102" spans="1:8" ht="12" customHeight="1">
      <c r="A102" s="69" t="s">
        <v>95</v>
      </c>
      <c r="B102" s="27">
        <v>155.54499999999999</v>
      </c>
      <c r="C102" s="27">
        <v>255.20099999999999</v>
      </c>
      <c r="D102" s="27">
        <v>725.26099999999997</v>
      </c>
      <c r="E102" s="27">
        <v>646.96400000000006</v>
      </c>
      <c r="F102" s="27">
        <v>569.19299999999998</v>
      </c>
      <c r="G102" s="27"/>
      <c r="H102" s="69" t="s">
        <v>95</v>
      </c>
    </row>
    <row r="103" spans="1:8" ht="12" customHeight="1">
      <c r="A103" s="67" t="s">
        <v>96</v>
      </c>
      <c r="B103" s="27">
        <v>0</v>
      </c>
      <c r="C103" s="27">
        <v>0</v>
      </c>
      <c r="D103" s="27">
        <v>121.63500000000001</v>
      </c>
      <c r="E103" s="27">
        <v>17.922000000000001</v>
      </c>
      <c r="F103" s="27">
        <v>15.016999999999999</v>
      </c>
      <c r="G103" s="27"/>
      <c r="H103" s="67" t="s">
        <v>96</v>
      </c>
    </row>
    <row r="104" spans="1:8" ht="12" customHeight="1">
      <c r="A104" s="67" t="s">
        <v>121</v>
      </c>
      <c r="B104" s="27">
        <v>0</v>
      </c>
      <c r="C104" s="27">
        <v>46.116</v>
      </c>
      <c r="D104" s="27">
        <v>0.77500000000000002</v>
      </c>
      <c r="E104" s="27">
        <v>1.58</v>
      </c>
      <c r="F104" s="27">
        <v>0</v>
      </c>
      <c r="G104" s="27"/>
      <c r="H104" s="67" t="s">
        <v>121</v>
      </c>
    </row>
    <row r="105" spans="1:8" s="9" customFormat="1" ht="12" customHeight="1">
      <c r="A105" s="67" t="s">
        <v>122</v>
      </c>
      <c r="B105" s="27">
        <v>229.137</v>
      </c>
      <c r="C105" s="27">
        <v>0</v>
      </c>
      <c r="D105" s="27">
        <v>-70.414000000000001</v>
      </c>
      <c r="E105" s="27">
        <v>0</v>
      </c>
      <c r="F105" s="27">
        <v>0</v>
      </c>
      <c r="G105" s="27"/>
      <c r="H105" s="67" t="s">
        <v>122</v>
      </c>
    </row>
    <row r="106" spans="1:8" s="9" customFormat="1" ht="24.75" customHeight="1">
      <c r="A106" s="67" t="s">
        <v>2361</v>
      </c>
      <c r="B106" s="26">
        <v>9396.1749999999993</v>
      </c>
      <c r="C106" s="27">
        <v>14221.364</v>
      </c>
      <c r="D106" s="26">
        <v>27455.973999999998</v>
      </c>
      <c r="E106" s="26">
        <v>121431.072</v>
      </c>
      <c r="F106" s="26">
        <v>68592.430999999997</v>
      </c>
      <c r="G106" s="26"/>
      <c r="H106" s="69" t="s">
        <v>2362</v>
      </c>
    </row>
    <row r="107" spans="1:8" ht="12" customHeight="1">
      <c r="A107" s="67" t="s">
        <v>123</v>
      </c>
      <c r="B107" s="27">
        <v>6.32</v>
      </c>
      <c r="C107" s="27">
        <v>10.361000000000001</v>
      </c>
      <c r="D107" s="27">
        <v>20.943999999999999</v>
      </c>
      <c r="E107" s="27">
        <v>878.68899999999996</v>
      </c>
      <c r="F107" s="27">
        <v>460.14100000000002</v>
      </c>
      <c r="G107" s="27"/>
      <c r="H107" s="67" t="s">
        <v>123</v>
      </c>
    </row>
    <row r="108" spans="1:8" ht="12" customHeight="1">
      <c r="A108" s="67" t="s">
        <v>124</v>
      </c>
      <c r="B108" s="27">
        <v>1068.7360000000001</v>
      </c>
      <c r="C108" s="27">
        <v>1569.434</v>
      </c>
      <c r="D108" s="27">
        <v>2474.752</v>
      </c>
      <c r="E108" s="27">
        <v>8628.6309999999994</v>
      </c>
      <c r="F108" s="27">
        <v>2594.232</v>
      </c>
      <c r="G108" s="27"/>
      <c r="H108" s="67" t="s">
        <v>124</v>
      </c>
    </row>
    <row r="109" spans="1:8" ht="12.75" customHeight="1">
      <c r="A109" s="80"/>
      <c r="B109" s="26"/>
      <c r="C109" s="27"/>
      <c r="D109" s="26"/>
      <c r="E109" s="27"/>
      <c r="F109" s="989"/>
      <c r="G109" s="989"/>
      <c r="H109" s="80"/>
    </row>
    <row r="110" spans="1:8" ht="12" customHeight="1">
      <c r="A110" s="93" t="s">
        <v>97</v>
      </c>
      <c r="B110" s="53"/>
      <c r="C110" s="53"/>
      <c r="D110" s="53"/>
      <c r="E110" s="53"/>
      <c r="F110" s="53"/>
      <c r="G110" s="53"/>
      <c r="H110" s="93" t="s">
        <v>97</v>
      </c>
    </row>
    <row r="111" spans="1:8" ht="12" customHeight="1">
      <c r="A111" s="16" t="s">
        <v>518</v>
      </c>
      <c r="B111" s="27"/>
      <c r="C111" s="27"/>
      <c r="D111" s="27"/>
      <c r="E111" s="27"/>
      <c r="F111" s="27"/>
      <c r="G111" s="27"/>
      <c r="H111" s="78" t="s">
        <v>696</v>
      </c>
    </row>
    <row r="112" spans="1:8" ht="12" customHeight="1">
      <c r="A112" s="69" t="s">
        <v>98</v>
      </c>
      <c r="B112" s="27">
        <v>1181.2170000000001</v>
      </c>
      <c r="C112" s="27">
        <v>566.21900000000005</v>
      </c>
      <c r="D112" s="27">
        <v>939.61400000000003</v>
      </c>
      <c r="E112" s="27">
        <v>5177.8220000000001</v>
      </c>
      <c r="F112" s="27">
        <v>1729.3610000000001</v>
      </c>
      <c r="G112" s="27"/>
      <c r="H112" s="69" t="s">
        <v>98</v>
      </c>
    </row>
    <row r="113" spans="1:8" ht="12" customHeight="1">
      <c r="A113" s="67" t="s">
        <v>99</v>
      </c>
      <c r="B113" s="27">
        <v>0</v>
      </c>
      <c r="C113" s="27">
        <v>1.5549999999999999</v>
      </c>
      <c r="D113" s="27">
        <v>328.05</v>
      </c>
      <c r="E113" s="27">
        <v>1063.69</v>
      </c>
      <c r="F113" s="27">
        <v>61.215000000000003</v>
      </c>
      <c r="G113" s="27"/>
      <c r="H113" s="67" t="s">
        <v>99</v>
      </c>
    </row>
    <row r="114" spans="1:8" ht="12" customHeight="1">
      <c r="A114" s="67" t="s">
        <v>387</v>
      </c>
      <c r="B114" s="27">
        <v>0</v>
      </c>
      <c r="C114" s="27">
        <v>1.034</v>
      </c>
      <c r="D114" s="27">
        <v>1.597</v>
      </c>
      <c r="E114" s="27">
        <v>324.61599999999999</v>
      </c>
      <c r="F114" s="27">
        <v>105142.219</v>
      </c>
      <c r="G114" s="27"/>
      <c r="H114" s="67" t="s">
        <v>387</v>
      </c>
    </row>
    <row r="115" spans="1:8" ht="12" customHeight="1">
      <c r="A115" s="67" t="s">
        <v>125</v>
      </c>
      <c r="B115" s="27">
        <v>9.39</v>
      </c>
      <c r="C115" s="27">
        <v>15.542999999999999</v>
      </c>
      <c r="D115" s="27">
        <v>27.904</v>
      </c>
      <c r="E115" s="27">
        <v>369.74599999999998</v>
      </c>
      <c r="F115" s="27">
        <v>65.320999999999998</v>
      </c>
      <c r="G115" s="27"/>
      <c r="H115" s="67" t="s">
        <v>125</v>
      </c>
    </row>
    <row r="116" spans="1:8" ht="12" customHeight="1">
      <c r="A116" s="67" t="s">
        <v>126</v>
      </c>
      <c r="B116" s="27">
        <v>0</v>
      </c>
      <c r="C116" s="27">
        <v>4.1189999999999998</v>
      </c>
      <c r="D116" s="27">
        <v>3</v>
      </c>
      <c r="E116" s="27">
        <v>2.37</v>
      </c>
      <c r="F116" s="27">
        <v>17.222000000000001</v>
      </c>
      <c r="G116" s="27"/>
      <c r="H116" s="67" t="s">
        <v>126</v>
      </c>
    </row>
    <row r="117" spans="1:8" ht="12" customHeight="1">
      <c r="A117" s="67" t="s">
        <v>127</v>
      </c>
      <c r="B117" s="27">
        <v>0</v>
      </c>
      <c r="C117" s="27">
        <v>0</v>
      </c>
      <c r="D117" s="27">
        <v>10.167999999999999</v>
      </c>
      <c r="E117" s="27">
        <v>12.406000000000001</v>
      </c>
      <c r="F117" s="27">
        <v>62.404000000000003</v>
      </c>
      <c r="G117" s="27"/>
      <c r="H117" s="67" t="s">
        <v>127</v>
      </c>
    </row>
    <row r="118" spans="1:8" ht="12" customHeight="1">
      <c r="A118" s="69" t="s">
        <v>1040</v>
      </c>
      <c r="B118" s="27">
        <v>1675.7539999999999</v>
      </c>
      <c r="C118" s="27">
        <v>833.64800000000002</v>
      </c>
      <c r="D118" s="27">
        <v>3177.2489999999998</v>
      </c>
      <c r="E118" s="27">
        <v>2572.4459999999999</v>
      </c>
      <c r="F118" s="27">
        <v>1157.3599999999999</v>
      </c>
      <c r="G118" s="27"/>
      <c r="H118" s="69" t="s">
        <v>100</v>
      </c>
    </row>
    <row r="119" spans="1:8" ht="11.25" customHeight="1">
      <c r="A119" s="69"/>
      <c r="B119" s="27"/>
      <c r="C119" s="27"/>
      <c r="D119" s="27"/>
      <c r="E119" s="27"/>
      <c r="F119" s="27"/>
      <c r="G119" s="27"/>
      <c r="H119" s="69"/>
    </row>
    <row r="120" spans="1:8" ht="12" customHeight="1">
      <c r="A120" s="75" t="s">
        <v>646</v>
      </c>
      <c r="B120" s="53"/>
      <c r="C120" s="53"/>
      <c r="D120" s="53"/>
      <c r="E120" s="53"/>
      <c r="F120" s="53"/>
      <c r="G120" s="53"/>
      <c r="H120" s="93" t="s">
        <v>101</v>
      </c>
    </row>
    <row r="121" spans="1:8" ht="12" customHeight="1">
      <c r="A121" s="16" t="s">
        <v>518</v>
      </c>
      <c r="B121" s="27"/>
      <c r="C121" s="27"/>
      <c r="D121" s="27"/>
      <c r="E121" s="27"/>
      <c r="F121" s="27"/>
      <c r="G121" s="27"/>
      <c r="H121" s="67" t="s">
        <v>697</v>
      </c>
    </row>
    <row r="122" spans="1:8" ht="12" customHeight="1">
      <c r="A122" s="67" t="s">
        <v>102</v>
      </c>
      <c r="B122" s="27">
        <v>378.21899999999999</v>
      </c>
      <c r="C122" s="27">
        <v>923.84699999999998</v>
      </c>
      <c r="D122" s="27">
        <v>1087.085</v>
      </c>
      <c r="E122" s="27">
        <v>6073.6970000000001</v>
      </c>
      <c r="F122" s="27">
        <v>1874.14</v>
      </c>
      <c r="G122" s="27"/>
      <c r="H122" s="67" t="s">
        <v>102</v>
      </c>
    </row>
    <row r="123" spans="1:8" ht="12" customHeight="1">
      <c r="A123" s="67" t="s">
        <v>982</v>
      </c>
      <c r="B123" s="27">
        <v>246.93600000000001</v>
      </c>
      <c r="C123" s="27">
        <v>97.950999999999993</v>
      </c>
      <c r="D123" s="27">
        <v>6.6050000000000004</v>
      </c>
      <c r="E123" s="27">
        <v>40.94</v>
      </c>
      <c r="F123" s="27">
        <v>6.742</v>
      </c>
      <c r="G123" s="27"/>
      <c r="H123" s="67" t="s">
        <v>103</v>
      </c>
    </row>
    <row r="124" spans="1:8" ht="6.75" customHeight="1">
      <c r="A124" s="6"/>
      <c r="B124" s="6"/>
      <c r="C124" s="6"/>
      <c r="D124" s="6"/>
      <c r="E124" s="6"/>
      <c r="F124" s="6"/>
      <c r="G124" s="6"/>
      <c r="H124" s="6"/>
    </row>
    <row r="126" spans="1:8" ht="12">
      <c r="A126" s="987" t="s">
        <v>2339</v>
      </c>
    </row>
    <row r="133" spans="4:4">
      <c r="D133" s="24"/>
    </row>
  </sheetData>
  <mergeCells count="4">
    <mergeCell ref="A2:H2"/>
    <mergeCell ref="A3:H3"/>
    <mergeCell ref="A4:H4"/>
    <mergeCell ref="A5:H5"/>
  </mergeCells>
  <hyperlinks>
    <hyperlink ref="A1" location="Содержание!A1" display="Мазмуну" xr:uid="{2316486F-9A58-4696-8622-50695DC7F545}"/>
  </hyperlinks>
  <pageMargins left="0.78740157480314965" right="0.78740157480314965" top="0.78740157480314965" bottom="0.78740157480314965" header="0.51181102362204722" footer="0.51181102362204722"/>
  <pageSetup paperSize="9" scale="85" firstPageNumber="49" orientation="portrait" useFirstPageNumber="1"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9745C-114A-4B2D-BFBD-FBD36B7C2F16}">
  <dimension ref="A1:P177"/>
  <sheetViews>
    <sheetView zoomScaleNormal="100" zoomScaleSheetLayoutView="100" workbookViewId="0"/>
  </sheetViews>
  <sheetFormatPr defaultColWidth="9.140625" defaultRowHeight="12.75"/>
  <cols>
    <col min="1" max="1" width="44.85546875" style="3" customWidth="1"/>
    <col min="2" max="4" width="12.28515625" style="570" customWidth="1"/>
    <col min="5" max="6" width="12.28515625" style="571" customWidth="1"/>
    <col min="7" max="7" width="1.85546875" style="571" customWidth="1"/>
    <col min="8" max="8" width="40.85546875" style="571" customWidth="1"/>
    <col min="9" max="9" width="9.7109375" style="571" bestFit="1" customWidth="1"/>
    <col min="10" max="16384" width="9.140625" style="571"/>
  </cols>
  <sheetData>
    <row r="1" spans="1:16" s="3" customFormat="1">
      <c r="A1" s="1244" t="s">
        <v>1161</v>
      </c>
    </row>
    <row r="2" spans="1:16" s="990" customFormat="1" ht="18" customHeight="1">
      <c r="A2" s="1221" t="s">
        <v>2363</v>
      </c>
      <c r="B2" s="1221"/>
      <c r="C2" s="1221"/>
      <c r="D2" s="1221"/>
      <c r="E2" s="1221"/>
      <c r="F2" s="1221"/>
      <c r="G2" s="1221"/>
      <c r="H2" s="1221"/>
    </row>
    <row r="3" spans="1:16" s="990" customFormat="1" ht="13.5" customHeight="1">
      <c r="A3" s="1145" t="s">
        <v>983</v>
      </c>
      <c r="B3" s="1145"/>
      <c r="C3" s="1145"/>
      <c r="D3" s="1145"/>
      <c r="E3" s="1145"/>
      <c r="F3" s="1145"/>
      <c r="G3" s="1145"/>
      <c r="H3" s="1145"/>
    </row>
    <row r="4" spans="1:16" s="990" customFormat="1" ht="13.9" customHeight="1">
      <c r="A4" s="1222" t="s">
        <v>2364</v>
      </c>
      <c r="B4" s="1222"/>
      <c r="C4" s="1222"/>
      <c r="D4" s="1222"/>
      <c r="E4" s="1222"/>
      <c r="F4" s="1222"/>
      <c r="G4" s="1222"/>
      <c r="H4" s="1222"/>
    </row>
    <row r="5" spans="1:16" ht="12.75" customHeight="1">
      <c r="A5" s="1223" t="s">
        <v>817</v>
      </c>
      <c r="B5" s="1223"/>
      <c r="C5" s="1223"/>
      <c r="D5" s="1223"/>
      <c r="E5" s="1223"/>
      <c r="F5" s="1223"/>
      <c r="G5" s="1223"/>
      <c r="H5" s="1223"/>
    </row>
    <row r="6" spans="1:16" ht="6.75" customHeight="1">
      <c r="A6" s="183"/>
      <c r="B6" s="991"/>
      <c r="C6" s="991"/>
      <c r="D6" s="991"/>
      <c r="E6" s="992"/>
      <c r="F6" s="992"/>
      <c r="G6" s="992"/>
      <c r="H6" s="992"/>
    </row>
    <row r="7" spans="1:16" s="997" customFormat="1" ht="17.25" customHeight="1">
      <c r="A7" s="993"/>
      <c r="B7" s="994">
        <v>2020</v>
      </c>
      <c r="C7" s="994">
        <v>2021</v>
      </c>
      <c r="D7" s="994">
        <v>2022</v>
      </c>
      <c r="E7" s="994">
        <v>2023</v>
      </c>
      <c r="F7" s="995" t="s">
        <v>2365</v>
      </c>
      <c r="G7" s="995"/>
      <c r="H7" s="996"/>
    </row>
    <row r="8" spans="1:16" ht="7.5" customHeight="1">
      <c r="E8" s="570"/>
      <c r="F8" s="570"/>
      <c r="G8" s="570"/>
      <c r="H8" s="570"/>
    </row>
    <row r="9" spans="1:16" s="1000" customFormat="1">
      <c r="A9" s="20" t="s">
        <v>739</v>
      </c>
      <c r="B9" s="984">
        <v>428240.09</v>
      </c>
      <c r="C9" s="984">
        <v>521809.86300000001</v>
      </c>
      <c r="D9" s="984">
        <v>1374758.9990000001</v>
      </c>
      <c r="E9" s="53">
        <v>2247171.5</v>
      </c>
      <c r="F9" s="53">
        <v>3146306.4</v>
      </c>
      <c r="G9" s="53"/>
      <c r="H9" s="998" t="s">
        <v>141</v>
      </c>
      <c r="I9" s="999"/>
      <c r="J9" s="999"/>
      <c r="K9" s="999"/>
      <c r="L9" s="999"/>
      <c r="M9" s="999"/>
      <c r="N9" s="999"/>
      <c r="O9" s="999"/>
      <c r="P9" s="999"/>
    </row>
    <row r="10" spans="1:16" s="1000" customFormat="1" ht="16.5" customHeight="1">
      <c r="A10" s="248" t="s">
        <v>884</v>
      </c>
      <c r="B10" s="985">
        <v>282540.79999999999</v>
      </c>
      <c r="C10" s="985">
        <v>334632.59899999999</v>
      </c>
      <c r="D10" s="1001">
        <v>1088123.3</v>
      </c>
      <c r="E10" s="27">
        <v>1463785.7050000001</v>
      </c>
      <c r="F10" s="27">
        <v>2577902.2059999998</v>
      </c>
      <c r="G10" s="27"/>
      <c r="H10" s="1002" t="s">
        <v>2366</v>
      </c>
      <c r="I10" s="999"/>
      <c r="J10" s="999"/>
      <c r="K10" s="999"/>
      <c r="L10" s="999"/>
      <c r="M10" s="999"/>
      <c r="N10" s="999"/>
      <c r="O10" s="999"/>
      <c r="P10" s="999"/>
    </row>
    <row r="11" spans="1:16" s="1003" customFormat="1" ht="16.5" customHeight="1">
      <c r="A11" s="248" t="s">
        <v>2367</v>
      </c>
      <c r="B11" s="985">
        <v>145699.29999999999</v>
      </c>
      <c r="C11" s="985">
        <v>187177.26400000002</v>
      </c>
      <c r="D11" s="985">
        <v>286635.69900000002</v>
      </c>
      <c r="E11" s="27">
        <v>783385.8</v>
      </c>
      <c r="F11" s="27">
        <v>568404.16000000015</v>
      </c>
      <c r="G11" s="27"/>
      <c r="H11" s="1002" t="s">
        <v>2368</v>
      </c>
      <c r="I11" s="999"/>
      <c r="J11" s="999"/>
      <c r="K11" s="999"/>
      <c r="L11" s="999"/>
      <c r="M11" s="999"/>
      <c r="N11" s="999"/>
      <c r="O11" s="999"/>
      <c r="P11" s="999"/>
    </row>
    <row r="12" spans="1:16" s="1000" customFormat="1" ht="16.5" customHeight="1">
      <c r="A12" s="4" t="s">
        <v>2369</v>
      </c>
      <c r="B12" s="985">
        <v>200596.9</v>
      </c>
      <c r="C12" s="985">
        <v>206304.07399999999</v>
      </c>
      <c r="D12" s="1001">
        <v>672327.22600000002</v>
      </c>
      <c r="E12" s="27">
        <v>898661.84</v>
      </c>
      <c r="F12" s="27">
        <v>2044252.0120000001</v>
      </c>
      <c r="G12" s="27"/>
      <c r="H12" s="1002" t="s">
        <v>2370</v>
      </c>
      <c r="I12" s="999"/>
      <c r="J12" s="999"/>
      <c r="K12" s="999"/>
      <c r="L12" s="999"/>
      <c r="M12" s="999"/>
      <c r="N12" s="999"/>
      <c r="O12" s="999"/>
      <c r="P12" s="999"/>
    </row>
    <row r="13" spans="1:16" s="1003" customFormat="1" ht="12" customHeight="1">
      <c r="A13" s="248"/>
      <c r="B13" s="985"/>
      <c r="C13" s="985"/>
      <c r="D13" s="985"/>
      <c r="E13" s="27"/>
      <c r="F13" s="27"/>
      <c r="G13" s="27"/>
      <c r="H13" s="1002"/>
    </row>
    <row r="14" spans="1:16" s="1003" customFormat="1" ht="27.75" customHeight="1">
      <c r="A14" s="67" t="s">
        <v>2371</v>
      </c>
      <c r="B14" s="1004">
        <v>0</v>
      </c>
      <c r="C14" s="1004">
        <v>0</v>
      </c>
      <c r="D14" s="1004">
        <v>0</v>
      </c>
      <c r="E14" s="54">
        <v>1.2</v>
      </c>
      <c r="F14" s="54">
        <v>263.62599999999998</v>
      </c>
      <c r="G14" s="27"/>
      <c r="H14" s="67" t="s">
        <v>2372</v>
      </c>
    </row>
    <row r="15" spans="1:16" s="1003" customFormat="1">
      <c r="A15" s="248" t="s">
        <v>884</v>
      </c>
      <c r="B15" s="1004">
        <v>0</v>
      </c>
      <c r="C15" s="1004">
        <v>0</v>
      </c>
      <c r="D15" s="1004">
        <v>0</v>
      </c>
      <c r="E15" s="54">
        <v>1.2</v>
      </c>
      <c r="F15" s="54">
        <v>263.62599999999998</v>
      </c>
      <c r="G15" s="27"/>
      <c r="H15" s="1002" t="s">
        <v>2366</v>
      </c>
    </row>
    <row r="16" spans="1:16" s="1003" customFormat="1">
      <c r="A16" s="248" t="s">
        <v>2367</v>
      </c>
      <c r="B16" s="1004">
        <v>0</v>
      </c>
      <c r="C16" s="1004">
        <v>0</v>
      </c>
      <c r="D16" s="1004">
        <v>0</v>
      </c>
      <c r="E16" s="54">
        <f>E14-E15</f>
        <v>0</v>
      </c>
      <c r="F16" s="54">
        <v>0</v>
      </c>
      <c r="G16" s="27"/>
      <c r="H16" s="1002" t="s">
        <v>2368</v>
      </c>
    </row>
    <row r="17" spans="1:8" s="1003" customFormat="1">
      <c r="A17" s="4" t="s">
        <v>2369</v>
      </c>
      <c r="B17" s="1004">
        <v>0</v>
      </c>
      <c r="C17" s="1004">
        <v>0</v>
      </c>
      <c r="D17" s="1004">
        <v>0</v>
      </c>
      <c r="E17" s="54">
        <v>1.2</v>
      </c>
      <c r="F17" s="54">
        <v>263.62599999999998</v>
      </c>
      <c r="G17" s="27"/>
      <c r="H17" s="1002" t="s">
        <v>2370</v>
      </c>
    </row>
    <row r="18" spans="1:8" s="1003" customFormat="1" ht="5.25" customHeight="1">
      <c r="A18" s="4"/>
      <c r="B18" s="1004"/>
      <c r="C18" s="1004"/>
      <c r="D18" s="1004"/>
      <c r="E18" s="54"/>
      <c r="F18" s="54"/>
      <c r="G18" s="27"/>
      <c r="H18" s="1002"/>
    </row>
    <row r="19" spans="1:8" s="1003" customFormat="1" ht="26.25" customHeight="1">
      <c r="A19" s="310" t="s">
        <v>2373</v>
      </c>
      <c r="B19" s="1005">
        <v>2631.29</v>
      </c>
      <c r="C19" s="1005">
        <v>2275.413</v>
      </c>
      <c r="D19" s="985">
        <v>2721.9380000000001</v>
      </c>
      <c r="E19" s="27">
        <v>4833.9939999999997</v>
      </c>
      <c r="F19" s="27">
        <v>3374.6489999999999</v>
      </c>
      <c r="G19" s="27"/>
      <c r="H19" s="1006" t="s">
        <v>2374</v>
      </c>
    </row>
    <row r="20" spans="1:8" s="1003" customFormat="1">
      <c r="A20" s="248" t="s">
        <v>884</v>
      </c>
      <c r="B20" s="1005">
        <v>1861.123</v>
      </c>
      <c r="C20" s="1005">
        <v>1598.461</v>
      </c>
      <c r="D20" s="985">
        <v>1665.729</v>
      </c>
      <c r="E20" s="27">
        <v>2158.239</v>
      </c>
      <c r="F20" s="27">
        <v>1254.8589999999999</v>
      </c>
      <c r="G20" s="27"/>
      <c r="H20" s="1002" t="s">
        <v>2366</v>
      </c>
    </row>
    <row r="21" spans="1:8" s="1003" customFormat="1">
      <c r="A21" s="248" t="s">
        <v>2367</v>
      </c>
      <c r="B21" s="1005">
        <f>B19-B20</f>
        <v>770.16699999999992</v>
      </c>
      <c r="C21" s="1005">
        <f>C19-C20</f>
        <v>676.952</v>
      </c>
      <c r="D21" s="1005">
        <v>1056.2090000000001</v>
      </c>
      <c r="E21" s="1005">
        <f t="shared" ref="E21:F21" si="0">E19-E20</f>
        <v>2675.7549999999997</v>
      </c>
      <c r="F21" s="1005">
        <f t="shared" si="0"/>
        <v>2119.79</v>
      </c>
      <c r="G21" s="27"/>
      <c r="H21" s="1002" t="s">
        <v>2368</v>
      </c>
    </row>
    <row r="22" spans="1:8" s="1003" customFormat="1">
      <c r="A22" s="4" t="s">
        <v>2369</v>
      </c>
      <c r="B22" s="1005">
        <v>1766.2560000000001</v>
      </c>
      <c r="C22" s="1005">
        <v>1494.3789999999999</v>
      </c>
      <c r="D22" s="985">
        <v>1657.8589999999999</v>
      </c>
      <c r="E22" s="27">
        <v>1883.8309999999999</v>
      </c>
      <c r="F22" s="27">
        <v>1022.248</v>
      </c>
      <c r="G22" s="27"/>
      <c r="H22" s="1002" t="s">
        <v>2370</v>
      </c>
    </row>
    <row r="23" spans="1:8" s="1003" customFormat="1" ht="6" customHeight="1">
      <c r="A23" s="4"/>
      <c r="B23" s="1005"/>
      <c r="C23" s="1005"/>
      <c r="D23" s="985"/>
      <c r="E23" s="27"/>
      <c r="F23" s="27"/>
      <c r="G23" s="27"/>
      <c r="H23" s="1002"/>
    </row>
    <row r="24" spans="1:8" s="1003" customFormat="1">
      <c r="A24" s="16" t="s">
        <v>2375</v>
      </c>
      <c r="B24" s="985">
        <v>153933</v>
      </c>
      <c r="C24" s="985">
        <v>205150.8</v>
      </c>
      <c r="D24" s="985">
        <v>366604.2</v>
      </c>
      <c r="E24" s="27">
        <v>392568.38299999997</v>
      </c>
      <c r="F24" s="27">
        <v>458652.30200000003</v>
      </c>
      <c r="G24" s="27"/>
      <c r="H24" s="1007" t="s">
        <v>2376</v>
      </c>
    </row>
    <row r="25" spans="1:8" s="1003" customFormat="1">
      <c r="A25" s="248" t="s">
        <v>884</v>
      </c>
      <c r="B25" s="1005">
        <v>92285.097999999998</v>
      </c>
      <c r="C25" s="1005">
        <v>129184.224</v>
      </c>
      <c r="D25" s="985">
        <v>251033.88200000001</v>
      </c>
      <c r="E25" s="27">
        <v>158218.61499999999</v>
      </c>
      <c r="F25" s="27">
        <v>345964.56800000003</v>
      </c>
      <c r="G25" s="27"/>
      <c r="H25" s="1008" t="s">
        <v>2377</v>
      </c>
    </row>
    <row r="26" spans="1:8" s="1003" customFormat="1">
      <c r="A26" s="248" t="s">
        <v>2367</v>
      </c>
      <c r="B26" s="1005">
        <v>61647.902000000002</v>
      </c>
      <c r="C26" s="1005">
        <v>75966.575999999986</v>
      </c>
      <c r="D26" s="1005">
        <v>115570.318</v>
      </c>
      <c r="E26" s="27">
        <v>234349.76799999998</v>
      </c>
      <c r="F26" s="27">
        <v>112687.734</v>
      </c>
      <c r="G26" s="27"/>
      <c r="H26" s="1002" t="s">
        <v>2368</v>
      </c>
    </row>
    <row r="27" spans="1:8" s="1003" customFormat="1">
      <c r="A27" s="4" t="s">
        <v>2369</v>
      </c>
      <c r="B27" s="1005">
        <v>82660.937999999995</v>
      </c>
      <c r="C27" s="1005">
        <v>118631.2</v>
      </c>
      <c r="D27" s="985">
        <v>233463.34899999999</v>
      </c>
      <c r="E27" s="27">
        <v>149702.86600000001</v>
      </c>
      <c r="F27" s="27">
        <v>336789.25199999998</v>
      </c>
      <c r="G27" s="27"/>
      <c r="H27" s="1002" t="s">
        <v>2370</v>
      </c>
    </row>
    <row r="28" spans="1:8" s="1003" customFormat="1" ht="6" customHeight="1">
      <c r="A28" s="248"/>
      <c r="B28" s="1005"/>
      <c r="C28" s="1005"/>
      <c r="D28" s="1005"/>
      <c r="E28" s="27"/>
      <c r="F28" s="27"/>
      <c r="G28" s="27"/>
      <c r="H28" s="1002"/>
    </row>
    <row r="29" spans="1:8" s="997" customFormat="1">
      <c r="A29" s="27" t="s">
        <v>2378</v>
      </c>
      <c r="B29" s="985">
        <v>151306.867</v>
      </c>
      <c r="C29" s="985">
        <v>206825.28400000001</v>
      </c>
      <c r="D29" s="1009">
        <v>755609.31599999999</v>
      </c>
      <c r="E29" s="27">
        <v>1072594.581</v>
      </c>
      <c r="F29" s="27">
        <v>963744.99300000002</v>
      </c>
      <c r="G29" s="27"/>
      <c r="H29" s="1010" t="s">
        <v>2379</v>
      </c>
    </row>
    <row r="30" spans="1:8">
      <c r="A30" s="248" t="s">
        <v>884</v>
      </c>
      <c r="B30" s="985">
        <v>118712.705</v>
      </c>
      <c r="C30" s="985">
        <v>150867.25599999999</v>
      </c>
      <c r="D30" s="985">
        <v>673691.91599999997</v>
      </c>
      <c r="E30" s="27">
        <v>864093.924</v>
      </c>
      <c r="F30" s="27">
        <v>865646.88100000005</v>
      </c>
      <c r="G30" s="27"/>
      <c r="H30" s="1002" t="s">
        <v>2366</v>
      </c>
    </row>
    <row r="31" spans="1:8">
      <c r="A31" s="248" t="s">
        <v>2367</v>
      </c>
      <c r="B31" s="27">
        <v>32594.161999999997</v>
      </c>
      <c r="C31" s="27">
        <v>55958.02800000002</v>
      </c>
      <c r="D31" s="27">
        <v>81917.400000000023</v>
      </c>
      <c r="E31" s="27">
        <v>208500.65700000001</v>
      </c>
      <c r="F31" s="27">
        <v>98098.111999999965</v>
      </c>
      <c r="G31" s="27"/>
      <c r="H31" s="1002" t="s">
        <v>2368</v>
      </c>
    </row>
    <row r="32" spans="1:8">
      <c r="A32" s="4" t="s">
        <v>2369</v>
      </c>
      <c r="B32" s="985">
        <v>49641.133000000002</v>
      </c>
      <c r="C32" s="985">
        <v>37320.324000000001</v>
      </c>
      <c r="D32" s="985">
        <v>282613.39799999999</v>
      </c>
      <c r="E32" s="27">
        <v>321274.46100000001</v>
      </c>
      <c r="F32" s="27">
        <v>361845.63</v>
      </c>
      <c r="G32" s="27"/>
      <c r="H32" s="1002" t="s">
        <v>2370</v>
      </c>
    </row>
    <row r="33" spans="1:8" ht="8.25" customHeight="1">
      <c r="A33" s="248"/>
      <c r="B33" s="1011"/>
      <c r="C33" s="1011"/>
      <c r="D33" s="1012"/>
      <c r="E33" s="1012"/>
      <c r="F33" s="1012"/>
      <c r="G33" s="1012"/>
      <c r="H33" s="1013"/>
    </row>
    <row r="34" spans="1:8">
      <c r="A34" s="1014" t="s">
        <v>2380</v>
      </c>
      <c r="B34" s="27">
        <v>14227.636</v>
      </c>
      <c r="C34" s="27">
        <v>19412.062000000002</v>
      </c>
      <c r="D34" s="27">
        <v>21625.637999999999</v>
      </c>
      <c r="E34" s="27">
        <v>13944.661</v>
      </c>
      <c r="F34" s="27">
        <v>44729.815000000002</v>
      </c>
      <c r="G34" s="27"/>
      <c r="H34" s="1013" t="s">
        <v>2381</v>
      </c>
    </row>
    <row r="35" spans="1:8" s="1003" customFormat="1">
      <c r="A35" s="248" t="s">
        <v>884</v>
      </c>
      <c r="B35" s="27">
        <v>8015.3909999999996</v>
      </c>
      <c r="C35" s="27">
        <v>5222.8509999999997</v>
      </c>
      <c r="D35" s="1005">
        <v>12965.838</v>
      </c>
      <c r="E35" s="27">
        <v>5003.8230000000003</v>
      </c>
      <c r="F35" s="27">
        <v>16387.273000000001</v>
      </c>
      <c r="G35" s="27"/>
      <c r="H35" s="1002" t="s">
        <v>2366</v>
      </c>
    </row>
    <row r="36" spans="1:8" s="1003" customFormat="1">
      <c r="A36" s="248" t="s">
        <v>2367</v>
      </c>
      <c r="B36" s="1005">
        <v>6212.2450000000008</v>
      </c>
      <c r="C36" s="1005">
        <v>14189.211000000003</v>
      </c>
      <c r="D36" s="1005">
        <v>8659.7999999999993</v>
      </c>
      <c r="E36" s="27">
        <v>8940.8379999999997</v>
      </c>
      <c r="F36" s="27">
        <v>28342.542000000001</v>
      </c>
      <c r="G36" s="27"/>
      <c r="H36" s="1002" t="s">
        <v>2368</v>
      </c>
    </row>
    <row r="37" spans="1:8" s="1003" customFormat="1">
      <c r="A37" s="4" t="s">
        <v>2369</v>
      </c>
      <c r="B37" s="27">
        <v>7848.3909999999996</v>
      </c>
      <c r="C37" s="27">
        <v>5036.0510000000004</v>
      </c>
      <c r="D37" s="985">
        <v>11795.108</v>
      </c>
      <c r="E37" s="27">
        <v>4404.7370000000001</v>
      </c>
      <c r="F37" s="27">
        <v>7981.3890000000001</v>
      </c>
      <c r="G37" s="27"/>
      <c r="H37" s="1002" t="s">
        <v>2370</v>
      </c>
    </row>
    <row r="38" spans="1:8" s="1003" customFormat="1" ht="8.25" customHeight="1">
      <c r="A38" s="248"/>
      <c r="B38" s="27"/>
      <c r="C38" s="27"/>
      <c r="D38" s="27"/>
      <c r="E38" s="27"/>
      <c r="F38" s="27"/>
      <c r="G38" s="27"/>
      <c r="H38" s="1002"/>
    </row>
    <row r="39" spans="1:8" s="1003" customFormat="1" ht="15" customHeight="1">
      <c r="A39" s="1014" t="s">
        <v>2382</v>
      </c>
      <c r="B39" s="27">
        <v>14709.675999999999</v>
      </c>
      <c r="C39" s="27">
        <v>14237.383</v>
      </c>
      <c r="D39" s="1005">
        <v>20765.982</v>
      </c>
      <c r="E39" s="27">
        <v>129867.193</v>
      </c>
      <c r="F39" s="27">
        <v>196067.533</v>
      </c>
      <c r="G39" s="27"/>
      <c r="H39" s="1013" t="s">
        <v>2383</v>
      </c>
    </row>
    <row r="40" spans="1:8" s="1003" customFormat="1">
      <c r="A40" s="248" t="s">
        <v>884</v>
      </c>
      <c r="B40" s="27">
        <v>9549.4830000000002</v>
      </c>
      <c r="C40" s="27">
        <v>10052.157999999999</v>
      </c>
      <c r="D40" s="1005">
        <v>13173.569</v>
      </c>
      <c r="E40" s="27">
        <v>79589.899999999994</v>
      </c>
      <c r="F40" s="27">
        <v>130519.769</v>
      </c>
      <c r="G40" s="27"/>
      <c r="H40" s="1002" t="s">
        <v>2366</v>
      </c>
    </row>
    <row r="41" spans="1:8" s="1003" customFormat="1">
      <c r="A41" s="248" t="s">
        <v>2367</v>
      </c>
      <c r="B41" s="1005">
        <v>5160.1929999999993</v>
      </c>
      <c r="C41" s="1005">
        <v>4185.2250000000004</v>
      </c>
      <c r="D41" s="1005">
        <v>7592.4130000000005</v>
      </c>
      <c r="E41" s="27">
        <v>50277.293000000005</v>
      </c>
      <c r="F41" s="27">
        <v>65547.763999999996</v>
      </c>
      <c r="G41" s="27"/>
      <c r="H41" s="1002" t="s">
        <v>2368</v>
      </c>
    </row>
    <row r="42" spans="1:8" s="1003" customFormat="1">
      <c r="A42" s="4" t="s">
        <v>2369</v>
      </c>
      <c r="B42" s="27">
        <v>9504.5400000000009</v>
      </c>
      <c r="C42" s="27">
        <v>10051.745999999999</v>
      </c>
      <c r="D42" s="985">
        <v>12857.194</v>
      </c>
      <c r="E42" s="27">
        <v>77130.422999999995</v>
      </c>
      <c r="F42" s="27">
        <v>130371.944</v>
      </c>
      <c r="G42" s="27"/>
      <c r="H42" s="1002" t="s">
        <v>2370</v>
      </c>
    </row>
    <row r="43" spans="1:8" s="1003" customFormat="1" ht="8.25" customHeight="1">
      <c r="A43" s="4"/>
      <c r="B43" s="27"/>
      <c r="C43" s="27"/>
      <c r="D43" s="985"/>
      <c r="E43" s="27"/>
      <c r="F43" s="27"/>
      <c r="G43" s="27"/>
      <c r="H43" s="1002"/>
    </row>
    <row r="44" spans="1:8" s="1003" customFormat="1" ht="30" customHeight="1">
      <c r="A44" s="327" t="s">
        <v>2385</v>
      </c>
      <c r="B44" s="27">
        <v>13775.192999999999</v>
      </c>
      <c r="C44" s="27">
        <v>13531.89</v>
      </c>
      <c r="D44" s="27">
        <v>37898.264999999999</v>
      </c>
      <c r="E44" s="27">
        <v>75771.456999999995</v>
      </c>
      <c r="F44" s="27">
        <v>383412.614</v>
      </c>
      <c r="G44" s="27"/>
      <c r="H44" s="323" t="s">
        <v>2386</v>
      </c>
    </row>
    <row r="45" spans="1:8" s="1003" customFormat="1">
      <c r="A45" s="248" t="s">
        <v>884</v>
      </c>
      <c r="B45" s="27">
        <v>7323.6080000000002</v>
      </c>
      <c r="C45" s="27">
        <v>6807.933</v>
      </c>
      <c r="D45" s="27">
        <v>21823.073</v>
      </c>
      <c r="E45" s="27">
        <v>28710.909</v>
      </c>
      <c r="F45" s="27">
        <v>329300.88900000002</v>
      </c>
      <c r="G45" s="27"/>
      <c r="H45" s="1002" t="s">
        <v>2366</v>
      </c>
    </row>
    <row r="46" spans="1:8" s="1003" customFormat="1">
      <c r="A46" s="248" t="s">
        <v>2367</v>
      </c>
      <c r="B46" s="27">
        <f>B44-B45</f>
        <v>6451.5849999999991</v>
      </c>
      <c r="C46" s="27">
        <f t="shared" ref="C46:F46" si="1">C44-C45</f>
        <v>6723.9569999999994</v>
      </c>
      <c r="D46" s="27">
        <f t="shared" si="1"/>
        <v>16075.191999999999</v>
      </c>
      <c r="E46" s="27">
        <f t="shared" si="1"/>
        <v>47060.547999999995</v>
      </c>
      <c r="F46" s="27">
        <f t="shared" si="1"/>
        <v>54111.724999999977</v>
      </c>
      <c r="G46" s="27"/>
      <c r="H46" s="1002" t="s">
        <v>2368</v>
      </c>
    </row>
    <row r="47" spans="1:8" s="1003" customFormat="1">
      <c r="A47" s="4" t="s">
        <v>2369</v>
      </c>
      <c r="B47" s="27">
        <v>6443.0690000000004</v>
      </c>
      <c r="C47" s="27">
        <v>6139.4639999999999</v>
      </c>
      <c r="D47" s="27">
        <v>21219.875</v>
      </c>
      <c r="E47" s="27">
        <v>27917.363000000001</v>
      </c>
      <c r="F47" s="27">
        <v>328723.17200000002</v>
      </c>
      <c r="G47" s="27"/>
      <c r="H47" s="1002" t="s">
        <v>2370</v>
      </c>
    </row>
    <row r="48" spans="1:8" s="1003" customFormat="1" ht="7.5" customHeight="1">
      <c r="A48" s="248"/>
      <c r="B48" s="27"/>
      <c r="C48" s="27"/>
      <c r="D48" s="27"/>
      <c r="E48" s="16"/>
      <c r="F48" s="16"/>
      <c r="G48" s="16"/>
      <c r="H48" s="1002"/>
    </row>
    <row r="49" spans="1:8" s="1003" customFormat="1" ht="25.5">
      <c r="A49" s="310" t="s">
        <v>2387</v>
      </c>
      <c r="B49" s="27">
        <v>199.077</v>
      </c>
      <c r="C49" s="27">
        <v>525.41099999999994</v>
      </c>
      <c r="D49" s="985">
        <v>2197.2930000000001</v>
      </c>
      <c r="E49" s="27">
        <v>8834.6129999999994</v>
      </c>
      <c r="F49" s="27">
        <v>3778.107</v>
      </c>
      <c r="G49" s="27"/>
      <c r="H49" s="1006" t="s">
        <v>2388</v>
      </c>
    </row>
    <row r="50" spans="1:8" s="1003" customFormat="1" ht="12" customHeight="1">
      <c r="A50" s="248" t="s">
        <v>884</v>
      </c>
      <c r="B50" s="27">
        <v>81.831000000000003</v>
      </c>
      <c r="C50" s="27">
        <v>116.837</v>
      </c>
      <c r="D50" s="985">
        <v>1216.288</v>
      </c>
      <c r="E50" s="27">
        <v>1837.8</v>
      </c>
      <c r="F50" s="1005">
        <v>1757.577</v>
      </c>
      <c r="G50" s="1005"/>
      <c r="H50" s="1002" t="s">
        <v>2366</v>
      </c>
    </row>
    <row r="51" spans="1:8" s="1003" customFormat="1" ht="12" customHeight="1">
      <c r="A51" s="248" t="s">
        <v>2367</v>
      </c>
      <c r="B51" s="1005">
        <v>117.3</v>
      </c>
      <c r="C51" s="1005">
        <v>408.57399999999996</v>
      </c>
      <c r="D51" s="1005">
        <v>981.00500000000011</v>
      </c>
      <c r="E51" s="27">
        <v>6996.8129999999992</v>
      </c>
      <c r="F51" s="27">
        <v>2020.53</v>
      </c>
      <c r="G51" s="27"/>
      <c r="H51" s="1002" t="s">
        <v>2368</v>
      </c>
    </row>
    <row r="52" spans="1:8" s="570" customFormat="1" ht="14.25" customHeight="1">
      <c r="A52" s="4" t="s">
        <v>2369</v>
      </c>
      <c r="B52" s="27">
        <v>81.831000000000003</v>
      </c>
      <c r="C52" s="27">
        <v>104.07899999999999</v>
      </c>
      <c r="D52" s="985">
        <v>1075.9079999999999</v>
      </c>
      <c r="E52" s="27">
        <v>1836.63</v>
      </c>
      <c r="F52" s="27">
        <v>1755.135</v>
      </c>
      <c r="G52" s="27"/>
      <c r="H52" s="1002" t="s">
        <v>2370</v>
      </c>
    </row>
    <row r="53" spans="1:8" ht="6.75" customHeight="1">
      <c r="A53" s="248"/>
      <c r="B53" s="27"/>
      <c r="C53" s="27"/>
      <c r="D53" s="27"/>
      <c r="E53" s="27"/>
      <c r="F53" s="27"/>
      <c r="G53" s="27"/>
      <c r="H53" s="1002"/>
    </row>
    <row r="54" spans="1:8" ht="35.25" customHeight="1">
      <c r="A54" s="103" t="s">
        <v>2389</v>
      </c>
      <c r="B54" s="27">
        <v>1363.164</v>
      </c>
      <c r="C54" s="27">
        <v>1941.375</v>
      </c>
      <c r="D54" s="1005">
        <v>3217.9960000000001</v>
      </c>
      <c r="E54" s="1005">
        <v>23817.564999999999</v>
      </c>
      <c r="F54" s="1005">
        <v>11256.805</v>
      </c>
      <c r="G54" s="1005"/>
      <c r="H54" s="1016" t="s">
        <v>2390</v>
      </c>
    </row>
    <row r="55" spans="1:8" s="1003" customFormat="1">
      <c r="A55" s="248" t="s">
        <v>884</v>
      </c>
      <c r="B55" s="1005">
        <v>1227.4449999999999</v>
      </c>
      <c r="C55" s="27">
        <v>1350.4369999999999</v>
      </c>
      <c r="D55" s="1005">
        <v>2794.23</v>
      </c>
      <c r="E55" s="1005">
        <v>4045.7</v>
      </c>
      <c r="F55" s="1003">
        <v>8745.6309999999994</v>
      </c>
      <c r="H55" s="1002" t="s">
        <v>2366</v>
      </c>
    </row>
    <row r="56" spans="1:8" s="1003" customFormat="1">
      <c r="A56" s="248" t="s">
        <v>2367</v>
      </c>
      <c r="B56" s="1005">
        <v>135.80000000000001</v>
      </c>
      <c r="C56" s="27">
        <v>590.9380000000001</v>
      </c>
      <c r="D56" s="27">
        <v>423.76600000000008</v>
      </c>
      <c r="E56" s="1005">
        <v>19771.864999999998</v>
      </c>
      <c r="F56" s="1005">
        <v>2511.1740000000009</v>
      </c>
      <c r="G56" s="1005"/>
      <c r="H56" s="1002" t="s">
        <v>2368</v>
      </c>
    </row>
    <row r="57" spans="1:8" s="1003" customFormat="1">
      <c r="A57" s="4" t="s">
        <v>2369</v>
      </c>
      <c r="B57" s="1005">
        <v>825.72900000000004</v>
      </c>
      <c r="C57" s="1005">
        <v>1369.895</v>
      </c>
      <c r="D57" s="985">
        <v>2791.6</v>
      </c>
      <c r="E57" s="1005">
        <v>2426.5740000000001</v>
      </c>
      <c r="F57" s="1005">
        <v>1755.135</v>
      </c>
      <c r="G57" s="1005"/>
      <c r="H57" s="1002" t="s">
        <v>2370</v>
      </c>
    </row>
    <row r="58" spans="1:8" s="1003" customFormat="1" ht="8.25" customHeight="1">
      <c r="A58" s="248"/>
      <c r="B58" s="570"/>
      <c r="C58" s="1017"/>
      <c r="D58" s="1005"/>
      <c r="E58" s="570"/>
      <c r="F58" s="570"/>
      <c r="G58" s="570"/>
      <c r="H58" s="1002"/>
    </row>
    <row r="59" spans="1:8" s="1003" customFormat="1" ht="15" customHeight="1">
      <c r="A59" s="1014" t="s">
        <v>2391</v>
      </c>
      <c r="B59" s="1005">
        <v>49552.120999999999</v>
      </c>
      <c r="C59" s="1005">
        <v>34602.006999999998</v>
      </c>
      <c r="D59" s="1005">
        <v>72074.505000000005</v>
      </c>
      <c r="E59" s="27">
        <v>128805.348</v>
      </c>
      <c r="F59" s="27">
        <v>261184.834</v>
      </c>
      <c r="G59" s="27"/>
      <c r="H59" s="1013" t="s">
        <v>2392</v>
      </c>
    </row>
    <row r="60" spans="1:8" s="1003" customFormat="1">
      <c r="A60" s="248" t="s">
        <v>884</v>
      </c>
      <c r="B60" s="1005">
        <v>26630.827000000001</v>
      </c>
      <c r="C60" s="1005">
        <v>14826.646000000001</v>
      </c>
      <c r="D60" s="1005">
        <v>45376.275000000001</v>
      </c>
      <c r="E60" s="27">
        <v>41923.362999999998</v>
      </c>
      <c r="F60" s="27">
        <v>187831.90299999999</v>
      </c>
      <c r="G60" s="27"/>
      <c r="H60" s="1002" t="s">
        <v>2366</v>
      </c>
    </row>
    <row r="61" spans="1:8" s="1003" customFormat="1">
      <c r="A61" s="248" t="s">
        <v>2367</v>
      </c>
      <c r="B61" s="1005">
        <v>22921.293999999998</v>
      </c>
      <c r="C61" s="1005">
        <v>19775.360999999997</v>
      </c>
      <c r="D61" s="1005">
        <v>26698.230000000003</v>
      </c>
      <c r="E61" s="27">
        <v>86881.985000000001</v>
      </c>
      <c r="F61" s="27">
        <v>73352.931000000011</v>
      </c>
      <c r="G61" s="27"/>
      <c r="H61" s="1002" t="s">
        <v>2368</v>
      </c>
    </row>
    <row r="62" spans="1:8" s="1003" customFormat="1">
      <c r="A62" s="4" t="s">
        <v>2369</v>
      </c>
      <c r="B62" s="1005">
        <v>25607.410000000003</v>
      </c>
      <c r="C62" s="1005">
        <v>12241.251</v>
      </c>
      <c r="D62" s="985">
        <v>44045.874000000003</v>
      </c>
      <c r="E62" s="27">
        <v>40846.199000000001</v>
      </c>
      <c r="F62" s="27">
        <v>185678.66800000001</v>
      </c>
      <c r="G62" s="27"/>
      <c r="H62" s="1002" t="s">
        <v>2370</v>
      </c>
    </row>
    <row r="63" spans="1:8" s="1003" customFormat="1" ht="7.5" customHeight="1">
      <c r="A63" s="248"/>
      <c r="B63" s="1005"/>
      <c r="C63" s="1005"/>
      <c r="D63" s="1005"/>
      <c r="E63" s="27"/>
      <c r="F63" s="27"/>
      <c r="G63" s="27"/>
      <c r="H63" s="1002"/>
    </row>
    <row r="64" spans="1:8" s="1003" customFormat="1" ht="27" customHeight="1">
      <c r="A64" s="1018" t="s">
        <v>2393</v>
      </c>
      <c r="B64" s="1005">
        <v>244.273</v>
      </c>
      <c r="C64" s="1005">
        <v>665.99900000000002</v>
      </c>
      <c r="D64" s="985">
        <v>3054.52</v>
      </c>
      <c r="E64" s="27">
        <v>20440.025000000001</v>
      </c>
      <c r="F64" s="27">
        <v>8341.7039999999997</v>
      </c>
      <c r="G64" s="27"/>
      <c r="H64" s="1019" t="s">
        <v>2394</v>
      </c>
    </row>
    <row r="65" spans="1:8" s="1003" customFormat="1" ht="12" customHeight="1">
      <c r="A65" s="248" t="s">
        <v>884</v>
      </c>
      <c r="B65" s="1005">
        <v>104.867</v>
      </c>
      <c r="C65" s="1005">
        <v>388.65800000000002</v>
      </c>
      <c r="D65" s="985">
        <v>2271.9630000000002</v>
      </c>
      <c r="E65" s="27">
        <v>8605.5</v>
      </c>
      <c r="F65" s="27">
        <v>5454.8289999999997</v>
      </c>
      <c r="G65" s="27"/>
      <c r="H65" s="1002" t="s">
        <v>2366</v>
      </c>
    </row>
    <row r="66" spans="1:8" s="1003" customFormat="1">
      <c r="A66" s="248" t="s">
        <v>2367</v>
      </c>
      <c r="B66" s="1005">
        <v>139.40600000000001</v>
      </c>
      <c r="C66" s="1005">
        <v>277.34100000000001</v>
      </c>
      <c r="D66" s="1005">
        <v>782.55699999999979</v>
      </c>
      <c r="E66" s="27">
        <v>11834.525000000001</v>
      </c>
      <c r="F66" s="27">
        <v>2886.875</v>
      </c>
      <c r="G66" s="27"/>
      <c r="H66" s="1002" t="s">
        <v>2368</v>
      </c>
    </row>
    <row r="67" spans="1:8" s="1003" customFormat="1">
      <c r="A67" s="4" t="s">
        <v>2369</v>
      </c>
      <c r="B67" s="1005">
        <v>42.984000000000002</v>
      </c>
      <c r="C67" s="1005">
        <v>151.30699999999999</v>
      </c>
      <c r="D67" s="985">
        <v>2051.4119999999998</v>
      </c>
      <c r="E67" s="27">
        <v>8399.9490000000005</v>
      </c>
      <c r="F67" s="27">
        <v>5347.348</v>
      </c>
      <c r="G67" s="27"/>
      <c r="H67" s="1002" t="s">
        <v>2370</v>
      </c>
    </row>
    <row r="68" spans="1:8" s="1003" customFormat="1" ht="6" customHeight="1">
      <c r="A68" s="248"/>
      <c r="B68" s="1005"/>
      <c r="C68" s="1005"/>
      <c r="D68" s="1005"/>
      <c r="E68" s="27"/>
      <c r="F68" s="27"/>
      <c r="G68" s="27"/>
      <c r="H68" s="1002"/>
    </row>
    <row r="69" spans="1:8" s="1003" customFormat="1" ht="27" customHeight="1">
      <c r="A69" s="310" t="s">
        <v>2395</v>
      </c>
      <c r="B69" s="1005">
        <v>1511.663</v>
      </c>
      <c r="C69" s="1005">
        <v>2911.748</v>
      </c>
      <c r="D69" s="1005">
        <v>3597.9189999999999</v>
      </c>
      <c r="E69" s="27">
        <v>24000.333999999999</v>
      </c>
      <c r="F69" s="27">
        <v>502.09399999999999</v>
      </c>
      <c r="G69" s="27"/>
      <c r="H69" s="1010" t="s">
        <v>2396</v>
      </c>
    </row>
    <row r="70" spans="1:8" s="1003" customFormat="1">
      <c r="A70" s="248" t="s">
        <v>884</v>
      </c>
      <c r="B70" s="1005">
        <v>183.148</v>
      </c>
      <c r="C70" s="1005">
        <v>449.41199999999998</v>
      </c>
      <c r="D70" s="1005">
        <v>1057.242</v>
      </c>
      <c r="E70" s="27">
        <v>2173.5</v>
      </c>
      <c r="F70" s="27">
        <v>349.233</v>
      </c>
      <c r="G70" s="27"/>
      <c r="H70" s="1002" t="s">
        <v>2366</v>
      </c>
    </row>
    <row r="71" spans="1:8" s="1003" customFormat="1">
      <c r="A71" s="248" t="s">
        <v>2367</v>
      </c>
      <c r="B71" s="1005">
        <v>1328.6</v>
      </c>
      <c r="C71" s="1005">
        <v>2462.3360000000002</v>
      </c>
      <c r="D71" s="1005">
        <v>2540.6769999999997</v>
      </c>
      <c r="E71" s="27">
        <v>21826.799999999999</v>
      </c>
      <c r="F71" s="27">
        <v>152.86099999999999</v>
      </c>
      <c r="G71" s="27"/>
      <c r="H71" s="1002" t="s">
        <v>2368</v>
      </c>
    </row>
    <row r="72" spans="1:8" s="1003" customFormat="1">
      <c r="A72" s="4" t="s">
        <v>2369</v>
      </c>
      <c r="B72" s="1005">
        <v>183.148</v>
      </c>
      <c r="C72" s="1005">
        <v>447.94299999999998</v>
      </c>
      <c r="D72" s="985">
        <v>1041.1500000000001</v>
      </c>
      <c r="E72" s="27">
        <v>2151.942</v>
      </c>
      <c r="F72" s="27">
        <v>273.553</v>
      </c>
      <c r="G72" s="27"/>
      <c r="H72" s="1002" t="s">
        <v>2370</v>
      </c>
    </row>
    <row r="73" spans="1:8" s="1003" customFormat="1" ht="7.5" customHeight="1">
      <c r="A73" s="248"/>
      <c r="B73" s="1005"/>
      <c r="C73" s="1005"/>
      <c r="D73" s="1005"/>
      <c r="E73" s="27"/>
      <c r="F73" s="27"/>
      <c r="G73" s="27"/>
      <c r="H73" s="1002"/>
    </row>
    <row r="74" spans="1:8" s="1003" customFormat="1" ht="26.25" customHeight="1">
      <c r="A74" s="103" t="s">
        <v>2397</v>
      </c>
      <c r="B74" s="1005">
        <v>24786.147000000001</v>
      </c>
      <c r="C74" s="1005">
        <v>19730.503999999997</v>
      </c>
      <c r="D74" s="1005">
        <v>85391.4</v>
      </c>
      <c r="E74" s="1005">
        <v>351692.18799999997</v>
      </c>
      <c r="F74" s="1005">
        <v>810997.30800000008</v>
      </c>
      <c r="G74" s="16"/>
      <c r="H74" s="69" t="s">
        <v>2398</v>
      </c>
    </row>
    <row r="75" spans="1:8" s="1003" customFormat="1">
      <c r="A75" s="248" t="s">
        <v>884</v>
      </c>
      <c r="B75" s="1005">
        <v>16565.245000000003</v>
      </c>
      <c r="C75" s="1005">
        <v>13767.687</v>
      </c>
      <c r="D75" s="1005">
        <v>61053.3</v>
      </c>
      <c r="E75" s="1005">
        <v>267423.27999999997</v>
      </c>
      <c r="F75" s="1005">
        <v>684425.20700000005</v>
      </c>
      <c r="G75" s="16"/>
      <c r="H75" s="1002" t="s">
        <v>2366</v>
      </c>
    </row>
    <row r="76" spans="1:8" s="1003" customFormat="1">
      <c r="A76" s="248" t="s">
        <v>2367</v>
      </c>
      <c r="B76" s="1005">
        <v>8220.5999999999985</v>
      </c>
      <c r="C76" s="1005">
        <v>5962.7170000000197</v>
      </c>
      <c r="D76" s="1005">
        <v>24338.1</v>
      </c>
      <c r="E76" s="1005">
        <v>84269</v>
      </c>
      <c r="F76" s="1005">
        <v>126572.1</v>
      </c>
      <c r="G76" s="16"/>
      <c r="H76" s="1002" t="s">
        <v>2368</v>
      </c>
    </row>
    <row r="77" spans="1:8" s="1003" customFormat="1">
      <c r="A77" s="4" t="s">
        <v>2369</v>
      </c>
      <c r="B77" s="1005">
        <v>15991.499999999998</v>
      </c>
      <c r="C77" s="1005">
        <v>13316.414000000001</v>
      </c>
      <c r="D77" s="1005">
        <v>57714.457999999999</v>
      </c>
      <c r="E77" s="1005">
        <v>260685.66399999999</v>
      </c>
      <c r="F77" s="1005">
        <v>682444.91700000002</v>
      </c>
      <c r="G77" s="16"/>
      <c r="H77" s="1002" t="s">
        <v>2370</v>
      </c>
    </row>
    <row r="78" spans="1:8" s="1003" customFormat="1" ht="6" customHeight="1">
      <c r="A78" s="1020"/>
      <c r="B78" s="116"/>
      <c r="C78" s="116"/>
      <c r="D78" s="98"/>
      <c r="E78" s="116"/>
      <c r="F78" s="116"/>
      <c r="G78" s="116"/>
      <c r="H78" s="1021"/>
    </row>
    <row r="79" spans="1:8" s="1003" customFormat="1" ht="12.75" customHeight="1">
      <c r="A79" s="240"/>
      <c r="B79" s="16"/>
      <c r="C79" s="16"/>
      <c r="D79" s="27"/>
      <c r="E79" s="16"/>
      <c r="F79" s="16"/>
      <c r="G79" s="16"/>
      <c r="H79" s="1017"/>
    </row>
    <row r="80" spans="1:8" s="1003" customFormat="1" ht="12.75" customHeight="1">
      <c r="A80" s="987" t="s">
        <v>2339</v>
      </c>
      <c r="B80" s="16"/>
      <c r="C80" s="16"/>
      <c r="E80" s="16"/>
      <c r="F80" s="16"/>
      <c r="G80" s="16"/>
      <c r="H80" s="1017"/>
    </row>
    <row r="81" spans="1:8" s="1003" customFormat="1" ht="12.75" customHeight="1">
      <c r="A81" s="240"/>
      <c r="B81" s="16"/>
      <c r="C81" s="16"/>
      <c r="D81" s="237"/>
      <c r="E81" s="16"/>
      <c r="F81" s="16"/>
      <c r="G81" s="16"/>
      <c r="H81" s="1017"/>
    </row>
    <row r="82" spans="1:8" s="1003" customFormat="1" ht="12.75" customHeight="1">
      <c r="A82" s="240"/>
      <c r="C82" s="237"/>
      <c r="E82" s="16"/>
      <c r="F82" s="16"/>
      <c r="G82" s="16"/>
      <c r="H82" s="1017"/>
    </row>
    <row r="83" spans="1:8" s="1003" customFormat="1" ht="12.75" customHeight="1">
      <c r="A83" s="240"/>
      <c r="B83" s="16"/>
      <c r="C83" s="16"/>
      <c r="D83" s="16"/>
      <c r="E83" s="16"/>
      <c r="F83" s="16"/>
      <c r="G83" s="16"/>
      <c r="H83" s="1017"/>
    </row>
    <row r="84" spans="1:8" s="1003" customFormat="1" ht="12.75" customHeight="1">
      <c r="A84" s="240"/>
      <c r="B84" s="16"/>
      <c r="C84" s="16"/>
      <c r="D84" s="16"/>
      <c r="E84" s="16"/>
      <c r="F84" s="16"/>
      <c r="G84" s="16"/>
      <c r="H84" s="1017"/>
    </row>
    <row r="85" spans="1:8" s="1003" customFormat="1" ht="12.75" customHeight="1">
      <c r="A85" s="240"/>
      <c r="B85" s="16"/>
      <c r="C85" s="16"/>
      <c r="D85" s="16"/>
      <c r="E85" s="16"/>
      <c r="F85" s="16"/>
      <c r="G85" s="16"/>
      <c r="H85" s="1017"/>
    </row>
    <row r="86" spans="1:8" s="1003" customFormat="1" ht="12.75" customHeight="1">
      <c r="A86" s="240"/>
      <c r="B86" s="16"/>
      <c r="C86" s="16"/>
      <c r="D86" s="16"/>
      <c r="E86" s="16"/>
      <c r="F86" s="16"/>
      <c r="G86" s="16"/>
      <c r="H86" s="1017"/>
    </row>
    <row r="87" spans="1:8" s="1003" customFormat="1" ht="12.75" customHeight="1">
      <c r="A87" s="240"/>
      <c r="B87" s="16"/>
      <c r="C87" s="16"/>
      <c r="D87" s="16"/>
      <c r="E87" s="16"/>
      <c r="F87" s="16"/>
      <c r="G87" s="16"/>
      <c r="H87" s="1017"/>
    </row>
    <row r="88" spans="1:8" s="1003" customFormat="1" ht="12.75" customHeight="1">
      <c r="A88" s="16"/>
      <c r="B88" s="16"/>
      <c r="C88" s="16"/>
      <c r="D88" s="16"/>
      <c r="E88" s="16"/>
      <c r="F88" s="16"/>
      <c r="G88" s="16"/>
      <c r="H88" s="570"/>
    </row>
    <row r="89" spans="1:8" s="1003" customFormat="1" ht="12.75" customHeight="1">
      <c r="A89" s="16"/>
      <c r="B89" s="16"/>
      <c r="C89" s="16"/>
      <c r="D89" s="16"/>
      <c r="E89" s="16"/>
      <c r="F89" s="16"/>
      <c r="G89" s="16"/>
      <c r="H89" s="570"/>
    </row>
    <row r="90" spans="1:8" s="1003" customFormat="1" ht="12.75" customHeight="1">
      <c r="A90" s="16"/>
      <c r="B90" s="16"/>
      <c r="C90" s="16"/>
      <c r="D90" s="16"/>
      <c r="E90" s="16"/>
      <c r="F90" s="16"/>
      <c r="G90" s="16"/>
      <c r="H90" s="570"/>
    </row>
    <row r="91" spans="1:8" s="1003" customFormat="1" ht="12.75" customHeight="1">
      <c r="A91" s="16"/>
      <c r="B91" s="16"/>
      <c r="C91" s="16"/>
      <c r="D91" s="16"/>
      <c r="E91" s="16"/>
      <c r="F91" s="16"/>
      <c r="G91" s="16"/>
      <c r="H91" s="570"/>
    </row>
    <row r="92" spans="1:8" s="1003" customFormat="1" ht="12.75" customHeight="1">
      <c r="A92" s="16"/>
      <c r="B92" s="16"/>
      <c r="C92" s="16"/>
      <c r="D92" s="16"/>
      <c r="E92" s="16"/>
      <c r="F92" s="16"/>
      <c r="G92" s="16"/>
      <c r="H92" s="570"/>
    </row>
    <row r="93" spans="1:8" s="1003" customFormat="1" ht="12.75" customHeight="1">
      <c r="A93" s="16"/>
      <c r="B93" s="16"/>
      <c r="C93" s="16"/>
      <c r="D93" s="16"/>
      <c r="E93" s="16"/>
      <c r="F93" s="16"/>
      <c r="G93" s="16"/>
      <c r="H93" s="570"/>
    </row>
    <row r="94" spans="1:8" s="1003" customFormat="1" ht="12.75" customHeight="1">
      <c r="A94" s="16"/>
      <c r="B94" s="16"/>
      <c r="C94" s="16"/>
      <c r="D94" s="16"/>
      <c r="E94" s="16"/>
      <c r="F94" s="16"/>
      <c r="G94" s="16"/>
      <c r="H94" s="570"/>
    </row>
    <row r="95" spans="1:8" s="1003" customFormat="1" ht="12.75" customHeight="1">
      <c r="A95" s="16"/>
      <c r="B95" s="16"/>
      <c r="C95" s="16"/>
      <c r="D95" s="16"/>
      <c r="E95" s="16"/>
      <c r="F95" s="16"/>
      <c r="G95" s="16"/>
      <c r="H95" s="570"/>
    </row>
    <row r="96" spans="1:8" s="1003" customFormat="1" ht="12.75" customHeight="1">
      <c r="A96" s="16"/>
      <c r="B96" s="16"/>
      <c r="C96" s="16"/>
      <c r="D96" s="16"/>
      <c r="E96" s="16"/>
      <c r="F96" s="16"/>
      <c r="G96" s="16"/>
      <c r="H96" s="570"/>
    </row>
    <row r="97" spans="1:8" s="1003" customFormat="1" ht="12.75" customHeight="1">
      <c r="A97" s="16"/>
      <c r="B97" s="16"/>
      <c r="C97" s="16"/>
      <c r="D97" s="16"/>
      <c r="E97" s="16"/>
      <c r="F97" s="16"/>
      <c r="G97" s="16"/>
      <c r="H97" s="570"/>
    </row>
    <row r="98" spans="1:8" s="1003" customFormat="1" ht="12" customHeight="1">
      <c r="A98" s="16"/>
      <c r="B98" s="16"/>
      <c r="C98" s="16"/>
      <c r="D98" s="16"/>
      <c r="E98" s="16"/>
      <c r="F98" s="16"/>
      <c r="G98" s="16"/>
      <c r="H98" s="570"/>
    </row>
    <row r="99" spans="1:8" s="1003" customFormat="1" ht="12" customHeight="1">
      <c r="A99" s="16"/>
      <c r="B99" s="16"/>
      <c r="C99" s="16"/>
      <c r="D99" s="16"/>
      <c r="E99" s="16"/>
      <c r="F99" s="16"/>
      <c r="G99" s="16"/>
      <c r="H99" s="570"/>
    </row>
    <row r="100" spans="1:8" s="1003" customFormat="1" ht="12" customHeight="1">
      <c r="A100" s="16"/>
      <c r="B100" s="16"/>
      <c r="C100" s="16"/>
      <c r="D100" s="16"/>
      <c r="E100" s="16"/>
      <c r="F100" s="16"/>
      <c r="G100" s="16"/>
      <c r="H100" s="570"/>
    </row>
    <row r="101" spans="1:8" s="1003" customFormat="1" ht="12" customHeight="1">
      <c r="A101" s="16"/>
      <c r="B101" s="16"/>
      <c r="C101" s="16"/>
      <c r="D101" s="16"/>
      <c r="E101" s="16"/>
      <c r="F101" s="16"/>
      <c r="G101" s="16"/>
      <c r="H101" s="570"/>
    </row>
    <row r="102" spans="1:8" s="1003" customFormat="1" ht="12" customHeight="1">
      <c r="A102" s="16"/>
      <c r="B102" s="16"/>
      <c r="C102" s="16"/>
      <c r="D102" s="16"/>
      <c r="E102" s="16"/>
      <c r="F102" s="16"/>
      <c r="G102" s="16"/>
      <c r="H102" s="570"/>
    </row>
    <row r="103" spans="1:8" s="1003" customFormat="1" ht="12" customHeight="1">
      <c r="A103" s="16"/>
      <c r="B103" s="16"/>
      <c r="C103" s="16"/>
      <c r="D103" s="16"/>
      <c r="E103" s="16"/>
      <c r="F103" s="16"/>
      <c r="G103" s="16"/>
      <c r="H103" s="570"/>
    </row>
    <row r="104" spans="1:8" s="1003" customFormat="1" ht="12" customHeight="1">
      <c r="A104" s="16"/>
      <c r="B104" s="16"/>
      <c r="C104" s="16"/>
      <c r="D104" s="16"/>
      <c r="E104" s="16"/>
      <c r="F104" s="16"/>
      <c r="G104" s="16"/>
      <c r="H104" s="570"/>
    </row>
    <row r="105" spans="1:8" s="1003" customFormat="1" ht="12" customHeight="1">
      <c r="A105" s="16"/>
      <c r="B105" s="16"/>
      <c r="C105" s="16"/>
      <c r="D105" s="16"/>
      <c r="E105" s="16"/>
      <c r="F105" s="16"/>
      <c r="G105" s="16"/>
      <c r="H105" s="570"/>
    </row>
    <row r="106" spans="1:8" s="1003" customFormat="1" ht="12" customHeight="1">
      <c r="A106" s="16"/>
      <c r="B106" s="16"/>
      <c r="C106" s="16"/>
      <c r="D106" s="16"/>
      <c r="E106" s="16"/>
      <c r="F106" s="16"/>
      <c r="G106" s="16"/>
      <c r="H106" s="570"/>
    </row>
    <row r="107" spans="1:8" s="1003" customFormat="1" ht="12" customHeight="1">
      <c r="A107" s="16"/>
      <c r="B107" s="16"/>
      <c r="C107" s="16"/>
      <c r="D107" s="16"/>
      <c r="E107" s="16"/>
      <c r="F107" s="16"/>
      <c r="G107" s="16"/>
      <c r="H107" s="570"/>
    </row>
    <row r="108" spans="1:8" s="1003" customFormat="1" ht="12" customHeight="1">
      <c r="A108" s="16"/>
      <c r="B108" s="16"/>
      <c r="C108" s="16"/>
      <c r="D108" s="16"/>
      <c r="E108" s="16"/>
      <c r="F108" s="16"/>
      <c r="G108" s="16"/>
      <c r="H108" s="570"/>
    </row>
    <row r="109" spans="1:8" s="1003" customFormat="1" ht="12" customHeight="1">
      <c r="A109" s="16"/>
      <c r="B109" s="16"/>
      <c r="C109" s="16"/>
      <c r="D109" s="16"/>
      <c r="E109" s="16"/>
      <c r="F109" s="16"/>
      <c r="G109" s="16"/>
      <c r="H109" s="570"/>
    </row>
    <row r="110" spans="1:8" s="1003" customFormat="1" ht="12" customHeight="1">
      <c r="A110" s="16"/>
      <c r="B110" s="16"/>
      <c r="C110" s="16"/>
      <c r="D110" s="16"/>
      <c r="E110" s="16"/>
      <c r="F110" s="16"/>
      <c r="G110" s="16"/>
      <c r="H110" s="570"/>
    </row>
    <row r="111" spans="1:8" s="1003" customFormat="1" ht="12" customHeight="1">
      <c r="A111" s="16"/>
      <c r="B111" s="16"/>
      <c r="C111" s="16"/>
      <c r="D111" s="16"/>
      <c r="E111" s="16"/>
      <c r="F111" s="16"/>
      <c r="G111" s="16"/>
      <c r="H111" s="570"/>
    </row>
    <row r="112" spans="1:8" s="1003" customFormat="1">
      <c r="A112" s="16"/>
      <c r="B112" s="16"/>
      <c r="C112" s="16"/>
      <c r="D112" s="16"/>
      <c r="E112" s="16"/>
      <c r="F112" s="16"/>
      <c r="G112" s="16"/>
      <c r="H112" s="570"/>
    </row>
    <row r="113" spans="1:8" s="1003" customFormat="1">
      <c r="A113" s="16"/>
      <c r="B113" s="16"/>
      <c r="C113" s="16"/>
      <c r="D113" s="16"/>
      <c r="E113" s="16"/>
      <c r="F113" s="16"/>
      <c r="G113" s="16"/>
      <c r="H113" s="570"/>
    </row>
    <row r="114" spans="1:8" s="1003" customFormat="1">
      <c r="A114" s="16"/>
      <c r="B114" s="16"/>
      <c r="C114" s="16"/>
      <c r="D114" s="16"/>
      <c r="E114" s="16"/>
      <c r="F114" s="16"/>
      <c r="G114" s="16"/>
      <c r="H114" s="570"/>
    </row>
    <row r="115" spans="1:8" s="1003" customFormat="1">
      <c r="A115" s="16"/>
      <c r="B115" s="16"/>
      <c r="C115" s="16"/>
      <c r="D115" s="16"/>
      <c r="E115" s="1022"/>
      <c r="F115" s="1022"/>
      <c r="G115" s="1022"/>
      <c r="H115" s="571"/>
    </row>
    <row r="116" spans="1:8" s="1003" customFormat="1">
      <c r="A116" s="16"/>
      <c r="B116" s="16"/>
      <c r="C116" s="16"/>
      <c r="D116" s="16"/>
      <c r="E116" s="1022"/>
      <c r="F116" s="1022"/>
      <c r="G116" s="1022"/>
      <c r="H116" s="571"/>
    </row>
    <row r="117" spans="1:8" s="1003" customFormat="1">
      <c r="A117" s="16"/>
      <c r="B117" s="16"/>
      <c r="C117" s="16"/>
      <c r="D117" s="16"/>
      <c r="E117" s="1022"/>
      <c r="F117" s="1022"/>
      <c r="G117" s="1022"/>
      <c r="H117" s="571"/>
    </row>
    <row r="118" spans="1:8" s="1003" customFormat="1">
      <c r="A118" s="16"/>
      <c r="B118" s="16"/>
      <c r="C118" s="16"/>
      <c r="D118" s="16"/>
      <c r="E118" s="1022"/>
      <c r="F118" s="1022"/>
      <c r="G118" s="1022"/>
      <c r="H118" s="571"/>
    </row>
    <row r="119" spans="1:8" s="1003" customFormat="1">
      <c r="A119" s="16"/>
      <c r="B119" s="16"/>
      <c r="C119" s="16"/>
      <c r="D119" s="16"/>
      <c r="E119" s="1022"/>
      <c r="F119" s="1022"/>
      <c r="G119" s="1022"/>
      <c r="H119" s="571"/>
    </row>
    <row r="120" spans="1:8" s="1003" customFormat="1">
      <c r="A120" s="16"/>
      <c r="B120" s="16"/>
      <c r="C120" s="16"/>
      <c r="D120" s="16"/>
      <c r="E120" s="1022"/>
      <c r="F120" s="1022"/>
      <c r="G120" s="1022"/>
      <c r="H120" s="571"/>
    </row>
    <row r="121" spans="1:8" s="1003" customFormat="1">
      <c r="A121" s="16"/>
      <c r="B121" s="16"/>
      <c r="C121" s="16"/>
      <c r="D121" s="16"/>
      <c r="E121" s="1022"/>
      <c r="F121" s="1022"/>
      <c r="G121" s="1022"/>
      <c r="H121" s="571"/>
    </row>
    <row r="122" spans="1:8" s="1003" customFormat="1">
      <c r="A122" s="16"/>
      <c r="B122" s="16"/>
      <c r="C122" s="16"/>
      <c r="D122" s="16"/>
      <c r="E122" s="1022"/>
      <c r="F122" s="1022"/>
      <c r="G122" s="1022"/>
      <c r="H122" s="571"/>
    </row>
    <row r="123" spans="1:8" s="1003" customFormat="1">
      <c r="A123" s="16"/>
      <c r="B123" s="16"/>
      <c r="C123" s="16"/>
      <c r="D123" s="16"/>
      <c r="E123" s="1022"/>
      <c r="F123" s="1022"/>
      <c r="G123" s="1022"/>
      <c r="H123" s="571"/>
    </row>
    <row r="124" spans="1:8" s="1003" customFormat="1">
      <c r="A124" s="16"/>
      <c r="B124" s="16"/>
      <c r="C124" s="16"/>
      <c r="D124" s="16"/>
      <c r="E124" s="1022"/>
      <c r="F124" s="1022"/>
      <c r="G124" s="1022"/>
      <c r="H124" s="571"/>
    </row>
    <row r="125" spans="1:8" s="1003" customFormat="1">
      <c r="A125" s="16"/>
      <c r="B125" s="16"/>
      <c r="C125" s="16"/>
      <c r="D125" s="16"/>
      <c r="E125" s="1022"/>
      <c r="F125" s="1022"/>
      <c r="G125" s="1022"/>
      <c r="H125" s="571"/>
    </row>
    <row r="126" spans="1:8" s="1003" customFormat="1">
      <c r="A126" s="16"/>
      <c r="B126" s="16"/>
      <c r="C126" s="16"/>
      <c r="D126" s="16"/>
      <c r="E126" s="1022"/>
      <c r="F126" s="1022"/>
      <c r="G126" s="1022"/>
      <c r="H126" s="571"/>
    </row>
    <row r="127" spans="1:8" s="1003" customFormat="1">
      <c r="A127" s="16"/>
      <c r="B127" s="16"/>
      <c r="C127" s="16"/>
      <c r="D127" s="16"/>
      <c r="E127" s="1022"/>
      <c r="F127" s="1022"/>
      <c r="G127" s="1022"/>
      <c r="H127" s="571"/>
    </row>
    <row r="128" spans="1:8" s="1003" customFormat="1">
      <c r="A128" s="16"/>
      <c r="B128" s="16"/>
      <c r="C128" s="16"/>
      <c r="D128" s="16"/>
      <c r="E128" s="1022"/>
      <c r="F128" s="1022"/>
      <c r="G128" s="1022"/>
      <c r="H128" s="571"/>
    </row>
    <row r="129" spans="1:8" s="1003" customFormat="1">
      <c r="A129" s="16"/>
      <c r="B129" s="16"/>
      <c r="C129" s="16"/>
      <c r="D129" s="16"/>
      <c r="E129" s="1022"/>
      <c r="F129" s="1022"/>
      <c r="G129" s="1022"/>
      <c r="H129" s="571"/>
    </row>
    <row r="130" spans="1:8" s="1003" customFormat="1">
      <c r="A130" s="16"/>
      <c r="B130" s="16"/>
      <c r="C130" s="16"/>
      <c r="D130" s="16"/>
      <c r="E130" s="1022"/>
      <c r="F130" s="1022"/>
      <c r="G130" s="1022"/>
      <c r="H130" s="571"/>
    </row>
    <row r="131" spans="1:8" s="1003" customFormat="1">
      <c r="A131" s="16"/>
      <c r="B131" s="16"/>
      <c r="C131" s="16"/>
      <c r="D131" s="16"/>
      <c r="E131" s="1022"/>
      <c r="F131" s="1022"/>
      <c r="G131" s="1022"/>
      <c r="H131" s="571"/>
    </row>
    <row r="132" spans="1:8" s="1003" customFormat="1">
      <c r="A132" s="16"/>
      <c r="B132" s="16"/>
      <c r="C132" s="16"/>
      <c r="D132" s="16"/>
      <c r="E132" s="1022"/>
      <c r="F132" s="1022"/>
      <c r="G132" s="1022"/>
      <c r="H132" s="571"/>
    </row>
    <row r="133" spans="1:8" s="1003" customFormat="1">
      <c r="A133" s="16"/>
      <c r="B133" s="16"/>
      <c r="C133" s="16"/>
      <c r="D133" s="16"/>
      <c r="E133" s="1022"/>
      <c r="F133" s="1022"/>
      <c r="G133" s="1022"/>
      <c r="H133" s="571"/>
    </row>
    <row r="134" spans="1:8" s="1003" customFormat="1">
      <c r="A134" s="16"/>
      <c r="B134" s="16"/>
      <c r="C134" s="16"/>
      <c r="D134" s="16"/>
      <c r="E134" s="1022"/>
      <c r="F134" s="1022"/>
      <c r="G134" s="1022"/>
      <c r="H134" s="571"/>
    </row>
    <row r="135" spans="1:8" s="1003" customFormat="1">
      <c r="A135" s="16"/>
      <c r="B135" s="16"/>
      <c r="C135" s="16"/>
      <c r="D135" s="16"/>
      <c r="E135" s="1022"/>
      <c r="F135" s="1022"/>
      <c r="G135" s="1022"/>
      <c r="H135" s="571"/>
    </row>
    <row r="136" spans="1:8" s="1003" customFormat="1">
      <c r="A136" s="16"/>
      <c r="B136" s="16"/>
      <c r="C136" s="16"/>
      <c r="D136" s="16"/>
      <c r="E136" s="1022"/>
      <c r="F136" s="1022"/>
      <c r="G136" s="1022"/>
      <c r="H136" s="571"/>
    </row>
    <row r="137" spans="1:8" s="1003" customFormat="1">
      <c r="A137" s="16"/>
      <c r="B137" s="16"/>
      <c r="C137" s="16"/>
      <c r="D137" s="16"/>
      <c r="E137" s="1022"/>
      <c r="F137" s="1022"/>
      <c r="G137" s="1022"/>
      <c r="H137" s="571"/>
    </row>
    <row r="138" spans="1:8" s="1003" customFormat="1">
      <c r="A138" s="16"/>
      <c r="B138" s="16"/>
      <c r="C138" s="16"/>
      <c r="D138" s="16"/>
      <c r="E138" s="1022"/>
      <c r="F138" s="1022"/>
      <c r="G138" s="1022"/>
      <c r="H138" s="571"/>
    </row>
    <row r="139" spans="1:8" s="1003" customFormat="1">
      <c r="A139" s="16"/>
      <c r="B139" s="16"/>
      <c r="C139" s="16"/>
      <c r="D139" s="16"/>
      <c r="E139" s="1022"/>
      <c r="F139" s="1022"/>
      <c r="G139" s="1022"/>
      <c r="H139" s="571"/>
    </row>
    <row r="140" spans="1:8" s="1003" customFormat="1">
      <c r="A140" s="16"/>
      <c r="B140" s="16"/>
      <c r="C140" s="16"/>
      <c r="D140" s="16"/>
      <c r="E140" s="1022"/>
      <c r="F140" s="1022"/>
      <c r="G140" s="1022"/>
      <c r="H140" s="571"/>
    </row>
    <row r="141" spans="1:8" s="1003" customFormat="1">
      <c r="A141" s="16"/>
      <c r="B141" s="16"/>
      <c r="C141" s="16"/>
      <c r="D141" s="16"/>
      <c r="E141" s="1022"/>
      <c r="F141" s="1022"/>
      <c r="G141" s="1022"/>
      <c r="H141" s="571"/>
    </row>
    <row r="142" spans="1:8" s="1003" customFormat="1">
      <c r="A142" s="16"/>
      <c r="B142" s="16"/>
      <c r="C142" s="16"/>
      <c r="D142" s="16"/>
      <c r="E142" s="1022"/>
      <c r="F142" s="1022"/>
      <c r="G142" s="1022"/>
      <c r="H142" s="571"/>
    </row>
    <row r="143" spans="1:8" s="1003" customFormat="1">
      <c r="A143" s="16"/>
      <c r="B143" s="1017"/>
      <c r="C143" s="1017"/>
      <c r="D143" s="1017"/>
      <c r="H143" s="571"/>
    </row>
    <row r="144" spans="1:8" s="1003" customFormat="1">
      <c r="A144" s="16"/>
      <c r="B144" s="1017"/>
      <c r="C144" s="1017"/>
      <c r="D144" s="1017"/>
      <c r="H144" s="571"/>
    </row>
    <row r="145" spans="1:8" s="1003" customFormat="1">
      <c r="A145" s="16"/>
      <c r="B145" s="1017"/>
      <c r="C145" s="1017"/>
      <c r="D145" s="1017"/>
      <c r="H145" s="571"/>
    </row>
    <row r="146" spans="1:8" s="1003" customFormat="1">
      <c r="A146" s="16"/>
      <c r="B146" s="1017"/>
      <c r="C146" s="1017"/>
      <c r="D146" s="1017"/>
      <c r="H146" s="571"/>
    </row>
    <row r="147" spans="1:8" s="1003" customFormat="1">
      <c r="A147" s="16"/>
      <c r="B147" s="1017"/>
      <c r="C147" s="1017"/>
      <c r="D147" s="1017"/>
      <c r="H147" s="571"/>
    </row>
    <row r="148" spans="1:8" s="1003" customFormat="1">
      <c r="A148" s="16"/>
      <c r="B148" s="1017"/>
      <c r="C148" s="1017"/>
      <c r="D148" s="1017"/>
      <c r="H148" s="571"/>
    </row>
    <row r="149" spans="1:8" s="1003" customFormat="1">
      <c r="A149" s="16"/>
      <c r="B149" s="1017"/>
      <c r="C149" s="1017"/>
      <c r="D149" s="1017"/>
      <c r="H149" s="571"/>
    </row>
    <row r="150" spans="1:8" s="1003" customFormat="1">
      <c r="A150" s="16"/>
      <c r="B150" s="1017"/>
      <c r="C150" s="1017"/>
      <c r="D150" s="1017"/>
      <c r="H150" s="571"/>
    </row>
    <row r="151" spans="1:8" s="1003" customFormat="1">
      <c r="A151" s="16"/>
      <c r="B151" s="1017"/>
      <c r="C151" s="1017"/>
      <c r="D151" s="1017"/>
      <c r="H151" s="571"/>
    </row>
    <row r="152" spans="1:8" s="1003" customFormat="1">
      <c r="A152" s="16"/>
      <c r="B152" s="1017"/>
      <c r="C152" s="1017"/>
      <c r="D152" s="1017"/>
      <c r="H152" s="571"/>
    </row>
    <row r="153" spans="1:8" s="1003" customFormat="1">
      <c r="A153" s="16"/>
      <c r="B153" s="1017"/>
      <c r="C153" s="1017"/>
      <c r="D153" s="1017"/>
      <c r="H153" s="571"/>
    </row>
    <row r="154" spans="1:8" s="1003" customFormat="1">
      <c r="A154" s="16"/>
      <c r="B154" s="1017"/>
      <c r="C154" s="1017"/>
      <c r="D154" s="1017"/>
      <c r="H154" s="571"/>
    </row>
    <row r="155" spans="1:8" s="1003" customFormat="1">
      <c r="A155" s="16"/>
      <c r="B155" s="1017"/>
      <c r="C155" s="1017"/>
      <c r="D155" s="1017"/>
      <c r="H155" s="571"/>
    </row>
    <row r="156" spans="1:8" s="1003" customFormat="1">
      <c r="A156" s="16"/>
      <c r="B156" s="1017"/>
      <c r="C156" s="1017"/>
      <c r="D156" s="1017"/>
      <c r="H156" s="571"/>
    </row>
    <row r="157" spans="1:8" s="1003" customFormat="1">
      <c r="A157" s="16"/>
      <c r="B157" s="1017"/>
      <c r="C157" s="1017"/>
      <c r="D157" s="1017"/>
      <c r="H157" s="571"/>
    </row>
    <row r="158" spans="1:8" s="1003" customFormat="1">
      <c r="A158" s="16"/>
      <c r="B158" s="1017"/>
      <c r="C158" s="1017"/>
      <c r="D158" s="1017"/>
      <c r="H158" s="571"/>
    </row>
    <row r="159" spans="1:8" s="1003" customFormat="1">
      <c r="A159" s="16"/>
      <c r="B159" s="1017"/>
      <c r="C159" s="1017"/>
      <c r="D159" s="1017"/>
      <c r="H159" s="571"/>
    </row>
    <row r="160" spans="1:8" s="1003" customFormat="1">
      <c r="A160" s="16"/>
      <c r="B160" s="1017"/>
      <c r="C160" s="1017"/>
      <c r="D160" s="1017"/>
      <c r="H160" s="571"/>
    </row>
    <row r="161" spans="1:8" s="1003" customFormat="1">
      <c r="A161" s="16"/>
      <c r="B161" s="1017"/>
      <c r="C161" s="1017"/>
      <c r="D161" s="1017"/>
      <c r="H161" s="571"/>
    </row>
    <row r="162" spans="1:8" s="1003" customFormat="1">
      <c r="A162" s="16"/>
      <c r="B162" s="1017"/>
      <c r="C162" s="1017"/>
      <c r="D162" s="1017"/>
      <c r="H162" s="571"/>
    </row>
    <row r="163" spans="1:8" s="1003" customFormat="1">
      <c r="A163" s="16"/>
      <c r="B163" s="1017"/>
      <c r="C163" s="1017"/>
      <c r="D163" s="1017"/>
      <c r="H163" s="571"/>
    </row>
    <row r="164" spans="1:8" s="1003" customFormat="1">
      <c r="A164" s="16"/>
      <c r="B164" s="1017"/>
      <c r="C164" s="1017"/>
      <c r="D164" s="1017"/>
      <c r="H164" s="571"/>
    </row>
    <row r="165" spans="1:8" s="1003" customFormat="1">
      <c r="A165" s="16"/>
      <c r="B165" s="1017"/>
      <c r="C165" s="1017"/>
      <c r="D165" s="1017"/>
      <c r="H165" s="571"/>
    </row>
    <row r="166" spans="1:8" s="1003" customFormat="1">
      <c r="A166" s="16"/>
      <c r="B166" s="1017"/>
      <c r="C166" s="1017"/>
      <c r="D166" s="1017"/>
      <c r="H166" s="571"/>
    </row>
    <row r="167" spans="1:8" s="1003" customFormat="1">
      <c r="A167" s="16"/>
      <c r="B167" s="1017"/>
      <c r="C167" s="1017"/>
      <c r="D167" s="1017"/>
      <c r="H167" s="571"/>
    </row>
    <row r="168" spans="1:8" s="1003" customFormat="1">
      <c r="A168" s="16"/>
      <c r="B168" s="1017"/>
      <c r="C168" s="1017"/>
      <c r="D168" s="1017"/>
      <c r="H168" s="571"/>
    </row>
    <row r="169" spans="1:8" s="1003" customFormat="1">
      <c r="A169" s="16"/>
      <c r="B169" s="1017"/>
      <c r="C169" s="1017"/>
      <c r="D169" s="1017"/>
      <c r="H169" s="571"/>
    </row>
    <row r="170" spans="1:8" s="1003" customFormat="1">
      <c r="A170" s="16"/>
      <c r="B170" s="1017"/>
      <c r="C170" s="1017"/>
      <c r="D170" s="1017"/>
      <c r="H170" s="571"/>
    </row>
    <row r="171" spans="1:8" s="1003" customFormat="1">
      <c r="A171" s="16"/>
      <c r="B171" s="1017"/>
      <c r="C171" s="1017"/>
      <c r="D171" s="1017"/>
      <c r="H171" s="571"/>
    </row>
    <row r="172" spans="1:8" s="1003" customFormat="1">
      <c r="A172" s="16"/>
      <c r="B172" s="1017"/>
      <c r="C172" s="1017"/>
      <c r="D172" s="1017"/>
      <c r="H172" s="571"/>
    </row>
    <row r="173" spans="1:8" s="1003" customFormat="1">
      <c r="A173" s="16"/>
      <c r="B173" s="1017"/>
      <c r="C173" s="1017"/>
      <c r="D173" s="1017"/>
      <c r="H173" s="571"/>
    </row>
    <row r="174" spans="1:8">
      <c r="A174" s="16"/>
      <c r="B174" s="1017"/>
      <c r="C174" s="1017"/>
      <c r="D174" s="1017"/>
      <c r="E174" s="1003"/>
      <c r="F174" s="1003"/>
      <c r="G174" s="1003"/>
    </row>
    <row r="175" spans="1:8">
      <c r="A175" s="16"/>
      <c r="B175" s="1017"/>
      <c r="C175" s="1017"/>
      <c r="D175" s="1017"/>
      <c r="E175" s="1003"/>
      <c r="F175" s="1003"/>
      <c r="G175" s="1003"/>
    </row>
    <row r="176" spans="1:8">
      <c r="A176" s="16"/>
      <c r="B176" s="1017"/>
      <c r="C176" s="1017"/>
      <c r="D176" s="1017"/>
      <c r="E176" s="1003"/>
      <c r="F176" s="1003"/>
      <c r="G176" s="1003"/>
    </row>
    <row r="177" spans="1:7">
      <c r="A177" s="16"/>
      <c r="B177" s="1017"/>
      <c r="C177" s="1017"/>
      <c r="D177" s="1017"/>
      <c r="E177" s="1003"/>
      <c r="F177" s="1003"/>
      <c r="G177" s="1003"/>
    </row>
  </sheetData>
  <mergeCells count="4">
    <mergeCell ref="A2:H2"/>
    <mergeCell ref="A3:H3"/>
    <mergeCell ref="A4:H4"/>
    <mergeCell ref="A5:H5"/>
  </mergeCells>
  <hyperlinks>
    <hyperlink ref="A1" location="Содержание!A1" display="Мазмуну" xr:uid="{3F07DE84-94A1-457B-A14B-452BE473E526}"/>
  </hyperlinks>
  <pageMargins left="1.1811023622047245" right="0.51181102362204722" top="0.78740157480314965" bottom="0.78740157480314965" header="0.51181102362204722" footer="0.51181102362204722"/>
  <pageSetup paperSize="9" scale="84" firstPageNumber="150" orientation="landscape" useFirstPageNumber="1"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E3888-AFDE-48ED-ABD8-1C1BA01C9192}">
  <dimension ref="A1:O145"/>
  <sheetViews>
    <sheetView zoomScaleNormal="100" zoomScaleSheetLayoutView="100" workbookViewId="0"/>
  </sheetViews>
  <sheetFormatPr defaultColWidth="9.140625" defaultRowHeight="12.75"/>
  <cols>
    <col min="1" max="1" width="42.28515625" style="1" customWidth="1"/>
    <col min="2" max="4" width="13.140625" style="3" customWidth="1"/>
    <col min="5" max="5" width="13.85546875" style="297" customWidth="1"/>
    <col min="6" max="6" width="12.7109375" style="297" customWidth="1"/>
    <col min="7" max="7" width="1.42578125" style="297" customWidth="1"/>
    <col min="8" max="8" width="44.5703125" style="1" customWidth="1"/>
    <col min="9" max="13" width="11.140625" style="1" customWidth="1"/>
    <col min="14" max="14" width="11.5703125" style="1" customWidth="1"/>
    <col min="15" max="15" width="12.5703125" style="1" customWidth="1"/>
    <col min="16" max="16384" width="9.140625" style="1"/>
  </cols>
  <sheetData>
    <row r="1" spans="1:15" s="3" customFormat="1">
      <c r="A1" s="1244" t="s">
        <v>1161</v>
      </c>
    </row>
    <row r="2" spans="1:15" s="140" customFormat="1" ht="15.75" customHeight="1">
      <c r="A2" s="1221" t="s">
        <v>2399</v>
      </c>
      <c r="B2" s="1221"/>
      <c r="C2" s="1221"/>
      <c r="D2" s="1221"/>
      <c r="E2" s="1221"/>
      <c r="F2" s="1221"/>
      <c r="G2" s="1221"/>
      <c r="H2" s="1221"/>
    </row>
    <row r="3" spans="1:15" s="140" customFormat="1" ht="15.75" customHeight="1">
      <c r="A3" s="1145" t="s">
        <v>983</v>
      </c>
      <c r="B3" s="1145"/>
      <c r="C3" s="1145"/>
      <c r="D3" s="1145"/>
      <c r="E3" s="1145"/>
      <c r="F3" s="1145"/>
      <c r="G3" s="1145"/>
      <c r="H3" s="1145"/>
    </row>
    <row r="4" spans="1:15" s="140" customFormat="1" ht="15.75" customHeight="1">
      <c r="A4" s="1133" t="s">
        <v>2400</v>
      </c>
      <c r="B4" s="1133"/>
      <c r="C4" s="1133"/>
      <c r="D4" s="1133"/>
      <c r="E4" s="1133"/>
      <c r="F4" s="1133"/>
      <c r="G4" s="1133"/>
      <c r="H4" s="1133"/>
    </row>
    <row r="5" spans="1:15" ht="13.9" customHeight="1">
      <c r="A5" s="1145" t="s">
        <v>731</v>
      </c>
      <c r="B5" s="1145"/>
      <c r="C5" s="1145"/>
      <c r="D5" s="1145"/>
      <c r="E5" s="1145"/>
      <c r="F5" s="1145"/>
      <c r="G5" s="1145"/>
      <c r="H5" s="1145"/>
    </row>
    <row r="6" spans="1:15" ht="9" customHeight="1">
      <c r="A6" s="268"/>
      <c r="B6" s="183"/>
      <c r="C6" s="183"/>
      <c r="D6" s="183"/>
      <c r="E6" s="1023"/>
      <c r="F6" s="1023"/>
      <c r="G6" s="1023"/>
      <c r="H6" s="268"/>
    </row>
    <row r="7" spans="1:15" s="12" customFormat="1" ht="21" customHeight="1">
      <c r="A7" s="1024"/>
      <c r="B7" s="1025">
        <v>2020</v>
      </c>
      <c r="C7" s="1025">
        <v>2021</v>
      </c>
      <c r="D7" s="1025">
        <v>2022</v>
      </c>
      <c r="E7" s="144">
        <v>2023</v>
      </c>
      <c r="F7" s="144" t="s">
        <v>2384</v>
      </c>
      <c r="G7" s="144"/>
      <c r="H7" s="250"/>
    </row>
    <row r="8" spans="1:15" ht="6.75" customHeight="1">
      <c r="E8" s="44"/>
      <c r="F8" s="44"/>
      <c r="G8" s="44"/>
      <c r="H8" s="3"/>
    </row>
    <row r="9" spans="1:15" s="239" customFormat="1">
      <c r="A9" s="20" t="s">
        <v>739</v>
      </c>
      <c r="B9" s="1026">
        <v>604098.00800000003</v>
      </c>
      <c r="C9" s="1026">
        <v>739770.13300000003</v>
      </c>
      <c r="D9" s="1026">
        <v>1497900.953</v>
      </c>
      <c r="E9" s="1026">
        <v>2850166.5150000001</v>
      </c>
      <c r="F9" s="1026">
        <v>3405995.4</v>
      </c>
      <c r="G9" s="1027"/>
      <c r="H9" s="1028" t="s">
        <v>141</v>
      </c>
      <c r="I9" s="26"/>
      <c r="J9" s="26"/>
      <c r="K9" s="26"/>
      <c r="L9" s="26"/>
      <c r="M9" s="26"/>
      <c r="N9" s="117"/>
      <c r="O9" s="117"/>
    </row>
    <row r="10" spans="1:15" s="239" customFormat="1" ht="15.75" customHeight="1">
      <c r="A10" s="248" t="s">
        <v>884</v>
      </c>
      <c r="B10" s="1004">
        <v>308074.21100000001</v>
      </c>
      <c r="C10" s="1004">
        <v>416545.22</v>
      </c>
      <c r="D10" s="1004">
        <v>880573.66099999996</v>
      </c>
      <c r="E10" s="1004">
        <v>1583779.639</v>
      </c>
      <c r="F10" s="1004">
        <v>1692204.6</v>
      </c>
      <c r="G10" s="314"/>
      <c r="H10" s="1007" t="s">
        <v>2401</v>
      </c>
      <c r="I10" s="26"/>
      <c r="J10" s="26"/>
      <c r="K10" s="26"/>
      <c r="L10" s="26"/>
      <c r="M10" s="26"/>
      <c r="N10" s="117"/>
      <c r="O10" s="117"/>
    </row>
    <row r="11" spans="1:15" s="2" customFormat="1" ht="15.75" customHeight="1">
      <c r="A11" s="248" t="s">
        <v>2367</v>
      </c>
      <c r="B11" s="1004">
        <v>296023.79700000002</v>
      </c>
      <c r="C11" s="1004">
        <v>323224.91300000006</v>
      </c>
      <c r="D11" s="1004">
        <v>617327.29200000002</v>
      </c>
      <c r="E11" s="1004">
        <v>1266386.8760000002</v>
      </c>
      <c r="F11" s="1004">
        <v>1713790.797</v>
      </c>
      <c r="G11" s="314"/>
      <c r="H11" s="1007" t="s">
        <v>2402</v>
      </c>
      <c r="I11" s="26"/>
      <c r="J11" s="26"/>
      <c r="K11" s="26"/>
      <c r="L11" s="26"/>
      <c r="M11" s="26"/>
      <c r="N11" s="117"/>
      <c r="O11" s="117"/>
    </row>
    <row r="12" spans="1:15" s="239" customFormat="1" ht="15.75" customHeight="1">
      <c r="A12" s="4" t="s">
        <v>2369</v>
      </c>
      <c r="B12" s="1004">
        <v>261558.93299999999</v>
      </c>
      <c r="C12" s="1004">
        <v>358476.1</v>
      </c>
      <c r="D12" s="1004">
        <v>766418.01699999999</v>
      </c>
      <c r="E12" s="1004">
        <v>1350708.476</v>
      </c>
      <c r="F12" s="1004">
        <v>1525909.1410000001</v>
      </c>
      <c r="G12" s="314"/>
      <c r="H12" s="1007" t="s">
        <v>2403</v>
      </c>
      <c r="I12" s="26"/>
      <c r="J12" s="26"/>
      <c r="K12" s="26"/>
      <c r="L12" s="26"/>
      <c r="M12" s="26"/>
      <c r="N12" s="117"/>
      <c r="O12" s="117"/>
    </row>
    <row r="13" spans="1:15" s="2" customFormat="1">
      <c r="A13" s="240"/>
      <c r="B13" s="16"/>
      <c r="C13" s="16"/>
      <c r="D13" s="16"/>
      <c r="E13" s="314"/>
      <c r="F13" s="314"/>
      <c r="G13" s="314"/>
      <c r="H13" s="1007"/>
    </row>
    <row r="14" spans="1:15" s="239" customFormat="1" ht="24.75" customHeight="1">
      <c r="A14" s="67" t="s">
        <v>2371</v>
      </c>
      <c r="B14" s="1004">
        <v>0</v>
      </c>
      <c r="C14" s="1004">
        <v>0</v>
      </c>
      <c r="D14" s="1004">
        <v>0</v>
      </c>
      <c r="E14" s="1004">
        <v>47.805</v>
      </c>
      <c r="F14" s="1004">
        <v>2.5470000000000002</v>
      </c>
      <c r="G14" s="314"/>
      <c r="H14" s="67" t="s">
        <v>2372</v>
      </c>
      <c r="I14" s="26"/>
      <c r="J14" s="26"/>
      <c r="K14" s="117"/>
      <c r="L14" s="117"/>
      <c r="M14" s="117"/>
      <c r="N14" s="117"/>
      <c r="O14" s="117"/>
    </row>
    <row r="15" spans="1:15" s="239" customFormat="1">
      <c r="A15" s="248" t="s">
        <v>884</v>
      </c>
      <c r="B15" s="1004">
        <v>0</v>
      </c>
      <c r="C15" s="1004">
        <v>0</v>
      </c>
      <c r="D15" s="1004">
        <v>0</v>
      </c>
      <c r="E15" s="1004">
        <v>47.805</v>
      </c>
      <c r="F15" s="1004">
        <v>2.5470000000000002</v>
      </c>
      <c r="G15" s="314"/>
      <c r="H15" s="1002" t="s">
        <v>2366</v>
      </c>
      <c r="I15" s="26"/>
      <c r="J15" s="26"/>
      <c r="K15" s="117"/>
      <c r="L15" s="117"/>
      <c r="M15" s="117"/>
      <c r="N15" s="117"/>
      <c r="O15" s="117"/>
    </row>
    <row r="16" spans="1:15" s="239" customFormat="1">
      <c r="A16" s="248" t="s">
        <v>2367</v>
      </c>
      <c r="B16" s="1004">
        <v>0</v>
      </c>
      <c r="C16" s="1004">
        <v>0</v>
      </c>
      <c r="D16" s="1004">
        <v>0</v>
      </c>
      <c r="E16" s="1004">
        <v>0</v>
      </c>
      <c r="F16" s="1004">
        <v>0</v>
      </c>
      <c r="G16" s="1029"/>
      <c r="H16" s="1002" t="s">
        <v>2368</v>
      </c>
      <c r="I16" s="26"/>
      <c r="J16" s="26"/>
      <c r="K16" s="117"/>
      <c r="L16" s="117"/>
      <c r="M16" s="117"/>
      <c r="N16" s="117"/>
      <c r="O16" s="117"/>
    </row>
    <row r="17" spans="1:15" s="239" customFormat="1">
      <c r="A17" s="4" t="s">
        <v>2369</v>
      </c>
      <c r="B17" s="1004">
        <v>0</v>
      </c>
      <c r="C17" s="1004">
        <v>0</v>
      </c>
      <c r="D17" s="1004">
        <v>0</v>
      </c>
      <c r="E17" s="1004">
        <v>47.805</v>
      </c>
      <c r="F17" s="1004">
        <v>2.5470000000000002</v>
      </c>
      <c r="G17" s="314"/>
      <c r="H17" s="1002" t="s">
        <v>2370</v>
      </c>
      <c r="I17" s="26"/>
      <c r="J17" s="26"/>
      <c r="K17" s="117"/>
      <c r="L17" s="117"/>
      <c r="M17" s="117"/>
      <c r="N17" s="117"/>
      <c r="O17" s="117"/>
    </row>
    <row r="18" spans="1:15" s="239" customFormat="1" ht="9" customHeight="1">
      <c r="A18" s="4"/>
      <c r="B18" s="1004"/>
      <c r="C18" s="1004"/>
      <c r="D18" s="1004"/>
      <c r="E18" s="314"/>
      <c r="F18" s="314"/>
      <c r="G18" s="314"/>
      <c r="H18" s="1002"/>
      <c r="I18" s="26"/>
      <c r="J18" s="26"/>
      <c r="K18" s="117"/>
      <c r="L18" s="117"/>
      <c r="M18" s="117"/>
      <c r="N18" s="117"/>
      <c r="O18" s="117"/>
    </row>
    <row r="19" spans="1:15" s="2" customFormat="1" ht="27" customHeight="1">
      <c r="A19" s="310" t="s">
        <v>2373</v>
      </c>
      <c r="B19" s="1005">
        <v>1984.251</v>
      </c>
      <c r="C19" s="1005">
        <v>4415.9830000000002</v>
      </c>
      <c r="D19" s="985">
        <v>11349.457</v>
      </c>
      <c r="E19" s="27">
        <v>5503.3280000000004</v>
      </c>
      <c r="F19" s="27">
        <v>13631.958000000001</v>
      </c>
      <c r="G19" s="27"/>
      <c r="H19" s="1006" t="s">
        <v>2404</v>
      </c>
    </row>
    <row r="20" spans="1:15" s="2" customFormat="1">
      <c r="A20" s="248" t="s">
        <v>884</v>
      </c>
      <c r="B20" s="1005">
        <v>1334.7850000000001</v>
      </c>
      <c r="C20" s="1005">
        <v>3229.7170000000001</v>
      </c>
      <c r="D20" s="985">
        <v>2366.2640000000001</v>
      </c>
      <c r="E20" s="27">
        <v>2017.7670000000001</v>
      </c>
      <c r="F20" s="27">
        <v>4194.4889999999996</v>
      </c>
      <c r="G20" s="27"/>
      <c r="H20" s="1002" t="s">
        <v>2366</v>
      </c>
    </row>
    <row r="21" spans="1:15" s="2" customFormat="1">
      <c r="A21" s="248" t="s">
        <v>2367</v>
      </c>
      <c r="B21" s="1005">
        <f>B19-B20</f>
        <v>649.46599999999989</v>
      </c>
      <c r="C21" s="1005">
        <f t="shared" ref="C21:F21" si="0">C19-C20</f>
        <v>1186.2660000000001</v>
      </c>
      <c r="D21" s="1005">
        <f t="shared" si="0"/>
        <v>8983.1929999999993</v>
      </c>
      <c r="E21" s="1005">
        <f t="shared" si="0"/>
        <v>3485.5610000000006</v>
      </c>
      <c r="F21" s="1005">
        <f t="shared" si="0"/>
        <v>9437.469000000001</v>
      </c>
      <c r="G21" s="1005"/>
      <c r="H21" s="1002" t="s">
        <v>2368</v>
      </c>
    </row>
    <row r="22" spans="1:15" s="2" customFormat="1">
      <c r="A22" s="4" t="s">
        <v>2369</v>
      </c>
      <c r="B22" s="1005">
        <v>1324.15</v>
      </c>
      <c r="C22" s="1005">
        <v>3226.63</v>
      </c>
      <c r="D22" s="985">
        <v>2355.6680000000001</v>
      </c>
      <c r="E22" s="27">
        <v>1880.788</v>
      </c>
      <c r="F22" s="27">
        <v>4066.3159999999998</v>
      </c>
      <c r="G22" s="27"/>
      <c r="H22" s="1002" t="s">
        <v>2370</v>
      </c>
    </row>
    <row r="23" spans="1:15" s="2" customFormat="1" ht="9" customHeight="1">
      <c r="A23" s="4"/>
      <c r="B23" s="1005"/>
      <c r="C23" s="1005"/>
      <c r="D23" s="985"/>
      <c r="E23" s="27"/>
      <c r="F23" s="27"/>
      <c r="G23" s="27"/>
      <c r="H23" s="1002"/>
    </row>
    <row r="24" spans="1:15" s="2" customFormat="1">
      <c r="A24" s="16" t="s">
        <v>2375</v>
      </c>
      <c r="B24" s="1005">
        <v>352713.6</v>
      </c>
      <c r="C24" s="1005">
        <v>497138.22399999999</v>
      </c>
      <c r="D24" s="1005">
        <v>929456.2</v>
      </c>
      <c r="E24" s="1005">
        <v>1197932.503</v>
      </c>
      <c r="F24" s="1005">
        <v>1252036.2830000001</v>
      </c>
      <c r="G24" s="314"/>
      <c r="H24" s="1007" t="s">
        <v>2376</v>
      </c>
    </row>
    <row r="25" spans="1:15" s="2" customFormat="1">
      <c r="A25" s="248" t="s">
        <v>884</v>
      </c>
      <c r="B25" s="1005">
        <v>197941.598</v>
      </c>
      <c r="C25" s="1005">
        <v>305412</v>
      </c>
      <c r="D25" s="1005">
        <v>577722.23899999994</v>
      </c>
      <c r="E25" s="1005">
        <v>724323.054</v>
      </c>
      <c r="F25" s="1005">
        <v>732602.94099999999</v>
      </c>
      <c r="G25" s="314"/>
      <c r="H25" s="1030" t="s">
        <v>2366</v>
      </c>
    </row>
    <row r="26" spans="1:15" s="2" customFormat="1">
      <c r="A26" s="248" t="s">
        <v>2367</v>
      </c>
      <c r="B26" s="1005">
        <v>154772.00199999998</v>
      </c>
      <c r="C26" s="1005">
        <v>191726.22399999999</v>
      </c>
      <c r="D26" s="1005">
        <v>352067.755</v>
      </c>
      <c r="E26" s="1005">
        <v>473609.44900000002</v>
      </c>
      <c r="F26" s="1005">
        <v>519433.34200000006</v>
      </c>
      <c r="G26" s="314"/>
      <c r="H26" s="1007" t="s">
        <v>2368</v>
      </c>
    </row>
    <row r="27" spans="1:15" s="2" customFormat="1">
      <c r="A27" s="4" t="s">
        <v>2369</v>
      </c>
      <c r="B27" s="1005">
        <v>168195.96800000002</v>
      </c>
      <c r="C27" s="1005">
        <v>258230.1</v>
      </c>
      <c r="D27" s="1005">
        <v>487931.44199999998</v>
      </c>
      <c r="E27" s="1005">
        <v>624427.88300000003</v>
      </c>
      <c r="F27" s="1005">
        <v>635475.25699999998</v>
      </c>
      <c r="G27" s="314"/>
      <c r="H27" s="1007" t="s">
        <v>2370</v>
      </c>
    </row>
    <row r="28" spans="1:15" s="2" customFormat="1" ht="8.25" customHeight="1">
      <c r="A28" s="248"/>
      <c r="B28" s="1005"/>
      <c r="C28" s="1005"/>
      <c r="D28" s="1005"/>
      <c r="E28" s="1005"/>
      <c r="F28" s="1005"/>
      <c r="G28" s="314"/>
      <c r="H28" s="1007"/>
    </row>
    <row r="29" spans="1:15" s="2" customFormat="1">
      <c r="A29" s="1031" t="s">
        <v>2378</v>
      </c>
      <c r="B29" s="1005">
        <v>88842.856</v>
      </c>
      <c r="C29" s="1005">
        <v>72763.053</v>
      </c>
      <c r="D29" s="1005">
        <v>214327.16200000001</v>
      </c>
      <c r="E29" s="1005">
        <v>552526.65</v>
      </c>
      <c r="F29" s="1005">
        <v>568659.71900000004</v>
      </c>
      <c r="G29" s="314"/>
      <c r="H29" s="1032" t="s">
        <v>2379</v>
      </c>
    </row>
    <row r="30" spans="1:15" s="2" customFormat="1">
      <c r="A30" s="248" t="s">
        <v>884</v>
      </c>
      <c r="B30" s="1005">
        <v>70806.494000000006</v>
      </c>
      <c r="C30" s="1005">
        <v>60190.394</v>
      </c>
      <c r="D30" s="1005">
        <v>188030.76699999999</v>
      </c>
      <c r="E30" s="1005">
        <v>437255.50799999997</v>
      </c>
      <c r="F30" s="1005">
        <v>404822.27399999998</v>
      </c>
      <c r="G30" s="314"/>
      <c r="H30" s="1007" t="s">
        <v>2405</v>
      </c>
    </row>
    <row r="31" spans="1:15" s="2" customFormat="1">
      <c r="A31" s="248" t="s">
        <v>2367</v>
      </c>
      <c r="B31" s="1005">
        <v>18036.361999999994</v>
      </c>
      <c r="C31" s="1005">
        <v>12572.659</v>
      </c>
      <c r="D31" s="1005">
        <v>26296.395000000019</v>
      </c>
      <c r="E31" s="1005">
        <v>115271.14200000005</v>
      </c>
      <c r="F31" s="1005">
        <v>163837.44500000007</v>
      </c>
      <c r="G31" s="314"/>
      <c r="H31" s="1007" t="s">
        <v>2406</v>
      </c>
    </row>
    <row r="32" spans="1:15" s="2" customFormat="1">
      <c r="A32" s="4" t="s">
        <v>2369</v>
      </c>
      <c r="B32" s="1005">
        <v>54733.947999999997</v>
      </c>
      <c r="C32" s="1005">
        <v>50646.053999999996</v>
      </c>
      <c r="D32" s="1005">
        <v>169003.83199999999</v>
      </c>
      <c r="E32" s="1005">
        <v>409851.348</v>
      </c>
      <c r="F32" s="1005">
        <v>367546.59600000002</v>
      </c>
      <c r="G32" s="314"/>
      <c r="H32" s="1007" t="s">
        <v>2407</v>
      </c>
    </row>
    <row r="33" spans="1:8" s="2" customFormat="1" ht="9.75" customHeight="1">
      <c r="A33" s="248"/>
      <c r="B33" s="1005"/>
      <c r="C33" s="1005"/>
      <c r="D33" s="1005"/>
      <c r="E33" s="1005"/>
      <c r="F33" s="1005"/>
      <c r="G33" s="314"/>
      <c r="H33" s="1033"/>
    </row>
    <row r="34" spans="1:8" s="2" customFormat="1">
      <c r="A34" s="1014" t="s">
        <v>2408</v>
      </c>
      <c r="B34" s="1005">
        <v>13665.869000000001</v>
      </c>
      <c r="C34" s="1005">
        <v>6594.2759999999998</v>
      </c>
      <c r="D34" s="1005">
        <v>6824.1279999999997</v>
      </c>
      <c r="E34" s="1005">
        <v>20576.795999999998</v>
      </c>
      <c r="F34" s="1005">
        <v>40205.288</v>
      </c>
      <c r="G34" s="314"/>
      <c r="H34" s="1007" t="s">
        <v>2381</v>
      </c>
    </row>
    <row r="35" spans="1:8" s="2" customFormat="1">
      <c r="A35" s="248" t="s">
        <v>884</v>
      </c>
      <c r="B35" s="1005">
        <v>109.97499999999999</v>
      </c>
      <c r="C35" s="1005">
        <v>922.98299999999995</v>
      </c>
      <c r="D35" s="1005">
        <v>1226.723</v>
      </c>
      <c r="E35" s="1005">
        <v>2508.9960000000001</v>
      </c>
      <c r="F35" s="1005">
        <v>11118.17</v>
      </c>
      <c r="G35" s="314"/>
      <c r="H35" s="1007" t="s">
        <v>2405</v>
      </c>
    </row>
    <row r="36" spans="1:8" s="2" customFormat="1">
      <c r="A36" s="248" t="s">
        <v>2367</v>
      </c>
      <c r="B36" s="1005">
        <v>13555.894</v>
      </c>
      <c r="C36" s="1005">
        <v>5671.2929999999997</v>
      </c>
      <c r="D36" s="1005">
        <v>5597.4049999999997</v>
      </c>
      <c r="E36" s="1005">
        <v>18067.8</v>
      </c>
      <c r="F36" s="1005">
        <v>29087.118000000002</v>
      </c>
      <c r="G36" s="314"/>
      <c r="H36" s="1007" t="s">
        <v>2406</v>
      </c>
    </row>
    <row r="37" spans="1:8" s="2" customFormat="1">
      <c r="A37" s="4" t="s">
        <v>2369</v>
      </c>
      <c r="B37" s="1005">
        <v>105.755</v>
      </c>
      <c r="C37" s="1005">
        <v>895.18299999999999</v>
      </c>
      <c r="D37" s="1005">
        <v>1125.423</v>
      </c>
      <c r="E37" s="1005">
        <v>1956.6790000000001</v>
      </c>
      <c r="F37" s="1005">
        <v>4276.982</v>
      </c>
      <c r="G37" s="314"/>
      <c r="H37" s="1007" t="s">
        <v>2407</v>
      </c>
    </row>
    <row r="38" spans="1:8" s="2" customFormat="1" ht="7.5" customHeight="1">
      <c r="A38" s="248"/>
      <c r="B38" s="1005"/>
      <c r="C38" s="1005"/>
      <c r="D38" s="1005"/>
      <c r="E38" s="1005"/>
      <c r="F38" s="1005"/>
      <c r="G38" s="314"/>
      <c r="H38" s="1007"/>
    </row>
    <row r="39" spans="1:8" s="2" customFormat="1">
      <c r="A39" s="1014" t="s">
        <v>2382</v>
      </c>
      <c r="B39" s="1005">
        <v>10852.434999999999</v>
      </c>
      <c r="C39" s="1005">
        <v>15227.757</v>
      </c>
      <c r="D39" s="1005">
        <v>42253.661999999997</v>
      </c>
      <c r="E39" s="1005">
        <v>178946.87700000001</v>
      </c>
      <c r="F39" s="1005">
        <v>389102.147</v>
      </c>
      <c r="G39" s="314"/>
      <c r="H39" s="1007" t="s">
        <v>2383</v>
      </c>
    </row>
    <row r="40" spans="1:8" s="2" customFormat="1">
      <c r="A40" s="248" t="s">
        <v>884</v>
      </c>
      <c r="B40" s="1005">
        <v>6713.5410000000002</v>
      </c>
      <c r="C40" s="1005">
        <v>8532.4719999999998</v>
      </c>
      <c r="D40" s="1005">
        <v>19698.419999999998</v>
      </c>
      <c r="E40" s="1005">
        <v>101862.15300000001</v>
      </c>
      <c r="F40" s="1005">
        <v>173318.024</v>
      </c>
      <c r="G40" s="314"/>
      <c r="H40" s="1007" t="s">
        <v>2405</v>
      </c>
    </row>
    <row r="41" spans="1:8" s="2" customFormat="1">
      <c r="A41" s="248" t="s">
        <v>2367</v>
      </c>
      <c r="B41" s="1005">
        <v>4138.8939999999993</v>
      </c>
      <c r="C41" s="1005">
        <v>6695.2849999999999</v>
      </c>
      <c r="D41" s="1005">
        <v>22555.241999999998</v>
      </c>
      <c r="E41" s="1005">
        <v>77084.724000000002</v>
      </c>
      <c r="F41" s="1005">
        <v>215784.12299999999</v>
      </c>
      <c r="G41" s="314"/>
      <c r="H41" s="1007" t="s">
        <v>2406</v>
      </c>
    </row>
    <row r="42" spans="1:8" s="2" customFormat="1">
      <c r="A42" s="4" t="s">
        <v>2369</v>
      </c>
      <c r="B42" s="1005">
        <v>6525.7269999999999</v>
      </c>
      <c r="C42" s="1005">
        <v>8432.3510000000006</v>
      </c>
      <c r="D42" s="1005">
        <v>18582.197</v>
      </c>
      <c r="E42" s="1005">
        <v>90483.331999999995</v>
      </c>
      <c r="F42" s="1005">
        <v>171259.709</v>
      </c>
      <c r="G42" s="314"/>
      <c r="H42" s="1007" t="s">
        <v>2407</v>
      </c>
    </row>
    <row r="43" spans="1:8" s="2" customFormat="1" ht="8.25" customHeight="1">
      <c r="A43" s="4"/>
      <c r="B43" s="1005"/>
      <c r="C43" s="1005"/>
      <c r="D43" s="1005"/>
      <c r="E43" s="1005"/>
      <c r="F43" s="1005"/>
      <c r="G43" s="314"/>
      <c r="H43" s="1007"/>
    </row>
    <row r="44" spans="1:8" s="2" customFormat="1" ht="24.75" customHeight="1">
      <c r="A44" s="67" t="s">
        <v>2385</v>
      </c>
      <c r="B44" s="1005">
        <v>20943.45</v>
      </c>
      <c r="C44" s="1005">
        <v>20574.062000000002</v>
      </c>
      <c r="D44" s="1005">
        <v>46617.404999999999</v>
      </c>
      <c r="E44" s="1005">
        <v>80132.735000000001</v>
      </c>
      <c r="F44" s="1005">
        <v>118785.125</v>
      </c>
      <c r="G44" s="314"/>
      <c r="H44" s="323" t="s">
        <v>2386</v>
      </c>
    </row>
    <row r="45" spans="1:8" s="2" customFormat="1">
      <c r="A45" s="248" t="s">
        <v>884</v>
      </c>
      <c r="B45" s="1005">
        <v>9604.5159999999996</v>
      </c>
      <c r="C45" s="1005">
        <v>10525.843999999999</v>
      </c>
      <c r="D45" s="1005">
        <v>24686.841</v>
      </c>
      <c r="E45" s="1005">
        <v>35353.803</v>
      </c>
      <c r="F45" s="1005">
        <v>65034.796999999999</v>
      </c>
      <c r="G45" s="314"/>
      <c r="H45" s="1033" t="s">
        <v>2409</v>
      </c>
    </row>
    <row r="46" spans="1:8" s="2" customFormat="1">
      <c r="A46" s="248" t="s">
        <v>2367</v>
      </c>
      <c r="B46" s="1005">
        <f t="shared" ref="B46:C46" si="1">B44-B45</f>
        <v>11338.934000000001</v>
      </c>
      <c r="C46" s="1005">
        <f t="shared" si="1"/>
        <v>10048.218000000003</v>
      </c>
      <c r="D46" s="1005">
        <f>D44-D45</f>
        <v>21930.563999999998</v>
      </c>
      <c r="E46" s="1005">
        <f t="shared" ref="E46:F46" si="2">E44-E45</f>
        <v>44778.932000000001</v>
      </c>
      <c r="F46" s="1005">
        <f t="shared" si="2"/>
        <v>53750.328000000001</v>
      </c>
      <c r="G46" s="27"/>
      <c r="H46" s="1033" t="s">
        <v>2410</v>
      </c>
    </row>
    <row r="47" spans="1:8" s="2" customFormat="1">
      <c r="A47" s="4" t="s">
        <v>2369</v>
      </c>
      <c r="B47" s="1005">
        <v>9489.1270000000004</v>
      </c>
      <c r="C47" s="1005">
        <v>10189.4</v>
      </c>
      <c r="D47" s="1005">
        <v>24340.718000000001</v>
      </c>
      <c r="E47" s="1005">
        <v>21930.314999999999</v>
      </c>
      <c r="F47" s="1005">
        <v>63298.762999999999</v>
      </c>
      <c r="G47" s="314"/>
      <c r="H47" s="1033" t="s">
        <v>2411</v>
      </c>
    </row>
    <row r="48" spans="1:8" s="2" customFormat="1">
      <c r="A48" s="4"/>
      <c r="B48" s="1005"/>
      <c r="C48" s="1005"/>
      <c r="D48" s="1005"/>
      <c r="E48" s="1005"/>
      <c r="F48" s="1005"/>
      <c r="G48" s="314"/>
      <c r="H48" s="1033"/>
    </row>
    <row r="49" spans="1:8" ht="25.5">
      <c r="A49" s="310" t="s">
        <v>2387</v>
      </c>
      <c r="B49" s="1005">
        <v>6943.1719999999996</v>
      </c>
      <c r="C49" s="1005">
        <v>6855.8379999999997</v>
      </c>
      <c r="D49" s="1005">
        <v>3090.5610000000001</v>
      </c>
      <c r="E49" s="1005">
        <v>20921.858</v>
      </c>
      <c r="F49" s="1005">
        <v>10560.208000000001</v>
      </c>
      <c r="G49" s="314"/>
      <c r="H49" s="1032" t="s">
        <v>2388</v>
      </c>
    </row>
    <row r="50" spans="1:8">
      <c r="A50" s="248" t="s">
        <v>884</v>
      </c>
      <c r="B50" s="1005">
        <v>711.34500000000003</v>
      </c>
      <c r="C50" s="1005">
        <v>1112.9939999999999</v>
      </c>
      <c r="D50" s="1005">
        <v>934.91399999999999</v>
      </c>
      <c r="E50" s="1005">
        <v>2296.7559999999999</v>
      </c>
      <c r="F50" s="1005">
        <v>3858.848</v>
      </c>
      <c r="G50" s="314"/>
      <c r="H50" s="1007" t="s">
        <v>2405</v>
      </c>
    </row>
    <row r="51" spans="1:8">
      <c r="A51" s="248" t="s">
        <v>2367</v>
      </c>
      <c r="B51" s="1005">
        <v>6231.8269999999993</v>
      </c>
      <c r="C51" s="1005">
        <v>5742.8440000000001</v>
      </c>
      <c r="D51" s="1005">
        <v>2155.6469999999999</v>
      </c>
      <c r="E51" s="1005">
        <v>18625.101999999999</v>
      </c>
      <c r="F51" s="1005">
        <v>6701.3600000000006</v>
      </c>
      <c r="G51" s="314"/>
      <c r="H51" s="1007" t="s">
        <v>2406</v>
      </c>
    </row>
    <row r="52" spans="1:8">
      <c r="A52" s="4" t="s">
        <v>2369</v>
      </c>
      <c r="B52" s="1005">
        <v>707.03700000000003</v>
      </c>
      <c r="C52" s="1005">
        <v>1104.4639999999999</v>
      </c>
      <c r="D52" s="1005">
        <v>899.28099999999995</v>
      </c>
      <c r="E52" s="1005">
        <v>1911.414</v>
      </c>
      <c r="F52" s="1005">
        <v>3760.2890000000002</v>
      </c>
      <c r="G52" s="314"/>
      <c r="H52" s="1007" t="s">
        <v>2407</v>
      </c>
    </row>
    <row r="53" spans="1:8" s="2" customFormat="1">
      <c r="A53" s="4"/>
      <c r="B53" s="1005"/>
      <c r="C53" s="1005"/>
      <c r="D53" s="1005"/>
      <c r="E53" s="1005"/>
      <c r="F53" s="1005"/>
      <c r="G53" s="314"/>
      <c r="H53" s="1007"/>
    </row>
    <row r="54" spans="1:8" s="2" customFormat="1" ht="38.25" customHeight="1">
      <c r="A54" s="103" t="s">
        <v>2389</v>
      </c>
      <c r="B54" s="1005">
        <v>5652.9040000000005</v>
      </c>
      <c r="C54" s="1005">
        <v>6553.7309999999998</v>
      </c>
      <c r="D54" s="1005">
        <v>8282.5220000000008</v>
      </c>
      <c r="E54" s="1005">
        <v>38459.641000000003</v>
      </c>
      <c r="F54" s="1005">
        <v>77112.740999999995</v>
      </c>
      <c r="G54" s="314"/>
      <c r="H54" s="67" t="s">
        <v>2390</v>
      </c>
    </row>
    <row r="55" spans="1:8" s="2" customFormat="1">
      <c r="A55" s="248" t="s">
        <v>884</v>
      </c>
      <c r="B55" s="1005">
        <v>4469.2179999999998</v>
      </c>
      <c r="C55" s="1005">
        <v>5398.4790000000003</v>
      </c>
      <c r="D55" s="1005">
        <v>5106.3469999999998</v>
      </c>
      <c r="E55" s="1005">
        <v>6493.2150000000001</v>
      </c>
      <c r="F55" s="1005">
        <v>10148.786</v>
      </c>
      <c r="G55" s="314"/>
      <c r="H55" s="1007" t="s">
        <v>2366</v>
      </c>
    </row>
    <row r="56" spans="1:8" s="2" customFormat="1">
      <c r="A56" s="248" t="s">
        <v>2367</v>
      </c>
      <c r="B56" s="1005">
        <v>1183.6860000000006</v>
      </c>
      <c r="C56" s="1005">
        <v>1155.2519999999995</v>
      </c>
      <c r="D56" s="1005">
        <v>3176.1750000000011</v>
      </c>
      <c r="E56" s="1005">
        <v>31966.426000000003</v>
      </c>
      <c r="F56" s="1005">
        <v>66963.954999999987</v>
      </c>
      <c r="G56" s="314"/>
      <c r="H56" s="1007" t="s">
        <v>2368</v>
      </c>
    </row>
    <row r="57" spans="1:8" s="2" customFormat="1">
      <c r="A57" s="4" t="s">
        <v>2369</v>
      </c>
      <c r="B57" s="1005">
        <v>4455.6779999999999</v>
      </c>
      <c r="C57" s="1005">
        <v>5393.5860000000002</v>
      </c>
      <c r="D57" s="1005">
        <v>5098.4229999999998</v>
      </c>
      <c r="E57" s="1005">
        <v>6477.6270000000004</v>
      </c>
      <c r="F57" s="1005">
        <v>9922.5360000000001</v>
      </c>
      <c r="G57" s="314"/>
      <c r="H57" s="1007" t="s">
        <v>2370</v>
      </c>
    </row>
    <row r="58" spans="1:8" s="2" customFormat="1" ht="9" customHeight="1">
      <c r="A58" s="248"/>
      <c r="B58" s="1005"/>
      <c r="C58" s="1005"/>
      <c r="D58" s="1005"/>
      <c r="E58" s="1005"/>
      <c r="F58" s="1005"/>
      <c r="H58" s="1007"/>
    </row>
    <row r="59" spans="1:8" s="2" customFormat="1">
      <c r="A59" s="1014" t="s">
        <v>2391</v>
      </c>
      <c r="B59" s="1005">
        <v>59226.161</v>
      </c>
      <c r="C59" s="1005">
        <v>59698.302000000003</v>
      </c>
      <c r="D59" s="1005">
        <v>111211.113</v>
      </c>
      <c r="E59" s="1005">
        <v>203874.209</v>
      </c>
      <c r="F59" s="1005">
        <v>369455.36700000003</v>
      </c>
      <c r="G59" s="314"/>
      <c r="H59" s="1007" t="s">
        <v>2392</v>
      </c>
    </row>
    <row r="60" spans="1:8" s="2" customFormat="1">
      <c r="A60" s="248" t="s">
        <v>884</v>
      </c>
      <c r="B60" s="1005">
        <v>11941.069</v>
      </c>
      <c r="C60" s="1005">
        <v>10287.921</v>
      </c>
      <c r="D60" s="1005">
        <v>23349.672999999999</v>
      </c>
      <c r="E60" s="1005">
        <v>94246.953999999998</v>
      </c>
      <c r="F60" s="1005">
        <v>132047.83199999999</v>
      </c>
      <c r="G60" s="314"/>
      <c r="H60" s="1007" t="s">
        <v>2366</v>
      </c>
    </row>
    <row r="61" spans="1:8" s="2" customFormat="1">
      <c r="A61" s="248" t="s">
        <v>2367</v>
      </c>
      <c r="B61" s="1005">
        <v>47285.092000000004</v>
      </c>
      <c r="C61" s="1005">
        <v>49410.381000000001</v>
      </c>
      <c r="D61" s="1005">
        <v>87861.440000000002</v>
      </c>
      <c r="E61" s="1005">
        <v>109627.255</v>
      </c>
      <c r="F61" s="1005">
        <v>237407.53500000003</v>
      </c>
      <c r="G61" s="314"/>
      <c r="H61" s="1007" t="s">
        <v>2368</v>
      </c>
    </row>
    <row r="62" spans="1:8" s="2" customFormat="1">
      <c r="A62" s="4" t="s">
        <v>2369</v>
      </c>
      <c r="B62" s="1005">
        <v>11643.401999999998</v>
      </c>
      <c r="C62" s="1005">
        <v>9628.6630000000005</v>
      </c>
      <c r="D62" s="1005">
        <v>21898.008999999998</v>
      </c>
      <c r="E62" s="1005">
        <v>37265.006000000001</v>
      </c>
      <c r="F62" s="1005">
        <v>130953.092</v>
      </c>
      <c r="G62" s="314"/>
      <c r="H62" s="1007" t="s">
        <v>2370</v>
      </c>
    </row>
    <row r="63" spans="1:8" s="2" customFormat="1" ht="10.5" customHeight="1">
      <c r="A63" s="248"/>
      <c r="B63" s="1005"/>
      <c r="C63" s="1005"/>
      <c r="D63" s="1005"/>
      <c r="E63" s="1005"/>
      <c r="F63" s="1005"/>
      <c r="G63" s="314"/>
      <c r="H63" s="1007"/>
    </row>
    <row r="64" spans="1:8" s="2" customFormat="1" ht="37.5" customHeight="1">
      <c r="A64" s="1018" t="s">
        <v>2393</v>
      </c>
      <c r="B64" s="1005">
        <v>251.42500000000001</v>
      </c>
      <c r="C64" s="1005">
        <v>557.87099999999998</v>
      </c>
      <c r="D64" s="1005">
        <v>7019.0079999999998</v>
      </c>
      <c r="E64" s="1005">
        <v>20700.147000000001</v>
      </c>
      <c r="F64" s="1005">
        <v>9496.7039999999997</v>
      </c>
      <c r="G64" s="314"/>
      <c r="H64" s="103" t="s">
        <v>2394</v>
      </c>
    </row>
    <row r="65" spans="1:12" s="2" customFormat="1">
      <c r="A65" s="248" t="s">
        <v>884</v>
      </c>
      <c r="B65" s="1005">
        <v>162.137</v>
      </c>
      <c r="C65" s="1005">
        <v>208.501</v>
      </c>
      <c r="D65" s="1005">
        <v>2117.018</v>
      </c>
      <c r="E65" s="1005">
        <v>3466.6990000000001</v>
      </c>
      <c r="F65" s="1005">
        <v>2083.7919999999999</v>
      </c>
      <c r="G65" s="314"/>
      <c r="H65" s="1007" t="s">
        <v>2366</v>
      </c>
    </row>
    <row r="66" spans="1:12" s="2" customFormat="1">
      <c r="A66" s="248" t="s">
        <v>2367</v>
      </c>
      <c r="B66" s="1005">
        <v>89.288000000000011</v>
      </c>
      <c r="C66" s="1005">
        <v>349.37</v>
      </c>
      <c r="D66" s="1005">
        <v>4901.99</v>
      </c>
      <c r="E66" s="1005">
        <v>17233.448</v>
      </c>
      <c r="F66" s="1005">
        <v>7412.9120000000003</v>
      </c>
      <c r="G66" s="314"/>
      <c r="H66" s="1007" t="s">
        <v>2368</v>
      </c>
    </row>
    <row r="67" spans="1:12" s="2" customFormat="1">
      <c r="A67" s="4" t="s">
        <v>2369</v>
      </c>
      <c r="B67" s="1005">
        <v>162.137</v>
      </c>
      <c r="C67" s="1005">
        <v>183.86</v>
      </c>
      <c r="D67" s="1005">
        <v>2094.4639999999999</v>
      </c>
      <c r="E67" s="1005">
        <v>3260.877</v>
      </c>
      <c r="F67" s="1005">
        <v>2060.1990000000001</v>
      </c>
      <c r="G67" s="314"/>
      <c r="H67" s="1007" t="s">
        <v>2370</v>
      </c>
    </row>
    <row r="68" spans="1:12" s="2" customFormat="1" ht="9.75" customHeight="1">
      <c r="A68" s="248"/>
      <c r="B68" s="1005"/>
      <c r="C68" s="1005"/>
      <c r="D68" s="1005"/>
      <c r="E68" s="1005"/>
      <c r="F68" s="1005"/>
      <c r="G68" s="314"/>
      <c r="H68" s="1007"/>
    </row>
    <row r="69" spans="1:12" s="2" customFormat="1" ht="24.75" customHeight="1">
      <c r="A69" s="310" t="s">
        <v>2395</v>
      </c>
      <c r="B69" s="1005">
        <v>15848.647999999999</v>
      </c>
      <c r="C69" s="1005">
        <v>36367.675999999999</v>
      </c>
      <c r="D69" s="1005">
        <v>39242.82</v>
      </c>
      <c r="E69" s="1005">
        <v>50290.552000000003</v>
      </c>
      <c r="F69" s="1005">
        <v>37631.949000000001</v>
      </c>
      <c r="G69" s="314"/>
      <c r="H69" s="1032" t="s">
        <v>2396</v>
      </c>
    </row>
    <row r="70" spans="1:12" s="2" customFormat="1">
      <c r="A70" s="248" t="s">
        <v>884</v>
      </c>
      <c r="B70" s="1005">
        <v>54.588000000000001</v>
      </c>
      <c r="C70" s="1005">
        <v>18.126999999999999</v>
      </c>
      <c r="D70" s="1005">
        <v>972.28300000000002</v>
      </c>
      <c r="E70" s="1005">
        <v>1892.7180000000001</v>
      </c>
      <c r="F70" s="1005">
        <v>178.75299999999999</v>
      </c>
      <c r="G70" s="314"/>
      <c r="H70" s="1007" t="s">
        <v>2366</v>
      </c>
    </row>
    <row r="71" spans="1:12" s="2" customFormat="1">
      <c r="A71" s="248" t="s">
        <v>2367</v>
      </c>
      <c r="B71" s="1005">
        <v>15794.06</v>
      </c>
      <c r="C71" s="1005">
        <v>36349.548999999999</v>
      </c>
      <c r="D71" s="1005">
        <v>38270.536999999997</v>
      </c>
      <c r="E71" s="1005">
        <v>48397.834000000003</v>
      </c>
      <c r="F71" s="1005">
        <v>37453.196000000004</v>
      </c>
      <c r="G71" s="314"/>
      <c r="H71" s="1007" t="s">
        <v>2368</v>
      </c>
    </row>
    <row r="72" spans="1:12" s="2" customFormat="1">
      <c r="A72" s="4" t="s">
        <v>2369</v>
      </c>
      <c r="B72" s="1005">
        <v>53.07</v>
      </c>
      <c r="C72" s="1005">
        <v>18.126999999999999</v>
      </c>
      <c r="D72" s="1005">
        <v>917.93799999999999</v>
      </c>
      <c r="E72" s="1005">
        <v>1666.7950000000001</v>
      </c>
      <c r="F72" s="1005">
        <v>107.8</v>
      </c>
      <c r="G72" s="314"/>
      <c r="H72" s="1007" t="s">
        <v>2370</v>
      </c>
    </row>
    <row r="73" spans="1:12" s="2" customFormat="1" ht="9.75" customHeight="1">
      <c r="A73" s="248"/>
      <c r="B73" s="1005"/>
      <c r="C73" s="1005"/>
      <c r="D73" s="1005"/>
      <c r="E73" s="1005"/>
      <c r="F73" s="1005"/>
      <c r="G73" s="314"/>
      <c r="H73" s="1007"/>
    </row>
    <row r="74" spans="1:12" s="2" customFormat="1" ht="26.25" customHeight="1">
      <c r="A74" s="103" t="s">
        <v>2412</v>
      </c>
      <c r="B74" s="1005">
        <v>27173.253000000099</v>
      </c>
      <c r="C74" s="1005">
        <v>13023.343000000001</v>
      </c>
      <c r="D74" s="1005">
        <v>78226.871999999901</v>
      </c>
      <c r="E74" s="1005">
        <v>480253.41399999999</v>
      </c>
      <c r="F74" s="1005">
        <v>519315.42800000001</v>
      </c>
      <c r="G74" s="314"/>
      <c r="H74" s="69" t="s">
        <v>2413</v>
      </c>
      <c r="I74" s="1003"/>
      <c r="J74" s="1003"/>
      <c r="K74" s="1003"/>
      <c r="L74" s="1003"/>
    </row>
    <row r="75" spans="1:12" s="2" customFormat="1">
      <c r="A75" s="248" t="s">
        <v>884</v>
      </c>
      <c r="B75" s="1005">
        <v>4224.9299999999994</v>
      </c>
      <c r="C75" s="1005">
        <v>10705.805</v>
      </c>
      <c r="D75" s="1005">
        <v>34362.135999999999</v>
      </c>
      <c r="E75" s="1005">
        <v>172014.26500000001</v>
      </c>
      <c r="F75" s="1005">
        <v>152793.34500000099</v>
      </c>
      <c r="G75" s="314"/>
      <c r="H75" s="1007" t="s">
        <v>2366</v>
      </c>
      <c r="I75" s="1003"/>
      <c r="J75" s="1003"/>
      <c r="K75" s="1003"/>
      <c r="L75" s="1003"/>
    </row>
    <row r="76" spans="1:12" s="2" customFormat="1">
      <c r="A76" s="248" t="s">
        <v>2367</v>
      </c>
      <c r="B76" s="1005">
        <v>22948.323</v>
      </c>
      <c r="C76" s="1005">
        <v>2317.5380000000796</v>
      </c>
      <c r="D76" s="1005">
        <v>43530.941999999894</v>
      </c>
      <c r="E76" s="1005">
        <v>308239.24900000001</v>
      </c>
      <c r="F76" s="1005">
        <v>366521.98300000001</v>
      </c>
      <c r="G76" s="314"/>
      <c r="H76" s="1007" t="s">
        <v>2368</v>
      </c>
      <c r="I76" s="1003"/>
      <c r="J76" s="1003"/>
      <c r="K76" s="1003"/>
      <c r="L76" s="1003"/>
    </row>
    <row r="77" spans="1:12" s="2" customFormat="1">
      <c r="A77" s="4" t="s">
        <v>2369</v>
      </c>
      <c r="B77" s="1005">
        <v>4162.88399999998</v>
      </c>
      <c r="C77" s="1005">
        <v>10527.699999999999</v>
      </c>
      <c r="D77" s="1005">
        <v>32170.59</v>
      </c>
      <c r="E77" s="1005">
        <v>149548.65000000002</v>
      </c>
      <c r="F77" s="1005">
        <v>133179.08499999999</v>
      </c>
      <c r="G77" s="314"/>
      <c r="H77" s="1007" t="s">
        <v>2370</v>
      </c>
      <c r="I77" s="1003"/>
      <c r="J77" s="1003"/>
      <c r="K77" s="1003"/>
      <c r="L77" s="1003"/>
    </row>
    <row r="78" spans="1:12" s="2" customFormat="1">
      <c r="A78" s="1034"/>
      <c r="B78" s="1035"/>
      <c r="C78" s="1035"/>
      <c r="D78" s="1035"/>
      <c r="E78" s="1035"/>
      <c r="F78" s="1035"/>
      <c r="G78" s="56"/>
      <c r="H78" s="1036"/>
    </row>
    <row r="79" spans="1:12" s="2" customFormat="1">
      <c r="A79" s="248"/>
      <c r="B79" s="27"/>
      <c r="C79" s="27"/>
      <c r="D79" s="27"/>
      <c r="E79" s="55"/>
      <c r="F79" s="55"/>
      <c r="G79" s="55"/>
      <c r="H79" s="1007"/>
    </row>
    <row r="80" spans="1:12" s="2" customFormat="1" ht="11.25" customHeight="1">
      <c r="A80" s="987" t="s">
        <v>2339</v>
      </c>
      <c r="B80" s="16"/>
      <c r="C80" s="16"/>
      <c r="D80" s="16"/>
      <c r="E80" s="55"/>
      <c r="F80" s="55"/>
      <c r="G80" s="55"/>
      <c r="H80" s="16"/>
    </row>
    <row r="81" spans="1:8" s="2" customFormat="1" ht="11.25" customHeight="1">
      <c r="A81" s="1037"/>
      <c r="C81" s="1015"/>
      <c r="D81" s="237"/>
      <c r="E81" s="55"/>
      <c r="F81" s="55"/>
      <c r="G81" s="55"/>
      <c r="H81" s="16"/>
    </row>
    <row r="82" spans="1:8" s="2" customFormat="1" ht="11.25" customHeight="1">
      <c r="A82" s="1037"/>
      <c r="B82" s="16"/>
      <c r="C82" s="16"/>
      <c r="D82" s="16"/>
      <c r="E82" s="55"/>
      <c r="F82" s="55"/>
      <c r="G82" s="55"/>
      <c r="H82" s="16"/>
    </row>
    <row r="83" spans="1:8" s="2" customFormat="1" ht="11.25" customHeight="1">
      <c r="A83" s="1037"/>
      <c r="B83" s="16"/>
      <c r="C83" s="16"/>
      <c r="D83" s="16"/>
      <c r="E83" s="55"/>
      <c r="F83" s="55"/>
      <c r="G83" s="55"/>
      <c r="H83" s="16"/>
    </row>
    <row r="84" spans="1:8" s="2" customFormat="1" ht="11.25" customHeight="1">
      <c r="A84" s="1037"/>
      <c r="B84" s="16"/>
      <c r="C84" s="16"/>
      <c r="D84" s="16"/>
      <c r="E84" s="55"/>
      <c r="F84" s="55"/>
      <c r="G84" s="55"/>
      <c r="H84" s="16"/>
    </row>
    <row r="85" spans="1:8" s="2" customFormat="1" ht="11.25" customHeight="1">
      <c r="A85" s="1037"/>
      <c r="B85" s="16"/>
      <c r="C85" s="16"/>
      <c r="D85" s="16"/>
      <c r="E85" s="55"/>
      <c r="F85" s="55"/>
      <c r="G85" s="55"/>
      <c r="H85" s="16"/>
    </row>
    <row r="86" spans="1:8" s="2" customFormat="1" ht="11.25" customHeight="1">
      <c r="A86" s="1037"/>
      <c r="B86" s="16"/>
      <c r="C86" s="16"/>
      <c r="D86" s="16"/>
      <c r="E86" s="55"/>
      <c r="F86" s="55"/>
      <c r="G86" s="55"/>
      <c r="H86" s="16"/>
    </row>
    <row r="87" spans="1:8" s="2" customFormat="1" ht="11.25" customHeight="1">
      <c r="A87" s="1037"/>
      <c r="B87" s="16"/>
      <c r="C87" s="16"/>
      <c r="D87" s="16"/>
      <c r="E87" s="55"/>
      <c r="F87" s="55"/>
      <c r="G87" s="55"/>
      <c r="H87" s="16"/>
    </row>
    <row r="88" spans="1:8" s="2" customFormat="1" ht="11.25" customHeight="1">
      <c r="A88" s="1037"/>
      <c r="B88" s="16"/>
      <c r="C88" s="16"/>
      <c r="D88" s="16"/>
      <c r="E88" s="55"/>
      <c r="F88" s="55"/>
      <c r="G88" s="55"/>
      <c r="H88" s="16"/>
    </row>
    <row r="89" spans="1:8" s="2" customFormat="1" ht="11.25" customHeight="1">
      <c r="A89" s="1037"/>
      <c r="B89" s="16"/>
      <c r="C89" s="16"/>
      <c r="D89" s="16"/>
      <c r="E89" s="55"/>
      <c r="F89" s="55"/>
      <c r="G89" s="55"/>
      <c r="H89" s="16"/>
    </row>
    <row r="90" spans="1:8" s="2" customFormat="1">
      <c r="B90" s="16"/>
      <c r="C90" s="16"/>
      <c r="D90" s="16"/>
      <c r="E90" s="23"/>
      <c r="F90" s="23"/>
      <c r="G90" s="23"/>
      <c r="H90" s="1"/>
    </row>
    <row r="91" spans="1:8" s="2" customFormat="1">
      <c r="B91" s="16"/>
      <c r="C91" s="16"/>
      <c r="D91" s="16"/>
      <c r="E91" s="23"/>
      <c r="F91" s="23"/>
      <c r="G91" s="23"/>
      <c r="H91" s="1"/>
    </row>
    <row r="92" spans="1:8" s="2" customFormat="1">
      <c r="B92" s="16"/>
      <c r="C92" s="16"/>
      <c r="D92" s="16"/>
      <c r="E92" s="23"/>
      <c r="F92" s="23"/>
      <c r="G92" s="23"/>
      <c r="H92" s="1"/>
    </row>
    <row r="93" spans="1:8" s="2" customFormat="1">
      <c r="B93" s="16"/>
      <c r="C93" s="16"/>
      <c r="D93" s="16"/>
      <c r="E93" s="23"/>
      <c r="F93" s="23"/>
      <c r="G93" s="23"/>
      <c r="H93" s="1"/>
    </row>
    <row r="94" spans="1:8" s="2" customFormat="1">
      <c r="B94" s="16"/>
      <c r="C94" s="16"/>
      <c r="D94" s="16"/>
      <c r="E94" s="23"/>
      <c r="F94" s="23"/>
      <c r="G94" s="23"/>
      <c r="H94" s="1"/>
    </row>
    <row r="95" spans="1:8" s="2" customFormat="1">
      <c r="B95" s="16"/>
      <c r="C95" s="16"/>
      <c r="D95" s="16"/>
      <c r="E95" s="23"/>
      <c r="F95" s="23"/>
      <c r="G95" s="23"/>
      <c r="H95" s="1"/>
    </row>
    <row r="96" spans="1:8" s="2" customFormat="1">
      <c r="B96" s="16"/>
      <c r="C96" s="16"/>
      <c r="D96" s="16"/>
      <c r="E96" s="23"/>
      <c r="F96" s="23"/>
      <c r="G96" s="23"/>
      <c r="H96" s="1"/>
    </row>
    <row r="97" spans="2:8" s="2" customFormat="1">
      <c r="B97" s="16"/>
      <c r="C97" s="16"/>
      <c r="D97" s="16"/>
      <c r="E97" s="23"/>
      <c r="F97" s="23"/>
      <c r="G97" s="23"/>
      <c r="H97" s="1"/>
    </row>
    <row r="98" spans="2:8" s="2" customFormat="1">
      <c r="B98" s="16"/>
      <c r="C98" s="16"/>
      <c r="D98" s="16"/>
      <c r="E98" s="23"/>
      <c r="F98" s="23"/>
      <c r="G98" s="23"/>
      <c r="H98" s="1"/>
    </row>
    <row r="99" spans="2:8" s="2" customFormat="1">
      <c r="B99" s="16"/>
      <c r="C99" s="16"/>
      <c r="D99" s="16"/>
      <c r="E99" s="23"/>
      <c r="F99" s="23"/>
      <c r="G99" s="23"/>
      <c r="H99" s="1"/>
    </row>
    <row r="100" spans="2:8" s="2" customFormat="1">
      <c r="B100" s="16"/>
      <c r="C100" s="16"/>
      <c r="D100" s="16"/>
      <c r="E100" s="23"/>
      <c r="F100" s="23"/>
      <c r="G100" s="23"/>
      <c r="H100" s="1"/>
    </row>
    <row r="101" spans="2:8" s="2" customFormat="1">
      <c r="B101" s="16"/>
      <c r="C101" s="16"/>
      <c r="D101" s="16"/>
      <c r="E101" s="23"/>
      <c r="F101" s="23"/>
      <c r="G101" s="23"/>
      <c r="H101" s="1"/>
    </row>
    <row r="102" spans="2:8" s="2" customFormat="1">
      <c r="B102" s="16"/>
      <c r="C102" s="16"/>
      <c r="D102" s="16"/>
      <c r="E102" s="23"/>
      <c r="F102" s="23"/>
      <c r="G102" s="23"/>
      <c r="H102" s="1"/>
    </row>
    <row r="103" spans="2:8" s="2" customFormat="1">
      <c r="B103" s="16"/>
      <c r="C103" s="16"/>
      <c r="D103" s="16"/>
      <c r="E103" s="23"/>
      <c r="F103" s="23"/>
      <c r="G103" s="23"/>
      <c r="H103" s="1"/>
    </row>
    <row r="104" spans="2:8" s="2" customFormat="1">
      <c r="B104" s="16"/>
      <c r="C104" s="16"/>
      <c r="D104" s="16"/>
      <c r="E104" s="23"/>
      <c r="F104" s="23"/>
      <c r="G104" s="23"/>
      <c r="H104" s="1"/>
    </row>
    <row r="105" spans="2:8" s="2" customFormat="1">
      <c r="B105" s="16"/>
      <c r="C105" s="16"/>
      <c r="D105" s="16"/>
      <c r="E105" s="23"/>
      <c r="F105" s="23"/>
      <c r="G105" s="23"/>
      <c r="H105" s="1"/>
    </row>
    <row r="106" spans="2:8" s="2" customFormat="1">
      <c r="B106" s="16"/>
      <c r="C106" s="16"/>
      <c r="D106" s="16"/>
      <c r="E106" s="23"/>
      <c r="F106" s="23"/>
      <c r="G106" s="23"/>
      <c r="H106" s="1"/>
    </row>
    <row r="107" spans="2:8" s="2" customFormat="1">
      <c r="B107" s="16"/>
      <c r="C107" s="16"/>
      <c r="D107" s="16"/>
      <c r="E107" s="23"/>
      <c r="F107" s="23"/>
      <c r="G107" s="23"/>
      <c r="H107" s="1"/>
    </row>
    <row r="108" spans="2:8" s="2" customFormat="1">
      <c r="B108" s="16"/>
      <c r="C108" s="16"/>
      <c r="D108" s="16"/>
      <c r="E108" s="23"/>
      <c r="F108" s="23"/>
      <c r="G108" s="23"/>
      <c r="H108" s="1"/>
    </row>
    <row r="109" spans="2:8" s="2" customFormat="1">
      <c r="B109" s="16"/>
      <c r="C109" s="16"/>
      <c r="D109" s="16"/>
      <c r="E109" s="23"/>
      <c r="F109" s="23"/>
      <c r="G109" s="23"/>
      <c r="H109" s="1"/>
    </row>
    <row r="110" spans="2:8" s="2" customFormat="1">
      <c r="B110" s="16"/>
      <c r="C110" s="16"/>
      <c r="D110" s="16"/>
      <c r="E110" s="23"/>
      <c r="F110" s="23"/>
      <c r="G110" s="23"/>
      <c r="H110" s="1"/>
    </row>
    <row r="111" spans="2:8" s="2" customFormat="1">
      <c r="B111" s="16"/>
      <c r="C111" s="16"/>
      <c r="D111" s="16"/>
      <c r="E111" s="23"/>
      <c r="F111" s="23"/>
      <c r="G111" s="23"/>
      <c r="H111" s="1"/>
    </row>
    <row r="112" spans="2:8" s="2" customFormat="1">
      <c r="B112" s="16"/>
      <c r="C112" s="16"/>
      <c r="D112" s="16"/>
      <c r="E112" s="23"/>
      <c r="F112" s="23"/>
      <c r="G112" s="23"/>
      <c r="H112" s="1"/>
    </row>
    <row r="113" spans="2:8" s="2" customFormat="1">
      <c r="B113" s="16"/>
      <c r="C113" s="16"/>
      <c r="D113" s="16"/>
      <c r="E113" s="23"/>
      <c r="F113" s="23"/>
      <c r="G113" s="23"/>
      <c r="H113" s="1"/>
    </row>
    <row r="114" spans="2:8" s="2" customFormat="1">
      <c r="B114" s="16"/>
      <c r="C114" s="16"/>
      <c r="D114" s="16"/>
      <c r="E114" s="23"/>
      <c r="F114" s="23"/>
      <c r="G114" s="23"/>
      <c r="H114" s="1"/>
    </row>
    <row r="115" spans="2:8" s="2" customFormat="1">
      <c r="B115" s="16"/>
      <c r="C115" s="16"/>
      <c r="D115" s="16"/>
      <c r="E115" s="23"/>
      <c r="F115" s="23"/>
      <c r="G115" s="23"/>
      <c r="H115" s="1"/>
    </row>
    <row r="116" spans="2:8" s="2" customFormat="1">
      <c r="B116" s="16"/>
      <c r="C116" s="16"/>
      <c r="D116" s="16"/>
      <c r="E116" s="23"/>
      <c r="F116" s="23"/>
      <c r="G116" s="23"/>
      <c r="H116" s="1"/>
    </row>
    <row r="117" spans="2:8" s="2" customFormat="1">
      <c r="B117" s="16"/>
      <c r="C117" s="16"/>
      <c r="D117" s="16"/>
      <c r="E117" s="23"/>
      <c r="F117" s="23"/>
      <c r="G117" s="23"/>
      <c r="H117" s="1"/>
    </row>
    <row r="118" spans="2:8" s="2" customFormat="1">
      <c r="B118" s="16"/>
      <c r="C118" s="16"/>
      <c r="D118" s="16"/>
      <c r="E118" s="23"/>
      <c r="F118" s="23"/>
      <c r="G118" s="23"/>
      <c r="H118" s="1"/>
    </row>
    <row r="119" spans="2:8" s="2" customFormat="1">
      <c r="B119" s="16"/>
      <c r="C119" s="16"/>
      <c r="D119" s="16"/>
      <c r="E119" s="23"/>
      <c r="F119" s="23"/>
      <c r="G119" s="23"/>
      <c r="H119" s="1"/>
    </row>
    <row r="120" spans="2:8" s="2" customFormat="1">
      <c r="B120" s="16"/>
      <c r="C120" s="16"/>
      <c r="D120" s="16"/>
      <c r="E120" s="23"/>
      <c r="F120" s="23"/>
      <c r="G120" s="23"/>
      <c r="H120" s="1"/>
    </row>
    <row r="121" spans="2:8" s="2" customFormat="1">
      <c r="B121" s="16"/>
      <c r="C121" s="16"/>
      <c r="D121" s="16"/>
      <c r="E121" s="23"/>
      <c r="F121" s="23"/>
      <c r="G121" s="23"/>
      <c r="H121" s="1"/>
    </row>
    <row r="122" spans="2:8" s="2" customFormat="1">
      <c r="B122" s="16"/>
      <c r="C122" s="16"/>
      <c r="D122" s="16"/>
      <c r="E122" s="23"/>
      <c r="F122" s="23"/>
      <c r="G122" s="23"/>
      <c r="H122" s="1"/>
    </row>
    <row r="123" spans="2:8" s="2" customFormat="1">
      <c r="B123" s="16"/>
      <c r="C123" s="16"/>
      <c r="D123" s="16"/>
      <c r="E123" s="23"/>
      <c r="F123" s="23"/>
      <c r="G123" s="23"/>
      <c r="H123" s="1"/>
    </row>
    <row r="124" spans="2:8" s="2" customFormat="1">
      <c r="B124" s="16"/>
      <c r="C124" s="16"/>
      <c r="D124" s="16"/>
      <c r="E124" s="23"/>
      <c r="F124" s="23"/>
      <c r="G124" s="23"/>
      <c r="H124" s="1"/>
    </row>
    <row r="125" spans="2:8" s="2" customFormat="1">
      <c r="B125" s="16"/>
      <c r="C125" s="16"/>
      <c r="D125" s="16"/>
      <c r="E125" s="23"/>
      <c r="F125" s="23"/>
      <c r="G125" s="23"/>
      <c r="H125" s="1"/>
    </row>
    <row r="126" spans="2:8" s="2" customFormat="1">
      <c r="B126" s="16"/>
      <c r="C126" s="16"/>
      <c r="D126" s="16"/>
      <c r="E126" s="23"/>
      <c r="F126" s="23"/>
      <c r="G126" s="23"/>
      <c r="H126" s="1"/>
    </row>
    <row r="127" spans="2:8" s="2" customFormat="1">
      <c r="B127" s="16"/>
      <c r="C127" s="16"/>
      <c r="D127" s="16"/>
      <c r="E127" s="23"/>
      <c r="F127" s="23"/>
      <c r="G127" s="23"/>
      <c r="H127" s="1"/>
    </row>
    <row r="128" spans="2:8" s="2" customFormat="1">
      <c r="B128" s="16"/>
      <c r="C128" s="16"/>
      <c r="D128" s="16"/>
      <c r="E128" s="23"/>
      <c r="F128" s="23"/>
      <c r="G128" s="23"/>
      <c r="H128" s="1"/>
    </row>
    <row r="129" spans="2:8" s="2" customFormat="1">
      <c r="B129" s="16"/>
      <c r="C129" s="16"/>
      <c r="D129" s="16"/>
      <c r="E129" s="23"/>
      <c r="F129" s="23"/>
      <c r="G129" s="23"/>
      <c r="H129" s="1"/>
    </row>
    <row r="130" spans="2:8" s="2" customFormat="1">
      <c r="B130" s="16"/>
      <c r="C130" s="16"/>
      <c r="D130" s="16"/>
      <c r="E130" s="23"/>
      <c r="F130" s="23"/>
      <c r="G130" s="23"/>
      <c r="H130" s="1"/>
    </row>
    <row r="131" spans="2:8" s="2" customFormat="1">
      <c r="B131" s="16"/>
      <c r="C131" s="16"/>
      <c r="D131" s="16"/>
      <c r="E131" s="23"/>
      <c r="F131" s="23"/>
      <c r="G131" s="23"/>
      <c r="H131" s="1"/>
    </row>
    <row r="132" spans="2:8" s="2" customFormat="1">
      <c r="B132" s="16"/>
      <c r="C132" s="16"/>
      <c r="D132" s="16"/>
      <c r="E132" s="23"/>
      <c r="F132" s="23"/>
      <c r="G132" s="23"/>
      <c r="H132" s="1"/>
    </row>
    <row r="133" spans="2:8" s="2" customFormat="1">
      <c r="B133" s="16"/>
      <c r="C133" s="16"/>
      <c r="D133" s="16"/>
      <c r="E133" s="23"/>
      <c r="F133" s="23"/>
      <c r="G133" s="23"/>
      <c r="H133" s="1"/>
    </row>
    <row r="134" spans="2:8" s="2" customFormat="1">
      <c r="B134" s="16"/>
      <c r="C134" s="16"/>
      <c r="D134" s="16"/>
      <c r="E134" s="23"/>
      <c r="F134" s="23"/>
      <c r="G134" s="23"/>
      <c r="H134" s="1"/>
    </row>
    <row r="135" spans="2:8" s="2" customFormat="1">
      <c r="B135" s="16"/>
      <c r="C135" s="16"/>
      <c r="D135" s="16"/>
      <c r="E135" s="23"/>
      <c r="F135" s="23"/>
      <c r="G135" s="23"/>
      <c r="H135" s="1"/>
    </row>
    <row r="136" spans="2:8" s="2" customFormat="1">
      <c r="B136" s="16"/>
      <c r="C136" s="16"/>
      <c r="D136" s="16"/>
      <c r="E136" s="23"/>
      <c r="F136" s="23"/>
      <c r="G136" s="23"/>
      <c r="H136" s="1"/>
    </row>
    <row r="137" spans="2:8" s="2" customFormat="1">
      <c r="B137" s="16"/>
      <c r="C137" s="16"/>
      <c r="D137" s="16"/>
      <c r="E137" s="23"/>
      <c r="F137" s="23"/>
      <c r="G137" s="23"/>
      <c r="H137" s="1"/>
    </row>
    <row r="138" spans="2:8" s="2" customFormat="1">
      <c r="B138" s="16"/>
      <c r="C138" s="16"/>
      <c r="D138" s="16"/>
      <c r="E138" s="23"/>
      <c r="F138" s="23"/>
      <c r="G138" s="23"/>
      <c r="H138" s="1"/>
    </row>
    <row r="139" spans="2:8" s="2" customFormat="1">
      <c r="B139" s="16"/>
      <c r="C139" s="16"/>
      <c r="D139" s="16"/>
      <c r="E139" s="23"/>
      <c r="F139" s="23"/>
      <c r="G139" s="23"/>
      <c r="H139" s="1"/>
    </row>
    <row r="140" spans="2:8" s="2" customFormat="1">
      <c r="B140" s="16"/>
      <c r="C140" s="16"/>
      <c r="D140" s="16"/>
      <c r="E140" s="23"/>
      <c r="F140" s="23"/>
      <c r="G140" s="23"/>
      <c r="H140" s="1"/>
    </row>
    <row r="141" spans="2:8" s="2" customFormat="1">
      <c r="B141" s="16"/>
      <c r="C141" s="16"/>
      <c r="D141" s="16"/>
      <c r="E141" s="23"/>
      <c r="F141" s="23"/>
      <c r="G141" s="23"/>
      <c r="H141" s="1"/>
    </row>
    <row r="142" spans="2:8" s="2" customFormat="1">
      <c r="B142" s="16"/>
      <c r="C142" s="16"/>
      <c r="D142" s="16"/>
      <c r="E142" s="23"/>
      <c r="F142" s="23"/>
      <c r="G142" s="23"/>
      <c r="H142" s="1"/>
    </row>
    <row r="143" spans="2:8" s="2" customFormat="1">
      <c r="B143" s="16"/>
      <c r="C143" s="16"/>
      <c r="D143" s="16"/>
      <c r="E143" s="23"/>
      <c r="F143" s="23"/>
      <c r="G143" s="23"/>
      <c r="H143" s="1"/>
    </row>
    <row r="144" spans="2:8" s="2" customFormat="1">
      <c r="B144" s="16"/>
      <c r="C144" s="16"/>
      <c r="D144" s="16"/>
      <c r="E144" s="23"/>
      <c r="F144" s="23"/>
      <c r="G144" s="23"/>
      <c r="H144" s="1"/>
    </row>
    <row r="145" spans="2:8" s="2" customFormat="1">
      <c r="B145" s="16"/>
      <c r="C145" s="16"/>
      <c r="D145" s="16"/>
      <c r="E145" s="23"/>
      <c r="F145" s="23"/>
      <c r="G145" s="23"/>
      <c r="H145" s="1"/>
    </row>
  </sheetData>
  <mergeCells count="4">
    <mergeCell ref="A2:H2"/>
    <mergeCell ref="A3:H3"/>
    <mergeCell ref="A4:H4"/>
    <mergeCell ref="A5:H5"/>
  </mergeCells>
  <hyperlinks>
    <hyperlink ref="A1" location="Содержание!A1" display="Мазмуну" xr:uid="{5CFDD35D-4818-41C1-936F-A1CC9A84AAFE}"/>
  </hyperlinks>
  <pageMargins left="1.1811023622047245" right="0.51181102362204722" top="0.78740157480314965" bottom="0.78740157480314965" header="0.51181102362204722" footer="0.51181102362204722"/>
  <pageSetup paperSize="9" scale="81" firstPageNumber="150" orientation="landscape" useFirstPageNumber="1"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52C1B-104B-4E72-B148-F2475D6FB25F}">
  <dimension ref="A1:I385"/>
  <sheetViews>
    <sheetView zoomScaleNormal="100" zoomScaleSheetLayoutView="100" workbookViewId="0"/>
  </sheetViews>
  <sheetFormatPr defaultColWidth="9.140625" defaultRowHeight="12.75"/>
  <cols>
    <col min="1" max="1" width="8.140625" style="36" customWidth="1"/>
    <col min="2" max="2" width="47" style="36" customWidth="1"/>
    <col min="3" max="7" width="9.140625" style="36" customWidth="1"/>
    <col min="8" max="8" width="2.28515625" style="36" customWidth="1"/>
    <col min="9" max="9" width="49" style="36" customWidth="1"/>
    <col min="10" max="16384" width="9.140625" style="36"/>
  </cols>
  <sheetData>
    <row r="1" spans="1:9" s="3" customFormat="1">
      <c r="A1" s="296" t="s">
        <v>1161</v>
      </c>
    </row>
    <row r="2" spans="1:9" ht="15.6" customHeight="1">
      <c r="B2" s="1230" t="s">
        <v>1499</v>
      </c>
      <c r="C2" s="1230"/>
      <c r="D2" s="1230"/>
      <c r="E2" s="1230"/>
      <c r="F2" s="1230"/>
      <c r="G2" s="1230"/>
      <c r="H2" s="1230"/>
      <c r="I2" s="1230"/>
    </row>
    <row r="3" spans="1:9" ht="18.75">
      <c r="B3" s="1230" t="s">
        <v>2414</v>
      </c>
      <c r="C3" s="1230"/>
      <c r="D3" s="1230"/>
      <c r="E3" s="1230"/>
      <c r="F3" s="1230"/>
      <c r="G3" s="1230"/>
      <c r="H3" s="1230"/>
      <c r="I3" s="1230"/>
    </row>
    <row r="4" spans="1:9" ht="10.15" customHeight="1"/>
    <row r="5" spans="1:9" ht="9" customHeight="1"/>
    <row r="6" spans="1:9" ht="15" customHeight="1">
      <c r="A6" s="1231" t="s">
        <v>2415</v>
      </c>
      <c r="B6" s="1231"/>
      <c r="C6" s="1231"/>
      <c r="D6" s="1231"/>
      <c r="E6" s="1231"/>
      <c r="F6" s="1231"/>
      <c r="G6" s="1231"/>
      <c r="H6" s="1231"/>
      <c r="I6" s="1231"/>
    </row>
    <row r="7" spans="1:9" ht="15" customHeight="1">
      <c r="A7" s="1038"/>
      <c r="B7" s="1232" t="s">
        <v>2416</v>
      </c>
      <c r="C7" s="1232"/>
      <c r="D7" s="1232"/>
      <c r="E7" s="1232"/>
      <c r="F7" s="1232"/>
      <c r="G7" s="1232"/>
      <c r="H7" s="1232"/>
      <c r="I7" s="1232"/>
    </row>
    <row r="8" spans="1:9" ht="15" customHeight="1">
      <c r="A8" s="1153" t="s">
        <v>2417</v>
      </c>
      <c r="B8" s="1153"/>
      <c r="C8" s="1153"/>
      <c r="D8" s="1153"/>
      <c r="E8" s="1153"/>
      <c r="F8" s="1153"/>
      <c r="G8" s="1153"/>
      <c r="H8" s="1153"/>
      <c r="I8" s="1153"/>
    </row>
    <row r="9" spans="1:9" ht="18" customHeight="1">
      <c r="B9" s="1233" t="s">
        <v>2418</v>
      </c>
      <c r="C9" s="1233"/>
      <c r="D9" s="1233"/>
      <c r="E9" s="1233"/>
      <c r="F9" s="1233"/>
      <c r="G9" s="1233"/>
      <c r="H9" s="1233"/>
      <c r="I9" s="1233"/>
    </row>
    <row r="10" spans="1:9" ht="22.5" customHeight="1">
      <c r="A10" s="1039" t="s">
        <v>2419</v>
      </c>
      <c r="B10" s="1226"/>
      <c r="C10" s="1228">
        <v>2020</v>
      </c>
      <c r="D10" s="1228">
        <v>2021</v>
      </c>
      <c r="E10" s="1228">
        <v>2022</v>
      </c>
      <c r="F10" s="1228">
        <v>2023</v>
      </c>
      <c r="G10" s="1228">
        <v>2024</v>
      </c>
      <c r="H10" s="1040"/>
      <c r="I10" s="1224"/>
    </row>
    <row r="11" spans="1:9" s="1043" customFormat="1" ht="12.75" customHeight="1">
      <c r="A11" s="1041" t="s">
        <v>2420</v>
      </c>
      <c r="B11" s="1227"/>
      <c r="C11" s="1229"/>
      <c r="D11" s="1229"/>
      <c r="E11" s="1229"/>
      <c r="F11" s="1229"/>
      <c r="G11" s="1229"/>
      <c r="H11" s="1042"/>
      <c r="I11" s="1225"/>
    </row>
    <row r="12" spans="1:9" ht="8.25" customHeight="1">
      <c r="A12" s="7"/>
      <c r="I12" s="1044"/>
    </row>
    <row r="13" spans="1:9" ht="12" customHeight="1">
      <c r="A13" s="1045"/>
      <c r="B13" s="308" t="s">
        <v>739</v>
      </c>
      <c r="C13" s="564">
        <v>107.23</v>
      </c>
      <c r="D13" s="564">
        <v>105.95</v>
      </c>
      <c r="E13" s="564">
        <v>108.5</v>
      </c>
      <c r="F13" s="564">
        <v>95.3</v>
      </c>
      <c r="G13" s="564">
        <v>119.2</v>
      </c>
      <c r="H13" s="564"/>
      <c r="I13" s="1046" t="s">
        <v>141</v>
      </c>
    </row>
    <row r="14" spans="1:9" ht="12.75" customHeight="1">
      <c r="A14" s="1047"/>
      <c r="B14" s="135" t="s">
        <v>2421</v>
      </c>
      <c r="C14" s="55"/>
      <c r="D14" s="55"/>
      <c r="E14" s="55"/>
      <c r="F14" s="55"/>
      <c r="G14" s="55"/>
      <c r="H14" s="55"/>
      <c r="I14" s="196" t="s">
        <v>2422</v>
      </c>
    </row>
    <row r="15" spans="1:9" ht="23.25" customHeight="1">
      <c r="A15" s="1048">
        <v>1</v>
      </c>
      <c r="B15" s="69" t="s">
        <v>2423</v>
      </c>
      <c r="C15" s="55">
        <v>84.48</v>
      </c>
      <c r="D15" s="55">
        <v>108.87</v>
      </c>
      <c r="E15" s="55">
        <v>111.84</v>
      </c>
      <c r="F15" s="55">
        <v>75.900000000000006</v>
      </c>
      <c r="G15" s="55">
        <v>87.79</v>
      </c>
      <c r="H15" s="55"/>
      <c r="I15" s="62" t="s">
        <v>463</v>
      </c>
    </row>
    <row r="16" spans="1:9" ht="15" customHeight="1">
      <c r="A16" s="1048">
        <v>2</v>
      </c>
      <c r="B16" s="69" t="s">
        <v>2424</v>
      </c>
      <c r="C16" s="55">
        <v>67.97</v>
      </c>
      <c r="D16" s="55">
        <v>104.32</v>
      </c>
      <c r="E16" s="55">
        <v>108.37</v>
      </c>
      <c r="F16" s="55">
        <v>107.9</v>
      </c>
      <c r="G16" s="55">
        <v>107.82</v>
      </c>
      <c r="H16" s="55"/>
      <c r="I16" s="62" t="s">
        <v>142</v>
      </c>
    </row>
    <row r="17" spans="1:9" ht="24.75" customHeight="1">
      <c r="A17" s="1048">
        <v>3</v>
      </c>
      <c r="B17" s="69" t="s">
        <v>2425</v>
      </c>
      <c r="C17" s="55">
        <v>121.95</v>
      </c>
      <c r="D17" s="55">
        <v>107.83</v>
      </c>
      <c r="E17" s="55" t="s">
        <v>133</v>
      </c>
      <c r="F17" s="55">
        <v>92.7</v>
      </c>
      <c r="G17" s="55">
        <v>83.44</v>
      </c>
      <c r="H17" s="55"/>
      <c r="I17" s="62" t="s">
        <v>2426</v>
      </c>
    </row>
    <row r="18" spans="1:9" ht="37.5" customHeight="1">
      <c r="A18" s="1048">
        <v>4</v>
      </c>
      <c r="B18" s="69" t="s">
        <v>2427</v>
      </c>
      <c r="C18" s="55">
        <v>102.23</v>
      </c>
      <c r="D18" s="55">
        <v>100.17</v>
      </c>
      <c r="E18" s="55">
        <v>140.08000000000001</v>
      </c>
      <c r="F18" s="55">
        <v>99.1</v>
      </c>
      <c r="G18" s="55">
        <v>96.76</v>
      </c>
      <c r="H18" s="55"/>
      <c r="I18" s="62" t="s">
        <v>2428</v>
      </c>
    </row>
    <row r="19" spans="1:9" s="3" customFormat="1" ht="12" customHeight="1">
      <c r="A19" s="1049">
        <v>5</v>
      </c>
      <c r="B19" s="69" t="s">
        <v>1938</v>
      </c>
      <c r="C19" s="55">
        <v>81.59</v>
      </c>
      <c r="D19" s="55">
        <v>127.27</v>
      </c>
      <c r="E19" s="55">
        <v>127.34</v>
      </c>
      <c r="F19" s="55">
        <v>97.3</v>
      </c>
      <c r="G19" s="55">
        <v>101.01</v>
      </c>
      <c r="H19" s="55"/>
      <c r="I19" s="69" t="s">
        <v>2429</v>
      </c>
    </row>
    <row r="20" spans="1:9" ht="25.5" customHeight="1">
      <c r="A20" s="1048">
        <v>6</v>
      </c>
      <c r="B20" s="69" t="s">
        <v>2430</v>
      </c>
      <c r="C20" s="55">
        <v>86.34</v>
      </c>
      <c r="D20" s="55">
        <v>104</v>
      </c>
      <c r="E20" s="55">
        <v>125.68</v>
      </c>
      <c r="F20" s="55">
        <v>74.099999999999994</v>
      </c>
      <c r="G20" s="55">
        <v>114.6</v>
      </c>
      <c r="H20" s="55"/>
      <c r="I20" s="62" t="s">
        <v>2431</v>
      </c>
    </row>
    <row r="21" spans="1:9" ht="23.25" customHeight="1">
      <c r="A21" s="1048">
        <v>7</v>
      </c>
      <c r="B21" s="69" t="s">
        <v>2432</v>
      </c>
      <c r="C21" s="55">
        <v>85.03</v>
      </c>
      <c r="D21" s="55">
        <v>100.17</v>
      </c>
      <c r="E21" s="55">
        <v>104.16</v>
      </c>
      <c r="F21" s="55">
        <v>105.2</v>
      </c>
      <c r="G21" s="55">
        <v>90.88</v>
      </c>
      <c r="H21" s="55"/>
      <c r="I21" s="62" t="s">
        <v>2433</v>
      </c>
    </row>
    <row r="22" spans="1:9" ht="51" customHeight="1">
      <c r="A22" s="1048">
        <v>8</v>
      </c>
      <c r="B22" s="69" t="s">
        <v>2434</v>
      </c>
      <c r="C22" s="55">
        <v>93.59</v>
      </c>
      <c r="D22" s="55">
        <v>113.82</v>
      </c>
      <c r="E22" s="55">
        <v>74.400000000000006</v>
      </c>
      <c r="F22" s="55">
        <v>100.1</v>
      </c>
      <c r="G22" s="55">
        <v>101.88</v>
      </c>
      <c r="H22" s="55"/>
      <c r="I22" s="62" t="s">
        <v>2435</v>
      </c>
    </row>
    <row r="23" spans="1:9" ht="24.75" customHeight="1">
      <c r="A23" s="1048">
        <v>9</v>
      </c>
      <c r="B23" s="69" t="s">
        <v>2436</v>
      </c>
      <c r="C23" s="55">
        <v>96.28</v>
      </c>
      <c r="D23" s="55">
        <v>138.63999999999999</v>
      </c>
      <c r="E23" s="55">
        <v>100.36</v>
      </c>
      <c r="F23" s="55">
        <v>84.2</v>
      </c>
      <c r="G23" s="55">
        <v>99.92</v>
      </c>
      <c r="H23" s="55"/>
      <c r="I23" s="191" t="s">
        <v>2437</v>
      </c>
    </row>
    <row r="24" spans="1:9" ht="38.25" customHeight="1">
      <c r="A24" s="1048">
        <v>10</v>
      </c>
      <c r="B24" s="69" t="s">
        <v>2438</v>
      </c>
      <c r="C24" s="55">
        <v>80.37</v>
      </c>
      <c r="D24" s="55">
        <v>109.7</v>
      </c>
      <c r="E24" s="55">
        <v>100.73</v>
      </c>
      <c r="F24" s="55">
        <v>101.7</v>
      </c>
      <c r="G24" s="55">
        <v>94.29</v>
      </c>
      <c r="H24" s="55"/>
      <c r="I24" s="191" t="s">
        <v>2439</v>
      </c>
    </row>
    <row r="25" spans="1:9" ht="14.25" customHeight="1">
      <c r="A25" s="1048">
        <v>11</v>
      </c>
      <c r="B25" s="69" t="s">
        <v>405</v>
      </c>
      <c r="C25" s="55">
        <v>93.77</v>
      </c>
      <c r="D25" s="55">
        <v>140.44</v>
      </c>
      <c r="E25" s="55">
        <v>130.35</v>
      </c>
      <c r="F25" s="55">
        <v>80.099999999999994</v>
      </c>
      <c r="G25" s="55">
        <v>93.53</v>
      </c>
      <c r="H25" s="55"/>
      <c r="I25" s="62" t="s">
        <v>158</v>
      </c>
    </row>
    <row r="26" spans="1:9" ht="24" customHeight="1">
      <c r="A26" s="1048">
        <v>12</v>
      </c>
      <c r="B26" s="69" t="s">
        <v>2440</v>
      </c>
      <c r="C26" s="55">
        <v>113.96</v>
      </c>
      <c r="D26" s="55">
        <v>102.29</v>
      </c>
      <c r="E26" s="55">
        <v>89.21</v>
      </c>
      <c r="F26" s="55">
        <v>88.1</v>
      </c>
      <c r="G26" s="55">
        <v>119.66</v>
      </c>
      <c r="H26" s="55"/>
      <c r="I26" s="62" t="s">
        <v>159</v>
      </c>
    </row>
    <row r="27" spans="1:9" ht="36" customHeight="1">
      <c r="A27" s="1048">
        <v>13</v>
      </c>
      <c r="B27" s="69" t="s">
        <v>2441</v>
      </c>
      <c r="C27" s="55">
        <v>93.26</v>
      </c>
      <c r="D27" s="55">
        <v>106.46</v>
      </c>
      <c r="E27" s="55">
        <v>77.760000000000005</v>
      </c>
      <c r="F27" s="55">
        <v>87.7</v>
      </c>
      <c r="G27" s="55">
        <v>93.29</v>
      </c>
      <c r="H27" s="55"/>
      <c r="I27" s="62" t="s">
        <v>2442</v>
      </c>
    </row>
    <row r="28" spans="1:9" ht="38.25" customHeight="1">
      <c r="A28" s="1048">
        <v>14</v>
      </c>
      <c r="B28" s="69" t="s">
        <v>2443</v>
      </c>
      <c r="C28" s="55">
        <v>124.97</v>
      </c>
      <c r="D28" s="55">
        <v>101.85</v>
      </c>
      <c r="E28" s="55">
        <v>120.74</v>
      </c>
      <c r="F28" s="55" t="s">
        <v>133</v>
      </c>
      <c r="G28" s="55">
        <v>129.06</v>
      </c>
      <c r="H28" s="55"/>
      <c r="I28" s="62" t="s">
        <v>2444</v>
      </c>
    </row>
    <row r="29" spans="1:9" ht="26.25" customHeight="1">
      <c r="A29" s="1048">
        <v>15</v>
      </c>
      <c r="B29" s="69" t="s">
        <v>2445</v>
      </c>
      <c r="C29" s="55">
        <v>117.53</v>
      </c>
      <c r="D29" s="55">
        <v>126.95</v>
      </c>
      <c r="E29" s="55">
        <v>86.26</v>
      </c>
      <c r="F29" s="55">
        <v>91.5</v>
      </c>
      <c r="G29" s="55">
        <v>100.06</v>
      </c>
      <c r="H29" s="55"/>
      <c r="I29" s="62" t="s">
        <v>2446</v>
      </c>
    </row>
    <row r="30" spans="1:9" ht="50.25" customHeight="1">
      <c r="A30" s="1048">
        <v>16</v>
      </c>
      <c r="B30" s="1050" t="s">
        <v>2447</v>
      </c>
      <c r="C30" s="55">
        <v>101.61</v>
      </c>
      <c r="D30" s="55">
        <v>86.38</v>
      </c>
      <c r="E30" s="55">
        <v>118.18</v>
      </c>
      <c r="F30" s="55">
        <v>125.5</v>
      </c>
      <c r="G30" s="55">
        <v>110.1</v>
      </c>
      <c r="H30" s="55"/>
      <c r="I30" s="62" t="s">
        <v>2448</v>
      </c>
    </row>
    <row r="31" spans="1:9" ht="27" customHeight="1">
      <c r="A31" s="1048">
        <v>17</v>
      </c>
      <c r="B31" s="69" t="s">
        <v>2449</v>
      </c>
      <c r="C31" s="55">
        <v>133.86000000000001</v>
      </c>
      <c r="D31" s="55">
        <v>78.39</v>
      </c>
      <c r="E31" s="55">
        <v>87</v>
      </c>
      <c r="F31" s="55">
        <v>88.7</v>
      </c>
      <c r="G31" s="55">
        <v>95.81</v>
      </c>
      <c r="H31" s="55"/>
      <c r="I31" s="62" t="s">
        <v>2450</v>
      </c>
    </row>
    <row r="32" spans="1:9" ht="51" customHeight="1">
      <c r="A32" s="1048">
        <v>18</v>
      </c>
      <c r="B32" s="69" t="s">
        <v>2451</v>
      </c>
      <c r="C32" s="55">
        <v>80.47</v>
      </c>
      <c r="D32" s="55">
        <v>100</v>
      </c>
      <c r="E32" s="55">
        <v>173.39</v>
      </c>
      <c r="F32" s="55">
        <v>86.7</v>
      </c>
      <c r="G32" s="55">
        <v>136.76</v>
      </c>
      <c r="H32" s="55"/>
      <c r="I32" s="62" t="s">
        <v>2452</v>
      </c>
    </row>
    <row r="33" spans="1:9" ht="15.75" customHeight="1">
      <c r="A33" s="1048">
        <v>20</v>
      </c>
      <c r="B33" s="69" t="s">
        <v>2453</v>
      </c>
      <c r="C33" s="55">
        <v>125.65</v>
      </c>
      <c r="D33" s="55">
        <v>105.99</v>
      </c>
      <c r="E33" s="55">
        <v>102.8</v>
      </c>
      <c r="F33" s="55">
        <v>107</v>
      </c>
      <c r="G33" s="55">
        <v>104.1</v>
      </c>
      <c r="H33" s="55"/>
      <c r="I33" s="62" t="s">
        <v>2454</v>
      </c>
    </row>
    <row r="34" spans="1:9" ht="11.25" customHeight="1">
      <c r="A34" s="1051"/>
      <c r="B34" s="1052"/>
      <c r="C34" s="1053"/>
      <c r="D34" s="1053"/>
      <c r="E34" s="1053"/>
      <c r="F34" s="1053"/>
      <c r="G34" s="1054"/>
      <c r="H34" s="1054"/>
      <c r="I34" s="1055"/>
    </row>
    <row r="35" spans="1:9">
      <c r="A35" s="1045"/>
      <c r="B35" s="191"/>
      <c r="C35" s="155"/>
      <c r="D35" s="155"/>
      <c r="E35" s="155"/>
      <c r="F35" s="155"/>
      <c r="G35" s="155"/>
      <c r="H35" s="155"/>
      <c r="I35" s="1056"/>
    </row>
    <row r="36" spans="1:9">
      <c r="A36" s="1045"/>
      <c r="B36" s="191"/>
      <c r="C36" s="155"/>
      <c r="D36" s="155"/>
      <c r="E36" s="155"/>
      <c r="F36" s="155"/>
      <c r="G36" s="155"/>
      <c r="H36" s="155"/>
      <c r="I36" s="1056"/>
    </row>
    <row r="37" spans="1:9">
      <c r="A37" s="1045"/>
      <c r="B37" s="191"/>
      <c r="E37" s="155"/>
      <c r="F37" s="155"/>
      <c r="G37" s="155"/>
      <c r="H37" s="155"/>
      <c r="I37" s="1056"/>
    </row>
    <row r="38" spans="1:9">
      <c r="A38" s="1045"/>
      <c r="B38" s="191"/>
      <c r="C38" s="155"/>
      <c r="D38" s="155"/>
      <c r="E38" s="155"/>
      <c r="F38" s="155"/>
      <c r="G38" s="155"/>
      <c r="H38" s="155"/>
      <c r="I38" s="1056"/>
    </row>
    <row r="39" spans="1:9">
      <c r="A39" s="1045"/>
      <c r="B39" s="191"/>
      <c r="C39" s="155"/>
      <c r="D39" s="155"/>
      <c r="E39" s="155"/>
      <c r="F39" s="155"/>
      <c r="G39" s="155"/>
      <c r="H39" s="155"/>
      <c r="I39" s="1056"/>
    </row>
    <row r="40" spans="1:9">
      <c r="A40" s="1045"/>
      <c r="B40" s="191"/>
      <c r="C40" s="155"/>
      <c r="D40" s="155"/>
      <c r="E40" s="155"/>
      <c r="F40" s="155"/>
      <c r="G40" s="155"/>
      <c r="H40" s="155"/>
      <c r="I40" s="1056"/>
    </row>
    <row r="41" spans="1:9">
      <c r="A41" s="1045"/>
      <c r="B41" s="191"/>
      <c r="C41" s="155"/>
      <c r="D41" s="155"/>
      <c r="E41" s="155"/>
      <c r="F41" s="155"/>
      <c r="G41" s="155"/>
      <c r="H41" s="155"/>
      <c r="I41" s="1056"/>
    </row>
    <row r="42" spans="1:9">
      <c r="A42" s="1045"/>
      <c r="B42" s="191"/>
      <c r="C42" s="155"/>
      <c r="D42" s="155"/>
      <c r="E42" s="155"/>
      <c r="F42" s="155"/>
      <c r="G42" s="155"/>
      <c r="H42" s="155"/>
      <c r="I42" s="1056"/>
    </row>
    <row r="43" spans="1:9">
      <c r="A43" s="1045"/>
      <c r="B43" s="191"/>
      <c r="C43" s="155"/>
      <c r="D43" s="155"/>
      <c r="E43" s="155"/>
      <c r="F43" s="155"/>
      <c r="G43" s="155"/>
      <c r="H43" s="155"/>
      <c r="I43" s="1056"/>
    </row>
    <row r="44" spans="1:9">
      <c r="A44" s="1045"/>
      <c r="B44" s="191"/>
      <c r="C44" s="155"/>
      <c r="D44" s="155"/>
      <c r="E44" s="155"/>
      <c r="F44" s="155"/>
      <c r="G44" s="155"/>
      <c r="H44" s="155"/>
      <c r="I44" s="1056"/>
    </row>
    <row r="45" spans="1:9">
      <c r="A45" s="1045"/>
      <c r="B45" s="191"/>
      <c r="C45" s="155"/>
      <c r="D45" s="155"/>
      <c r="E45" s="155"/>
      <c r="F45" s="155"/>
      <c r="G45" s="155"/>
      <c r="H45" s="155"/>
      <c r="I45" s="1056"/>
    </row>
    <row r="46" spans="1:9">
      <c r="A46" s="1045"/>
      <c r="B46" s="191"/>
      <c r="C46" s="155"/>
      <c r="D46" s="155"/>
      <c r="E46" s="155"/>
      <c r="F46" s="155"/>
      <c r="G46" s="155"/>
      <c r="H46" s="155"/>
      <c r="I46" s="1056"/>
    </row>
    <row r="47" spans="1:9">
      <c r="A47" s="1045"/>
      <c r="B47" s="191"/>
      <c r="C47" s="155"/>
      <c r="D47" s="155"/>
      <c r="E47" s="155"/>
      <c r="F47" s="155"/>
      <c r="G47" s="155"/>
      <c r="H47" s="155"/>
      <c r="I47" s="1056"/>
    </row>
    <row r="48" spans="1:9">
      <c r="A48" s="1045"/>
      <c r="B48" s="191"/>
      <c r="C48" s="155"/>
      <c r="D48" s="155"/>
      <c r="E48" s="155"/>
      <c r="F48" s="155"/>
      <c r="G48" s="155"/>
      <c r="H48" s="155"/>
      <c r="I48" s="1056"/>
    </row>
    <row r="49" spans="1:9">
      <c r="A49" s="1045"/>
      <c r="B49" s="191"/>
      <c r="C49" s="155"/>
      <c r="D49" s="155"/>
      <c r="E49" s="155"/>
      <c r="F49" s="155"/>
      <c r="G49" s="155"/>
      <c r="H49" s="155"/>
      <c r="I49" s="1056"/>
    </row>
    <row r="50" spans="1:9">
      <c r="A50" s="1045"/>
      <c r="B50" s="191"/>
      <c r="C50" s="155"/>
      <c r="D50" s="155"/>
      <c r="E50" s="155"/>
      <c r="F50" s="155"/>
      <c r="G50" s="155"/>
      <c r="H50" s="155"/>
      <c r="I50" s="1056"/>
    </row>
    <row r="51" spans="1:9">
      <c r="A51" s="1045"/>
      <c r="B51" s="191"/>
      <c r="C51" s="155"/>
      <c r="D51" s="155"/>
      <c r="E51" s="155"/>
      <c r="F51" s="155"/>
      <c r="G51" s="155"/>
      <c r="H51" s="155"/>
      <c r="I51" s="1056"/>
    </row>
    <row r="52" spans="1:9">
      <c r="A52" s="1045"/>
      <c r="B52" s="191"/>
      <c r="C52" s="155"/>
      <c r="D52" s="155"/>
      <c r="E52" s="155"/>
      <c r="F52" s="155"/>
      <c r="G52" s="155"/>
      <c r="H52" s="155"/>
      <c r="I52" s="1056"/>
    </row>
    <row r="53" spans="1:9">
      <c r="A53" s="1045"/>
      <c r="B53" s="191"/>
      <c r="C53" s="155"/>
      <c r="D53" s="155"/>
      <c r="E53" s="150"/>
      <c r="F53" s="155"/>
      <c r="G53" s="155"/>
      <c r="H53" s="155"/>
      <c r="I53" s="1056"/>
    </row>
    <row r="54" spans="1:9">
      <c r="A54" s="1057"/>
      <c r="B54" s="191"/>
      <c r="C54" s="155"/>
      <c r="D54" s="155"/>
      <c r="E54" s="155"/>
      <c r="F54" s="155"/>
      <c r="G54" s="155"/>
      <c r="H54" s="155"/>
      <c r="I54" s="196"/>
    </row>
    <row r="55" spans="1:9">
      <c r="A55" s="1057"/>
      <c r="B55" s="191"/>
      <c r="C55" s="155"/>
      <c r="D55" s="155"/>
      <c r="E55" s="155"/>
      <c r="F55" s="155"/>
      <c r="G55" s="155"/>
      <c r="H55" s="155"/>
      <c r="I55" s="196"/>
    </row>
    <row r="56" spans="1:9">
      <c r="A56" s="1057"/>
      <c r="B56" s="191"/>
      <c r="C56" s="155"/>
      <c r="D56" s="155"/>
      <c r="E56" s="155"/>
      <c r="F56" s="155"/>
      <c r="G56" s="155"/>
      <c r="H56" s="155"/>
      <c r="I56" s="196"/>
    </row>
    <row r="57" spans="1:9">
      <c r="A57" s="1057"/>
      <c r="B57" s="191"/>
      <c r="C57" s="155"/>
      <c r="D57" s="155"/>
      <c r="E57" s="155"/>
      <c r="F57" s="155"/>
      <c r="G57" s="155"/>
      <c r="H57" s="155"/>
      <c r="I57" s="196"/>
    </row>
    <row r="58" spans="1:9">
      <c r="A58" s="1057"/>
      <c r="B58" s="191"/>
      <c r="C58" s="155"/>
      <c r="D58" s="155"/>
      <c r="E58" s="155"/>
      <c r="F58" s="155"/>
      <c r="G58" s="155"/>
      <c r="H58" s="155"/>
      <c r="I58" s="196"/>
    </row>
    <row r="59" spans="1:9">
      <c r="A59" s="1057"/>
      <c r="B59" s="191"/>
      <c r="C59" s="155"/>
      <c r="D59" s="155"/>
      <c r="E59" s="155"/>
      <c r="F59" s="155"/>
      <c r="G59" s="155"/>
      <c r="H59" s="155"/>
      <c r="I59" s="196"/>
    </row>
    <row r="60" spans="1:9">
      <c r="A60" s="1057"/>
      <c r="B60" s="191"/>
      <c r="C60" s="155"/>
      <c r="D60" s="155"/>
      <c r="E60" s="155"/>
      <c r="F60" s="155"/>
      <c r="G60" s="155"/>
      <c r="H60" s="155"/>
      <c r="I60" s="196"/>
    </row>
    <row r="61" spans="1:9">
      <c r="A61" s="1057"/>
      <c r="B61" s="191"/>
      <c r="C61" s="155"/>
      <c r="D61" s="155"/>
      <c r="E61" s="155"/>
      <c r="F61" s="155"/>
      <c r="G61" s="155"/>
      <c r="H61" s="155"/>
      <c r="I61" s="196"/>
    </row>
    <row r="62" spans="1:9">
      <c r="A62" s="1057"/>
      <c r="B62" s="191"/>
      <c r="C62" s="155"/>
      <c r="D62" s="155"/>
      <c r="E62" s="155"/>
      <c r="F62" s="155"/>
      <c r="G62" s="155"/>
      <c r="H62" s="155"/>
      <c r="I62" s="196"/>
    </row>
    <row r="63" spans="1:9">
      <c r="A63" s="1057"/>
      <c r="B63" s="191"/>
      <c r="C63" s="155"/>
      <c r="D63" s="155"/>
      <c r="E63" s="155"/>
      <c r="F63" s="155"/>
      <c r="G63" s="155"/>
      <c r="H63" s="155"/>
      <c r="I63" s="196"/>
    </row>
    <row r="64" spans="1:9">
      <c r="A64" s="1057"/>
      <c r="B64" s="191"/>
      <c r="C64" s="155"/>
      <c r="D64" s="155"/>
      <c r="E64" s="155"/>
      <c r="F64" s="155"/>
      <c r="G64" s="155"/>
      <c r="H64" s="155"/>
      <c r="I64" s="196"/>
    </row>
    <row r="65" spans="1:9">
      <c r="A65" s="1057"/>
      <c r="B65" s="191"/>
      <c r="C65" s="155"/>
      <c r="D65" s="155"/>
      <c r="E65" s="155"/>
      <c r="F65" s="155"/>
      <c r="G65" s="155"/>
      <c r="H65" s="155"/>
      <c r="I65" s="196"/>
    </row>
    <row r="66" spans="1:9">
      <c r="A66" s="1057"/>
      <c r="B66" s="191"/>
      <c r="C66" s="155"/>
      <c r="D66" s="155"/>
      <c r="E66" s="155"/>
      <c r="F66" s="155"/>
      <c r="G66" s="155"/>
      <c r="H66" s="155"/>
      <c r="I66" s="196"/>
    </row>
    <row r="67" spans="1:9">
      <c r="A67" s="1057"/>
      <c r="B67" s="191"/>
      <c r="C67" s="155"/>
      <c r="D67" s="155"/>
      <c r="E67" s="155"/>
      <c r="F67" s="155"/>
      <c r="G67" s="155"/>
      <c r="H67" s="155"/>
      <c r="I67" s="196"/>
    </row>
    <row r="68" spans="1:9">
      <c r="A68" s="1057"/>
      <c r="B68" s="191"/>
      <c r="C68" s="155"/>
      <c r="D68" s="155"/>
      <c r="E68" s="155"/>
      <c r="F68" s="155"/>
      <c r="G68" s="155"/>
      <c r="H68" s="155"/>
      <c r="I68" s="196"/>
    </row>
    <row r="69" spans="1:9">
      <c r="A69" s="1057"/>
      <c r="B69" s="191"/>
      <c r="C69" s="155"/>
      <c r="D69" s="155"/>
      <c r="E69" s="155"/>
      <c r="F69" s="155"/>
      <c r="G69" s="155"/>
      <c r="H69" s="155"/>
      <c r="I69" s="196"/>
    </row>
    <row r="70" spans="1:9">
      <c r="A70" s="1057"/>
      <c r="B70" s="191"/>
      <c r="C70" s="155"/>
      <c r="D70" s="155"/>
      <c r="E70" s="155"/>
      <c r="F70" s="155"/>
      <c r="G70" s="155"/>
      <c r="H70" s="155"/>
      <c r="I70" s="196"/>
    </row>
    <row r="71" spans="1:9">
      <c r="A71" s="1057"/>
      <c r="B71" s="191"/>
      <c r="C71" s="155"/>
      <c r="D71" s="155"/>
      <c r="E71" s="155"/>
      <c r="F71" s="155"/>
      <c r="G71" s="155"/>
      <c r="H71" s="155"/>
      <c r="I71" s="196"/>
    </row>
    <row r="72" spans="1:9">
      <c r="A72" s="1057"/>
      <c r="B72" s="191"/>
      <c r="C72" s="155"/>
      <c r="D72" s="155"/>
      <c r="E72" s="155"/>
      <c r="F72" s="155"/>
      <c r="G72" s="155"/>
      <c r="H72" s="155"/>
      <c r="I72" s="196"/>
    </row>
    <row r="73" spans="1:9">
      <c r="A73" s="1057"/>
      <c r="B73" s="191"/>
      <c r="C73" s="155"/>
      <c r="D73" s="155"/>
      <c r="E73" s="155"/>
      <c r="F73" s="155"/>
      <c r="G73" s="155"/>
      <c r="H73" s="155"/>
      <c r="I73" s="196"/>
    </row>
    <row r="74" spans="1:9">
      <c r="A74" s="1057"/>
      <c r="B74" s="191"/>
      <c r="C74" s="155"/>
      <c r="D74" s="155"/>
      <c r="E74" s="155"/>
      <c r="F74" s="155"/>
      <c r="G74" s="155"/>
      <c r="H74" s="155"/>
      <c r="I74" s="196"/>
    </row>
    <row r="75" spans="1:9">
      <c r="A75" s="1057"/>
      <c r="B75" s="191"/>
      <c r="C75" s="155"/>
      <c r="D75" s="155"/>
      <c r="E75" s="155"/>
      <c r="F75" s="155"/>
      <c r="G75" s="155"/>
      <c r="H75" s="155"/>
      <c r="I75" s="196"/>
    </row>
    <row r="76" spans="1:9">
      <c r="A76" s="1057"/>
      <c r="B76" s="191"/>
      <c r="C76" s="155"/>
      <c r="D76" s="155"/>
      <c r="E76" s="155"/>
      <c r="F76" s="155"/>
      <c r="G76" s="155"/>
      <c r="H76" s="155"/>
      <c r="I76" s="196"/>
    </row>
    <row r="77" spans="1:9">
      <c r="A77" s="1057"/>
      <c r="B77" s="191"/>
      <c r="C77" s="155"/>
      <c r="D77" s="155"/>
      <c r="E77" s="155"/>
      <c r="F77" s="155"/>
      <c r="G77" s="155"/>
      <c r="H77" s="155"/>
      <c r="I77" s="196"/>
    </row>
    <row r="78" spans="1:9">
      <c r="A78" s="1057"/>
      <c r="B78" s="191"/>
      <c r="C78" s="155"/>
      <c r="D78" s="155"/>
      <c r="E78" s="155"/>
      <c r="F78" s="155"/>
      <c r="G78" s="155"/>
      <c r="H78" s="155"/>
      <c r="I78" s="196"/>
    </row>
    <row r="79" spans="1:9">
      <c r="A79" s="1057"/>
      <c r="B79" s="191"/>
      <c r="C79" s="155"/>
      <c r="D79" s="155"/>
      <c r="E79" s="155"/>
      <c r="F79" s="155"/>
      <c r="G79" s="155"/>
      <c r="H79" s="155"/>
      <c r="I79" s="196"/>
    </row>
    <row r="80" spans="1:9">
      <c r="A80" s="1057"/>
      <c r="B80" s="191"/>
      <c r="C80" s="155"/>
      <c r="D80" s="155"/>
      <c r="E80" s="155"/>
      <c r="F80" s="155"/>
      <c r="G80" s="155"/>
      <c r="H80" s="155"/>
      <c r="I80" s="196"/>
    </row>
    <row r="81" spans="1:9">
      <c r="A81" s="1057"/>
      <c r="B81" s="191"/>
      <c r="C81" s="155"/>
      <c r="D81" s="155"/>
      <c r="E81" s="155"/>
      <c r="F81" s="155"/>
      <c r="G81" s="155"/>
      <c r="H81" s="155"/>
      <c r="I81" s="196"/>
    </row>
    <row r="82" spans="1:9">
      <c r="A82" s="1057"/>
      <c r="B82" s="191"/>
      <c r="C82" s="155"/>
      <c r="D82" s="155"/>
      <c r="E82" s="155"/>
      <c r="F82" s="155"/>
      <c r="G82" s="155"/>
      <c r="H82" s="155"/>
      <c r="I82" s="196"/>
    </row>
    <row r="83" spans="1:9">
      <c r="A83" s="1057"/>
      <c r="B83" s="191"/>
      <c r="C83" s="155"/>
      <c r="D83" s="155"/>
      <c r="E83" s="155"/>
      <c r="F83" s="155"/>
      <c r="G83" s="155"/>
      <c r="H83" s="155"/>
      <c r="I83" s="196"/>
    </row>
    <row r="84" spans="1:9">
      <c r="A84" s="1057"/>
      <c r="B84" s="191"/>
      <c r="C84" s="155"/>
      <c r="D84" s="155"/>
      <c r="E84" s="155"/>
      <c r="F84" s="155"/>
      <c r="G84" s="155"/>
      <c r="H84" s="155"/>
      <c r="I84" s="196"/>
    </row>
    <row r="85" spans="1:9">
      <c r="A85" s="1057"/>
      <c r="B85" s="191"/>
      <c r="C85" s="155"/>
      <c r="D85" s="155"/>
      <c r="E85" s="155"/>
      <c r="F85" s="155"/>
      <c r="G85" s="155"/>
      <c r="H85" s="155"/>
      <c r="I85" s="196"/>
    </row>
    <row r="86" spans="1:9">
      <c r="A86" s="1057"/>
      <c r="B86" s="191"/>
      <c r="C86" s="155"/>
      <c r="D86" s="155"/>
      <c r="E86" s="155"/>
      <c r="F86" s="155"/>
      <c r="G86" s="155"/>
      <c r="H86" s="155"/>
      <c r="I86" s="196"/>
    </row>
    <row r="87" spans="1:9">
      <c r="A87" s="1057"/>
      <c r="B87" s="191"/>
      <c r="C87" s="155"/>
      <c r="D87" s="155"/>
      <c r="E87" s="155"/>
      <c r="F87" s="155"/>
      <c r="G87" s="155"/>
      <c r="H87" s="155"/>
      <c r="I87" s="196"/>
    </row>
    <row r="88" spans="1:9">
      <c r="A88" s="1057"/>
      <c r="B88" s="191"/>
      <c r="C88" s="155"/>
      <c r="D88" s="155"/>
      <c r="E88" s="155"/>
      <c r="F88" s="155"/>
      <c r="G88" s="155"/>
      <c r="H88" s="155"/>
      <c r="I88" s="196"/>
    </row>
    <row r="89" spans="1:9">
      <c r="A89" s="1057"/>
      <c r="B89" s="191"/>
      <c r="C89" s="155"/>
      <c r="D89" s="155"/>
      <c r="E89" s="155"/>
      <c r="F89" s="155"/>
      <c r="G89" s="155"/>
      <c r="H89" s="155"/>
      <c r="I89" s="196"/>
    </row>
    <row r="90" spans="1:9">
      <c r="A90" s="1057"/>
      <c r="B90" s="191"/>
      <c r="C90" s="155"/>
      <c r="D90" s="155"/>
      <c r="E90" s="155"/>
      <c r="F90" s="155"/>
      <c r="G90" s="155"/>
      <c r="H90" s="155"/>
      <c r="I90" s="196"/>
    </row>
    <row r="91" spans="1:9">
      <c r="A91" s="1057"/>
      <c r="B91" s="191"/>
      <c r="C91" s="155"/>
      <c r="D91" s="155"/>
      <c r="E91" s="155"/>
      <c r="F91" s="155"/>
      <c r="G91" s="155"/>
      <c r="H91" s="155"/>
      <c r="I91" s="196"/>
    </row>
    <row r="92" spans="1:9">
      <c r="A92" s="1057"/>
      <c r="B92" s="191"/>
      <c r="C92" s="155"/>
      <c r="D92" s="155"/>
      <c r="E92" s="155"/>
      <c r="F92" s="155"/>
      <c r="G92" s="155"/>
      <c r="H92" s="155"/>
      <c r="I92" s="196"/>
    </row>
    <row r="93" spans="1:9">
      <c r="A93" s="1057"/>
      <c r="B93" s="191"/>
      <c r="C93" s="155"/>
      <c r="D93" s="155"/>
      <c r="E93" s="155"/>
      <c r="F93" s="155"/>
      <c r="G93" s="155"/>
      <c r="H93" s="155"/>
      <c r="I93" s="196"/>
    </row>
    <row r="94" spans="1:9">
      <c r="A94" s="1057"/>
      <c r="B94" s="191"/>
      <c r="C94" s="155"/>
      <c r="D94" s="155"/>
      <c r="E94" s="155"/>
      <c r="F94" s="155"/>
      <c r="G94" s="155"/>
      <c r="H94" s="155"/>
      <c r="I94" s="196"/>
    </row>
    <row r="95" spans="1:9">
      <c r="A95" s="1057"/>
      <c r="B95" s="191"/>
      <c r="C95" s="155"/>
      <c r="D95" s="155"/>
      <c r="E95" s="155"/>
      <c r="F95" s="155"/>
      <c r="G95" s="155"/>
      <c r="H95" s="155"/>
      <c r="I95" s="196"/>
    </row>
    <row r="96" spans="1:9">
      <c r="A96" s="1057"/>
      <c r="B96" s="191"/>
      <c r="C96" s="155"/>
      <c r="D96" s="155"/>
      <c r="E96" s="155"/>
      <c r="F96" s="155"/>
      <c r="G96" s="155"/>
      <c r="H96" s="155"/>
      <c r="I96" s="196"/>
    </row>
    <row r="97" spans="1:9">
      <c r="A97" s="1057"/>
      <c r="B97" s="191"/>
      <c r="C97" s="155"/>
      <c r="D97" s="155"/>
      <c r="E97" s="155"/>
      <c r="F97" s="155"/>
      <c r="G97" s="155"/>
      <c r="H97" s="155"/>
      <c r="I97" s="196"/>
    </row>
    <row r="98" spans="1:9">
      <c r="A98" s="1057"/>
      <c r="B98" s="191"/>
      <c r="C98" s="155"/>
      <c r="D98" s="155"/>
      <c r="E98" s="155"/>
      <c r="F98" s="155"/>
      <c r="G98" s="155"/>
      <c r="H98" s="155"/>
      <c r="I98" s="196"/>
    </row>
    <row r="99" spans="1:9">
      <c r="A99" s="1057"/>
      <c r="B99" s="191"/>
      <c r="C99" s="155"/>
      <c r="D99" s="155"/>
      <c r="E99" s="155"/>
      <c r="F99" s="155"/>
      <c r="G99" s="155"/>
      <c r="H99" s="155"/>
      <c r="I99" s="196"/>
    </row>
    <row r="100" spans="1:9">
      <c r="A100" s="1057"/>
      <c r="B100" s="191"/>
      <c r="C100" s="155"/>
      <c r="D100" s="155"/>
      <c r="E100" s="155"/>
      <c r="F100" s="155"/>
      <c r="G100" s="155"/>
      <c r="H100" s="155"/>
      <c r="I100" s="196"/>
    </row>
    <row r="101" spans="1:9">
      <c r="A101" s="1057"/>
      <c r="B101" s="191"/>
      <c r="C101" s="155"/>
      <c r="D101" s="155"/>
      <c r="E101" s="155"/>
      <c r="F101" s="155"/>
      <c r="G101" s="155"/>
      <c r="H101" s="155"/>
      <c r="I101" s="196"/>
    </row>
    <row r="102" spans="1:9">
      <c r="A102" s="1057"/>
      <c r="B102" s="191"/>
      <c r="C102" s="155"/>
      <c r="D102" s="155"/>
      <c r="E102" s="155"/>
      <c r="F102" s="155"/>
      <c r="G102" s="155"/>
      <c r="H102" s="155"/>
      <c r="I102" s="196"/>
    </row>
    <row r="103" spans="1:9">
      <c r="A103" s="1057"/>
      <c r="B103" s="191"/>
      <c r="C103" s="155"/>
      <c r="D103" s="155"/>
      <c r="E103" s="155"/>
      <c r="F103" s="155"/>
      <c r="G103" s="155"/>
      <c r="H103" s="155"/>
      <c r="I103" s="196"/>
    </row>
    <row r="104" spans="1:9">
      <c r="A104" s="1057"/>
      <c r="B104" s="191"/>
      <c r="C104" s="155"/>
      <c r="D104" s="155"/>
      <c r="E104" s="155"/>
      <c r="F104" s="155"/>
      <c r="G104" s="155"/>
      <c r="H104" s="155"/>
      <c r="I104" s="196"/>
    </row>
    <row r="105" spans="1:9">
      <c r="A105" s="1057"/>
      <c r="B105" s="191"/>
      <c r="C105" s="155"/>
      <c r="D105" s="155"/>
      <c r="E105" s="155"/>
      <c r="F105" s="155"/>
      <c r="G105" s="155"/>
      <c r="H105" s="155"/>
      <c r="I105" s="196"/>
    </row>
    <row r="106" spans="1:9">
      <c r="A106" s="1057"/>
      <c r="B106" s="191"/>
      <c r="C106" s="155"/>
      <c r="D106" s="155"/>
      <c r="E106" s="155"/>
      <c r="F106" s="155"/>
      <c r="G106" s="155"/>
      <c r="H106" s="155"/>
      <c r="I106" s="196"/>
    </row>
    <row r="107" spans="1:9">
      <c r="A107" s="1057"/>
      <c r="B107" s="191"/>
      <c r="C107" s="155"/>
      <c r="D107" s="155"/>
      <c r="E107" s="155"/>
      <c r="F107" s="155"/>
      <c r="G107" s="155"/>
      <c r="H107" s="155"/>
      <c r="I107" s="196"/>
    </row>
    <row r="108" spans="1:9">
      <c r="A108" s="1057"/>
      <c r="B108" s="191"/>
      <c r="C108" s="155"/>
      <c r="D108" s="155"/>
      <c r="E108" s="155"/>
      <c r="F108" s="155"/>
      <c r="G108" s="155"/>
      <c r="H108" s="155"/>
      <c r="I108" s="196"/>
    </row>
    <row r="109" spans="1:9">
      <c r="A109" s="1057"/>
      <c r="B109" s="191"/>
      <c r="C109" s="155"/>
      <c r="D109" s="155"/>
      <c r="E109" s="155"/>
      <c r="F109" s="155"/>
      <c r="G109" s="155"/>
      <c r="H109" s="155"/>
      <c r="I109" s="196"/>
    </row>
    <row r="110" spans="1:9">
      <c r="A110" s="1057"/>
      <c r="B110" s="191"/>
      <c r="C110" s="155"/>
      <c r="D110" s="155"/>
      <c r="E110" s="155"/>
      <c r="F110" s="155"/>
      <c r="G110" s="155"/>
      <c r="H110" s="155"/>
      <c r="I110" s="196"/>
    </row>
    <row r="111" spans="1:9">
      <c r="A111" s="1057"/>
      <c r="B111" s="191"/>
      <c r="C111" s="155"/>
      <c r="D111" s="155"/>
      <c r="E111" s="155"/>
      <c r="F111" s="155"/>
      <c r="G111" s="155"/>
      <c r="H111" s="155"/>
      <c r="I111" s="196"/>
    </row>
    <row r="112" spans="1:9">
      <c r="A112" s="1057"/>
      <c r="B112" s="191"/>
      <c r="C112" s="155"/>
      <c r="D112" s="155"/>
      <c r="E112" s="155"/>
      <c r="F112" s="155"/>
      <c r="G112" s="155"/>
      <c r="H112" s="155"/>
      <c r="I112" s="196"/>
    </row>
    <row r="113" spans="1:9">
      <c r="A113" s="1057"/>
      <c r="B113" s="191"/>
      <c r="C113" s="155"/>
      <c r="D113" s="155"/>
      <c r="E113" s="155"/>
      <c r="F113" s="155"/>
      <c r="G113" s="155"/>
      <c r="H113" s="155"/>
      <c r="I113" s="196"/>
    </row>
    <row r="114" spans="1:9">
      <c r="A114" s="1057"/>
      <c r="B114" s="191"/>
      <c r="C114" s="155"/>
      <c r="D114" s="155"/>
      <c r="E114" s="155"/>
      <c r="F114" s="155"/>
      <c r="G114" s="155"/>
      <c r="H114" s="155"/>
      <c r="I114" s="196"/>
    </row>
    <row r="115" spans="1:9">
      <c r="A115" s="1057"/>
      <c r="B115" s="191"/>
      <c r="C115" s="155"/>
      <c r="D115" s="155"/>
      <c r="E115" s="155"/>
      <c r="F115" s="155"/>
      <c r="G115" s="155"/>
      <c r="H115" s="155"/>
      <c r="I115" s="196"/>
    </row>
    <row r="116" spans="1:9">
      <c r="A116" s="1057"/>
      <c r="B116" s="191"/>
      <c r="C116" s="155"/>
      <c r="D116" s="155"/>
      <c r="E116" s="155"/>
      <c r="F116" s="155"/>
      <c r="G116" s="155"/>
      <c r="H116" s="155"/>
      <c r="I116" s="196"/>
    </row>
    <row r="117" spans="1:9">
      <c r="A117" s="1057"/>
      <c r="B117" s="191"/>
      <c r="C117" s="155"/>
      <c r="D117" s="155"/>
      <c r="E117" s="155"/>
      <c r="F117" s="155"/>
      <c r="G117" s="155"/>
      <c r="H117" s="155"/>
      <c r="I117" s="196"/>
    </row>
    <row r="118" spans="1:9">
      <c r="A118" s="1057"/>
      <c r="B118" s="191"/>
      <c r="C118" s="155"/>
      <c r="D118" s="155"/>
      <c r="E118" s="155"/>
      <c r="F118" s="155"/>
      <c r="G118" s="155"/>
      <c r="H118" s="155"/>
      <c r="I118" s="196"/>
    </row>
    <row r="119" spans="1:9">
      <c r="A119" s="1057"/>
      <c r="B119" s="191"/>
      <c r="C119" s="155"/>
      <c r="D119" s="155"/>
      <c r="E119" s="155"/>
      <c r="F119" s="155"/>
      <c r="G119" s="155"/>
      <c r="H119" s="155"/>
      <c r="I119" s="196"/>
    </row>
    <row r="120" spans="1:9">
      <c r="B120" s="62"/>
      <c r="C120" s="155"/>
      <c r="D120" s="155"/>
      <c r="E120" s="155"/>
      <c r="F120" s="155"/>
      <c r="G120" s="155"/>
      <c r="H120" s="155"/>
      <c r="I120" s="196"/>
    </row>
    <row r="121" spans="1:9">
      <c r="B121" s="62"/>
      <c r="C121" s="155"/>
      <c r="D121" s="155"/>
      <c r="E121" s="155"/>
      <c r="F121" s="155"/>
      <c r="G121" s="155"/>
      <c r="H121" s="155"/>
      <c r="I121" s="196"/>
    </row>
    <row r="122" spans="1:9">
      <c r="B122" s="62"/>
      <c r="C122" s="155"/>
      <c r="D122" s="155"/>
      <c r="E122" s="155"/>
      <c r="F122" s="155"/>
      <c r="G122" s="155"/>
      <c r="H122" s="155"/>
      <c r="I122" s="196"/>
    </row>
    <row r="123" spans="1:9">
      <c r="B123" s="62"/>
      <c r="C123" s="155"/>
      <c r="D123" s="155"/>
      <c r="E123" s="155"/>
      <c r="F123" s="155"/>
      <c r="G123" s="155"/>
      <c r="H123" s="155"/>
      <c r="I123" s="196"/>
    </row>
    <row r="124" spans="1:9">
      <c r="B124" s="62"/>
      <c r="C124" s="155"/>
      <c r="D124" s="155"/>
      <c r="E124" s="155"/>
      <c r="F124" s="155"/>
      <c r="G124" s="155"/>
      <c r="H124" s="155"/>
      <c r="I124" s="196"/>
    </row>
    <row r="125" spans="1:9">
      <c r="B125" s="62"/>
      <c r="C125" s="155"/>
      <c r="D125" s="155"/>
      <c r="E125" s="155"/>
      <c r="F125" s="155"/>
      <c r="G125" s="155"/>
      <c r="H125" s="155"/>
      <c r="I125" s="196"/>
    </row>
    <row r="126" spans="1:9">
      <c r="B126" s="62"/>
      <c r="C126" s="155"/>
      <c r="D126" s="155"/>
      <c r="E126" s="155"/>
      <c r="F126" s="155"/>
      <c r="G126" s="155"/>
      <c r="H126" s="155"/>
      <c r="I126" s="196"/>
    </row>
    <row r="127" spans="1:9">
      <c r="B127" s="62"/>
      <c r="C127" s="155"/>
      <c r="D127" s="155"/>
      <c r="E127" s="155"/>
      <c r="F127" s="155"/>
      <c r="G127" s="155"/>
      <c r="H127" s="155"/>
      <c r="I127" s="196"/>
    </row>
    <row r="128" spans="1:9">
      <c r="B128" s="62"/>
      <c r="C128" s="155"/>
      <c r="D128" s="155"/>
      <c r="E128" s="155"/>
      <c r="F128" s="155"/>
      <c r="G128" s="155"/>
      <c r="H128" s="155"/>
      <c r="I128" s="196"/>
    </row>
    <row r="129" spans="2:9">
      <c r="B129" s="62"/>
      <c r="C129" s="155"/>
      <c r="D129" s="155"/>
      <c r="E129" s="155"/>
      <c r="F129" s="155"/>
      <c r="G129" s="155"/>
      <c r="H129" s="155"/>
      <c r="I129" s="196"/>
    </row>
    <row r="130" spans="2:9">
      <c r="B130" s="62"/>
      <c r="C130" s="155"/>
      <c r="D130" s="155"/>
      <c r="E130" s="155"/>
      <c r="F130" s="155"/>
      <c r="G130" s="155"/>
      <c r="H130" s="155"/>
      <c r="I130" s="196"/>
    </row>
    <row r="131" spans="2:9">
      <c r="B131" s="62"/>
      <c r="C131" s="155"/>
      <c r="D131" s="155"/>
      <c r="E131" s="155"/>
      <c r="F131" s="155"/>
      <c r="G131" s="155"/>
      <c r="H131" s="155"/>
      <c r="I131" s="196"/>
    </row>
    <row r="132" spans="2:9">
      <c r="B132" s="62"/>
      <c r="C132" s="155"/>
      <c r="D132" s="155"/>
      <c r="E132" s="155"/>
      <c r="F132" s="155"/>
      <c r="G132" s="155"/>
      <c r="H132" s="155"/>
      <c r="I132" s="196"/>
    </row>
    <row r="133" spans="2:9">
      <c r="B133" s="62"/>
      <c r="C133" s="155"/>
      <c r="D133" s="155"/>
      <c r="E133" s="155"/>
      <c r="F133" s="155"/>
      <c r="G133" s="155"/>
      <c r="H133" s="155"/>
      <c r="I133" s="196"/>
    </row>
    <row r="134" spans="2:9">
      <c r="B134" s="62"/>
      <c r="C134" s="155"/>
      <c r="D134" s="155"/>
      <c r="E134" s="155"/>
      <c r="F134" s="155"/>
      <c r="G134" s="155"/>
      <c r="H134" s="155"/>
      <c r="I134" s="196"/>
    </row>
    <row r="135" spans="2:9">
      <c r="B135" s="62"/>
      <c r="C135" s="155"/>
      <c r="D135" s="155"/>
      <c r="E135" s="155"/>
      <c r="F135" s="155"/>
      <c r="G135" s="155"/>
      <c r="H135" s="155"/>
      <c r="I135" s="196"/>
    </row>
    <row r="136" spans="2:9">
      <c r="B136" s="62"/>
      <c r="C136" s="155"/>
      <c r="D136" s="155"/>
      <c r="E136" s="155"/>
      <c r="F136" s="155"/>
      <c r="G136" s="155"/>
      <c r="H136" s="155"/>
      <c r="I136" s="196"/>
    </row>
    <row r="137" spans="2:9">
      <c r="B137" s="62"/>
      <c r="C137" s="155"/>
      <c r="D137" s="155"/>
      <c r="E137" s="155"/>
      <c r="F137" s="155"/>
      <c r="G137" s="155"/>
      <c r="H137" s="155"/>
      <c r="I137" s="196"/>
    </row>
    <row r="138" spans="2:9">
      <c r="B138" s="62"/>
      <c r="C138" s="155"/>
      <c r="D138" s="155"/>
      <c r="E138" s="155"/>
      <c r="F138" s="155"/>
      <c r="G138" s="155"/>
      <c r="H138" s="155"/>
      <c r="I138" s="196"/>
    </row>
    <row r="139" spans="2:9">
      <c r="B139" s="62"/>
      <c r="C139" s="155"/>
      <c r="D139" s="155"/>
      <c r="E139" s="155"/>
      <c r="F139" s="155"/>
      <c r="G139" s="155"/>
      <c r="H139" s="155"/>
      <c r="I139" s="196"/>
    </row>
    <row r="140" spans="2:9">
      <c r="B140" s="62"/>
      <c r="C140" s="155"/>
      <c r="D140" s="155"/>
      <c r="E140" s="155"/>
      <c r="F140" s="155"/>
      <c r="G140" s="155"/>
      <c r="H140" s="155"/>
      <c r="I140" s="196"/>
    </row>
    <row r="141" spans="2:9">
      <c r="B141" s="62"/>
      <c r="C141" s="155"/>
      <c r="D141" s="155"/>
      <c r="E141" s="155"/>
      <c r="F141" s="155"/>
      <c r="G141" s="155"/>
      <c r="H141" s="155"/>
      <c r="I141" s="196"/>
    </row>
    <row r="142" spans="2:9">
      <c r="B142" s="62"/>
      <c r="C142" s="155"/>
      <c r="D142" s="155"/>
      <c r="E142" s="155"/>
      <c r="F142" s="155"/>
      <c r="G142" s="155"/>
      <c r="H142" s="155"/>
      <c r="I142" s="196"/>
    </row>
    <row r="143" spans="2:9">
      <c r="B143" s="62"/>
      <c r="C143" s="155"/>
      <c r="D143" s="155"/>
      <c r="E143" s="155"/>
      <c r="F143" s="155"/>
      <c r="G143" s="155"/>
      <c r="H143" s="155"/>
      <c r="I143" s="196"/>
    </row>
    <row r="144" spans="2:9">
      <c r="B144" s="62"/>
      <c r="C144" s="155"/>
      <c r="D144" s="155"/>
      <c r="E144" s="155"/>
      <c r="F144" s="155"/>
      <c r="G144" s="155"/>
      <c r="H144" s="155"/>
      <c r="I144" s="196"/>
    </row>
    <row r="145" spans="2:9">
      <c r="B145" s="62"/>
      <c r="C145" s="155"/>
      <c r="D145" s="155"/>
      <c r="E145" s="155"/>
      <c r="F145" s="155"/>
      <c r="G145" s="155"/>
      <c r="H145" s="155"/>
      <c r="I145" s="196"/>
    </row>
    <row r="146" spans="2:9">
      <c r="B146" s="62"/>
      <c r="C146" s="155"/>
      <c r="D146" s="155"/>
      <c r="E146" s="155"/>
      <c r="F146" s="155"/>
      <c r="G146" s="155"/>
      <c r="H146" s="155"/>
      <c r="I146" s="196"/>
    </row>
    <row r="147" spans="2:9">
      <c r="B147" s="62"/>
      <c r="C147" s="155"/>
      <c r="D147" s="155"/>
      <c r="E147" s="155"/>
      <c r="F147" s="155"/>
      <c r="G147" s="155"/>
      <c r="H147" s="155"/>
      <c r="I147" s="196"/>
    </row>
    <row r="148" spans="2:9">
      <c r="B148" s="62"/>
      <c r="C148" s="155"/>
      <c r="D148" s="155"/>
      <c r="E148" s="155"/>
      <c r="F148" s="155"/>
      <c r="G148" s="155"/>
      <c r="H148" s="155"/>
      <c r="I148" s="196"/>
    </row>
    <row r="149" spans="2:9">
      <c r="B149" s="62"/>
      <c r="C149" s="155"/>
      <c r="D149" s="155"/>
      <c r="E149" s="155"/>
      <c r="F149" s="155"/>
      <c r="G149" s="155"/>
      <c r="H149" s="155"/>
      <c r="I149" s="196"/>
    </row>
    <row r="150" spans="2:9">
      <c r="B150" s="62"/>
      <c r="C150" s="155"/>
      <c r="D150" s="155"/>
      <c r="E150" s="155"/>
      <c r="F150" s="155"/>
      <c r="G150" s="155"/>
      <c r="H150" s="155"/>
      <c r="I150" s="196"/>
    </row>
    <row r="151" spans="2:9">
      <c r="B151" s="62"/>
      <c r="C151" s="155"/>
      <c r="D151" s="155"/>
      <c r="E151" s="155"/>
      <c r="F151" s="155"/>
      <c r="G151" s="155"/>
      <c r="H151" s="155"/>
      <c r="I151" s="196"/>
    </row>
    <row r="152" spans="2:9">
      <c r="B152" s="62"/>
      <c r="C152" s="155"/>
      <c r="D152" s="155"/>
      <c r="E152" s="155"/>
      <c r="F152" s="155"/>
      <c r="G152" s="155"/>
      <c r="H152" s="155"/>
      <c r="I152" s="196"/>
    </row>
    <row r="153" spans="2:9">
      <c r="B153" s="62"/>
      <c r="C153" s="155"/>
      <c r="D153" s="155"/>
      <c r="E153" s="155"/>
      <c r="F153" s="155"/>
      <c r="G153" s="155"/>
      <c r="H153" s="155"/>
      <c r="I153" s="196"/>
    </row>
    <row r="154" spans="2:9">
      <c r="B154" s="62"/>
      <c r="C154" s="155"/>
      <c r="D154" s="155"/>
      <c r="E154" s="155"/>
      <c r="F154" s="155"/>
      <c r="G154" s="155"/>
      <c r="H154" s="155"/>
      <c r="I154" s="196"/>
    </row>
    <row r="155" spans="2:9">
      <c r="B155" s="62"/>
      <c r="C155" s="155"/>
      <c r="D155" s="155"/>
      <c r="E155" s="155"/>
      <c r="F155" s="155"/>
      <c r="G155" s="155"/>
      <c r="H155" s="155"/>
      <c r="I155" s="196"/>
    </row>
    <row r="156" spans="2:9">
      <c r="B156" s="62"/>
      <c r="C156" s="155"/>
      <c r="D156" s="155"/>
      <c r="E156" s="155"/>
      <c r="F156" s="155"/>
      <c r="G156" s="155"/>
      <c r="H156" s="155"/>
      <c r="I156" s="196"/>
    </row>
    <row r="157" spans="2:9">
      <c r="B157" s="62"/>
      <c r="C157" s="155"/>
      <c r="D157" s="155"/>
      <c r="E157" s="155"/>
      <c r="F157" s="155"/>
      <c r="G157" s="155"/>
      <c r="H157" s="155"/>
      <c r="I157" s="196"/>
    </row>
    <row r="158" spans="2:9">
      <c r="B158" s="62"/>
      <c r="C158" s="155"/>
      <c r="D158" s="155"/>
      <c r="E158" s="155"/>
      <c r="F158" s="155"/>
      <c r="G158" s="155"/>
      <c r="H158" s="155"/>
      <c r="I158" s="196"/>
    </row>
    <row r="159" spans="2:9">
      <c r="B159" s="62"/>
      <c r="C159" s="155"/>
      <c r="D159" s="155"/>
      <c r="E159" s="155"/>
      <c r="F159" s="155"/>
      <c r="G159" s="155"/>
      <c r="H159" s="155"/>
      <c r="I159" s="196"/>
    </row>
    <row r="160" spans="2:9">
      <c r="B160" s="62"/>
      <c r="C160" s="155"/>
      <c r="D160" s="155"/>
      <c r="E160" s="155"/>
      <c r="F160" s="155"/>
      <c r="G160" s="155"/>
      <c r="H160" s="155"/>
      <c r="I160" s="196"/>
    </row>
    <row r="161" spans="2:9">
      <c r="B161" s="62"/>
      <c r="C161" s="155"/>
      <c r="D161" s="155"/>
      <c r="E161" s="155"/>
      <c r="F161" s="155"/>
      <c r="G161" s="155"/>
      <c r="H161" s="155"/>
      <c r="I161" s="196"/>
    </row>
    <row r="162" spans="2:9">
      <c r="B162" s="61"/>
      <c r="I162" s="1057"/>
    </row>
    <row r="163" spans="2:9">
      <c r="B163" s="61"/>
      <c r="I163" s="1057"/>
    </row>
    <row r="164" spans="2:9">
      <c r="B164" s="61"/>
      <c r="I164" s="1057"/>
    </row>
    <row r="165" spans="2:9">
      <c r="B165" s="61"/>
      <c r="I165" s="1057"/>
    </row>
    <row r="166" spans="2:9">
      <c r="B166" s="61"/>
      <c r="I166" s="1057"/>
    </row>
    <row r="167" spans="2:9">
      <c r="B167" s="61"/>
      <c r="I167" s="1057"/>
    </row>
    <row r="168" spans="2:9">
      <c r="B168" s="61"/>
      <c r="I168" s="1057"/>
    </row>
    <row r="169" spans="2:9">
      <c r="B169" s="61"/>
      <c r="I169" s="1057"/>
    </row>
    <row r="170" spans="2:9">
      <c r="B170" s="61"/>
      <c r="I170" s="1057"/>
    </row>
    <row r="171" spans="2:9">
      <c r="B171" s="61"/>
      <c r="I171" s="1057"/>
    </row>
    <row r="172" spans="2:9">
      <c r="B172" s="61"/>
      <c r="I172" s="1057"/>
    </row>
    <row r="173" spans="2:9">
      <c r="B173" s="61"/>
      <c r="I173" s="1057"/>
    </row>
    <row r="174" spans="2:9">
      <c r="B174" s="61"/>
      <c r="I174" s="1057"/>
    </row>
    <row r="175" spans="2:9">
      <c r="B175" s="61"/>
      <c r="I175" s="1057"/>
    </row>
    <row r="176" spans="2:9">
      <c r="B176" s="61"/>
      <c r="I176" s="1057"/>
    </row>
    <row r="177" spans="2:9">
      <c r="B177" s="61"/>
      <c r="I177" s="1057"/>
    </row>
    <row r="178" spans="2:9">
      <c r="B178" s="61"/>
      <c r="I178" s="1057"/>
    </row>
    <row r="179" spans="2:9">
      <c r="B179" s="61"/>
      <c r="I179" s="1057"/>
    </row>
    <row r="180" spans="2:9">
      <c r="B180" s="61"/>
      <c r="I180" s="1057"/>
    </row>
    <row r="181" spans="2:9">
      <c r="B181" s="61"/>
      <c r="I181" s="1057"/>
    </row>
    <row r="182" spans="2:9">
      <c r="B182" s="61"/>
      <c r="I182" s="1057"/>
    </row>
    <row r="183" spans="2:9">
      <c r="B183" s="61"/>
      <c r="I183" s="1057"/>
    </row>
    <row r="184" spans="2:9">
      <c r="B184" s="61"/>
      <c r="I184" s="1057"/>
    </row>
    <row r="185" spans="2:9">
      <c r="B185" s="61"/>
      <c r="I185" s="1057"/>
    </row>
    <row r="186" spans="2:9">
      <c r="B186" s="61"/>
      <c r="I186" s="1057"/>
    </row>
    <row r="187" spans="2:9">
      <c r="B187" s="61"/>
      <c r="I187" s="1057"/>
    </row>
    <row r="188" spans="2:9">
      <c r="B188" s="61"/>
      <c r="I188" s="1057"/>
    </row>
    <row r="189" spans="2:9">
      <c r="I189" s="1057"/>
    </row>
    <row r="190" spans="2:9">
      <c r="I190" s="1057"/>
    </row>
    <row r="191" spans="2:9">
      <c r="I191" s="1057"/>
    </row>
    <row r="192" spans="2:9">
      <c r="I192" s="1057"/>
    </row>
    <row r="193" spans="9:9">
      <c r="I193" s="1057"/>
    </row>
    <row r="194" spans="9:9">
      <c r="I194" s="1057"/>
    </row>
    <row r="195" spans="9:9">
      <c r="I195" s="1057"/>
    </row>
    <row r="196" spans="9:9">
      <c r="I196" s="1057"/>
    </row>
    <row r="197" spans="9:9">
      <c r="I197" s="1057"/>
    </row>
    <row r="198" spans="9:9">
      <c r="I198" s="1057"/>
    </row>
    <row r="199" spans="9:9">
      <c r="I199" s="1057"/>
    </row>
    <row r="200" spans="9:9">
      <c r="I200" s="1057"/>
    </row>
    <row r="201" spans="9:9">
      <c r="I201" s="1057"/>
    </row>
    <row r="202" spans="9:9">
      <c r="I202" s="1057"/>
    </row>
    <row r="203" spans="9:9">
      <c r="I203" s="1057"/>
    </row>
    <row r="204" spans="9:9">
      <c r="I204" s="1057"/>
    </row>
    <row r="205" spans="9:9">
      <c r="I205" s="1057"/>
    </row>
    <row r="206" spans="9:9">
      <c r="I206" s="1057"/>
    </row>
    <row r="207" spans="9:9">
      <c r="I207" s="1057"/>
    </row>
    <row r="208" spans="9:9">
      <c r="I208" s="1057"/>
    </row>
    <row r="209" spans="9:9">
      <c r="I209" s="1057"/>
    </row>
    <row r="210" spans="9:9">
      <c r="I210" s="1057"/>
    </row>
    <row r="211" spans="9:9">
      <c r="I211" s="1057"/>
    </row>
    <row r="212" spans="9:9">
      <c r="I212" s="1057"/>
    </row>
    <row r="213" spans="9:9">
      <c r="I213" s="1057"/>
    </row>
    <row r="214" spans="9:9">
      <c r="I214" s="1057"/>
    </row>
    <row r="215" spans="9:9">
      <c r="I215" s="1057"/>
    </row>
    <row r="216" spans="9:9">
      <c r="I216" s="1057"/>
    </row>
    <row r="217" spans="9:9">
      <c r="I217" s="1057"/>
    </row>
    <row r="218" spans="9:9">
      <c r="I218" s="1057"/>
    </row>
    <row r="219" spans="9:9">
      <c r="I219" s="1057"/>
    </row>
    <row r="220" spans="9:9">
      <c r="I220" s="1057"/>
    </row>
    <row r="221" spans="9:9">
      <c r="I221" s="1057"/>
    </row>
    <row r="222" spans="9:9">
      <c r="I222" s="1057"/>
    </row>
    <row r="223" spans="9:9">
      <c r="I223" s="1057"/>
    </row>
    <row r="224" spans="9:9">
      <c r="I224" s="1057"/>
    </row>
    <row r="225" spans="9:9">
      <c r="I225" s="1057"/>
    </row>
    <row r="226" spans="9:9">
      <c r="I226" s="1057"/>
    </row>
    <row r="227" spans="9:9">
      <c r="I227" s="1057"/>
    </row>
    <row r="228" spans="9:9">
      <c r="I228" s="1057"/>
    </row>
    <row r="229" spans="9:9">
      <c r="I229" s="1057"/>
    </row>
    <row r="230" spans="9:9">
      <c r="I230" s="1057"/>
    </row>
    <row r="231" spans="9:9">
      <c r="I231" s="1057"/>
    </row>
    <row r="232" spans="9:9">
      <c r="I232" s="1057"/>
    </row>
    <row r="233" spans="9:9">
      <c r="I233" s="1057"/>
    </row>
    <row r="234" spans="9:9">
      <c r="I234" s="1057"/>
    </row>
    <row r="235" spans="9:9">
      <c r="I235" s="1057"/>
    </row>
    <row r="236" spans="9:9">
      <c r="I236" s="1057"/>
    </row>
    <row r="237" spans="9:9">
      <c r="I237" s="1057"/>
    </row>
    <row r="238" spans="9:9">
      <c r="I238" s="1057"/>
    </row>
    <row r="239" spans="9:9">
      <c r="I239" s="1057"/>
    </row>
    <row r="240" spans="9:9">
      <c r="I240" s="1057"/>
    </row>
    <row r="241" spans="9:9">
      <c r="I241" s="1057"/>
    </row>
    <row r="242" spans="9:9">
      <c r="I242" s="1057"/>
    </row>
    <row r="243" spans="9:9">
      <c r="I243" s="1057"/>
    </row>
    <row r="244" spans="9:9">
      <c r="I244" s="1057"/>
    </row>
    <row r="245" spans="9:9">
      <c r="I245" s="1057"/>
    </row>
    <row r="246" spans="9:9">
      <c r="I246" s="1057"/>
    </row>
    <row r="247" spans="9:9">
      <c r="I247" s="1057"/>
    </row>
    <row r="248" spans="9:9">
      <c r="I248" s="1057"/>
    </row>
    <row r="249" spans="9:9">
      <c r="I249" s="1057"/>
    </row>
    <row r="250" spans="9:9">
      <c r="I250" s="1057"/>
    </row>
    <row r="251" spans="9:9">
      <c r="I251" s="1057"/>
    </row>
    <row r="252" spans="9:9">
      <c r="I252" s="1057"/>
    </row>
    <row r="253" spans="9:9">
      <c r="I253" s="1057"/>
    </row>
    <row r="254" spans="9:9">
      <c r="I254" s="1057"/>
    </row>
    <row r="255" spans="9:9">
      <c r="I255" s="1057"/>
    </row>
    <row r="256" spans="9:9">
      <c r="I256" s="1057"/>
    </row>
    <row r="257" spans="9:9">
      <c r="I257" s="1057"/>
    </row>
    <row r="258" spans="9:9">
      <c r="I258" s="1057"/>
    </row>
    <row r="259" spans="9:9">
      <c r="I259" s="1057"/>
    </row>
    <row r="260" spans="9:9">
      <c r="I260" s="1057"/>
    </row>
    <row r="261" spans="9:9">
      <c r="I261" s="1057"/>
    </row>
    <row r="262" spans="9:9">
      <c r="I262" s="1057"/>
    </row>
    <row r="263" spans="9:9">
      <c r="I263" s="1057"/>
    </row>
    <row r="264" spans="9:9">
      <c r="I264" s="1057"/>
    </row>
    <row r="265" spans="9:9">
      <c r="I265" s="1057"/>
    </row>
    <row r="266" spans="9:9">
      <c r="I266" s="1057"/>
    </row>
    <row r="267" spans="9:9">
      <c r="I267" s="1057"/>
    </row>
    <row r="268" spans="9:9">
      <c r="I268" s="1057"/>
    </row>
    <row r="269" spans="9:9">
      <c r="I269" s="1057"/>
    </row>
    <row r="270" spans="9:9">
      <c r="I270" s="1057"/>
    </row>
    <row r="271" spans="9:9">
      <c r="I271" s="1057"/>
    </row>
    <row r="272" spans="9:9">
      <c r="I272" s="1057"/>
    </row>
    <row r="273" spans="9:9">
      <c r="I273" s="1057"/>
    </row>
    <row r="274" spans="9:9">
      <c r="I274" s="1057"/>
    </row>
    <row r="275" spans="9:9">
      <c r="I275" s="1057"/>
    </row>
    <row r="276" spans="9:9">
      <c r="I276" s="1057"/>
    </row>
    <row r="277" spans="9:9">
      <c r="I277" s="1057"/>
    </row>
    <row r="278" spans="9:9">
      <c r="I278" s="1057"/>
    </row>
    <row r="279" spans="9:9">
      <c r="I279" s="1057"/>
    </row>
    <row r="280" spans="9:9">
      <c r="I280" s="1057"/>
    </row>
    <row r="281" spans="9:9">
      <c r="I281" s="1057"/>
    </row>
    <row r="282" spans="9:9">
      <c r="I282" s="1057"/>
    </row>
    <row r="283" spans="9:9">
      <c r="I283" s="1057"/>
    </row>
    <row r="284" spans="9:9">
      <c r="I284" s="1057"/>
    </row>
    <row r="285" spans="9:9">
      <c r="I285" s="1057"/>
    </row>
    <row r="286" spans="9:9">
      <c r="I286" s="1057"/>
    </row>
    <row r="287" spans="9:9">
      <c r="I287" s="1057"/>
    </row>
    <row r="288" spans="9:9">
      <c r="I288" s="1057"/>
    </row>
    <row r="289" spans="9:9">
      <c r="I289" s="1057"/>
    </row>
    <row r="290" spans="9:9">
      <c r="I290" s="1057"/>
    </row>
    <row r="291" spans="9:9">
      <c r="I291" s="1057"/>
    </row>
    <row r="292" spans="9:9">
      <c r="I292" s="1057"/>
    </row>
    <row r="293" spans="9:9">
      <c r="I293" s="1057"/>
    </row>
    <row r="294" spans="9:9">
      <c r="I294" s="1057"/>
    </row>
    <row r="295" spans="9:9">
      <c r="I295" s="1057"/>
    </row>
    <row r="296" spans="9:9">
      <c r="I296" s="1057"/>
    </row>
    <row r="297" spans="9:9">
      <c r="I297" s="1057"/>
    </row>
    <row r="298" spans="9:9">
      <c r="I298" s="1057"/>
    </row>
    <row r="299" spans="9:9">
      <c r="I299" s="1057"/>
    </row>
    <row r="300" spans="9:9">
      <c r="I300" s="1057"/>
    </row>
    <row r="301" spans="9:9">
      <c r="I301" s="1057"/>
    </row>
    <row r="302" spans="9:9">
      <c r="I302" s="1057"/>
    </row>
    <row r="303" spans="9:9">
      <c r="I303" s="1057"/>
    </row>
    <row r="304" spans="9:9">
      <c r="I304" s="1057"/>
    </row>
    <row r="305" spans="9:9">
      <c r="I305" s="1057"/>
    </row>
    <row r="306" spans="9:9">
      <c r="I306" s="1057"/>
    </row>
    <row r="307" spans="9:9">
      <c r="I307" s="1057"/>
    </row>
    <row r="308" spans="9:9">
      <c r="I308" s="1057"/>
    </row>
    <row r="309" spans="9:9">
      <c r="I309" s="1057"/>
    </row>
    <row r="310" spans="9:9">
      <c r="I310" s="1057"/>
    </row>
    <row r="311" spans="9:9">
      <c r="I311" s="1057"/>
    </row>
    <row r="312" spans="9:9">
      <c r="I312" s="1057"/>
    </row>
    <row r="313" spans="9:9">
      <c r="I313" s="1057"/>
    </row>
    <row r="314" spans="9:9">
      <c r="I314" s="1057"/>
    </row>
    <row r="315" spans="9:9">
      <c r="I315" s="1057"/>
    </row>
    <row r="316" spans="9:9">
      <c r="I316" s="1057"/>
    </row>
    <row r="317" spans="9:9">
      <c r="I317" s="1057"/>
    </row>
    <row r="318" spans="9:9">
      <c r="I318" s="1057"/>
    </row>
    <row r="319" spans="9:9">
      <c r="I319" s="1057"/>
    </row>
    <row r="320" spans="9:9">
      <c r="I320" s="1057"/>
    </row>
    <row r="321" spans="9:9">
      <c r="I321" s="1057"/>
    </row>
    <row r="322" spans="9:9">
      <c r="I322" s="1057"/>
    </row>
    <row r="323" spans="9:9">
      <c r="I323" s="1057"/>
    </row>
    <row r="324" spans="9:9">
      <c r="I324" s="1057"/>
    </row>
    <row r="325" spans="9:9">
      <c r="I325" s="1057"/>
    </row>
    <row r="326" spans="9:9">
      <c r="I326" s="1057"/>
    </row>
    <row r="327" spans="9:9">
      <c r="I327" s="1057"/>
    </row>
    <row r="328" spans="9:9">
      <c r="I328" s="1057"/>
    </row>
    <row r="329" spans="9:9">
      <c r="I329" s="1057"/>
    </row>
    <row r="330" spans="9:9">
      <c r="I330" s="1057"/>
    </row>
    <row r="331" spans="9:9">
      <c r="I331" s="1057"/>
    </row>
    <row r="332" spans="9:9">
      <c r="I332" s="1057"/>
    </row>
    <row r="333" spans="9:9">
      <c r="I333" s="1057"/>
    </row>
    <row r="334" spans="9:9">
      <c r="I334" s="1057"/>
    </row>
    <row r="335" spans="9:9">
      <c r="I335" s="1057"/>
    </row>
    <row r="336" spans="9:9">
      <c r="I336" s="1057"/>
    </row>
    <row r="337" spans="9:9">
      <c r="I337" s="1057"/>
    </row>
    <row r="338" spans="9:9">
      <c r="I338" s="1057"/>
    </row>
    <row r="339" spans="9:9">
      <c r="I339" s="1057"/>
    </row>
    <row r="340" spans="9:9">
      <c r="I340" s="1057"/>
    </row>
    <row r="341" spans="9:9">
      <c r="I341" s="1057"/>
    </row>
    <row r="342" spans="9:9">
      <c r="I342" s="1057"/>
    </row>
    <row r="343" spans="9:9">
      <c r="I343" s="1057"/>
    </row>
    <row r="344" spans="9:9">
      <c r="I344" s="1057"/>
    </row>
    <row r="345" spans="9:9">
      <c r="I345" s="1057"/>
    </row>
    <row r="346" spans="9:9">
      <c r="I346" s="1057"/>
    </row>
    <row r="347" spans="9:9">
      <c r="I347" s="1057"/>
    </row>
    <row r="348" spans="9:9">
      <c r="I348" s="1057"/>
    </row>
    <row r="349" spans="9:9">
      <c r="I349" s="1057"/>
    </row>
    <row r="350" spans="9:9">
      <c r="I350" s="1057"/>
    </row>
    <row r="351" spans="9:9">
      <c r="I351" s="1057"/>
    </row>
    <row r="352" spans="9:9">
      <c r="I352" s="1057"/>
    </row>
    <row r="353" spans="9:9">
      <c r="I353" s="1057"/>
    </row>
    <row r="354" spans="9:9">
      <c r="I354" s="1057"/>
    </row>
    <row r="355" spans="9:9">
      <c r="I355" s="1057"/>
    </row>
    <row r="356" spans="9:9">
      <c r="I356" s="1057"/>
    </row>
    <row r="357" spans="9:9">
      <c r="I357" s="1057"/>
    </row>
    <row r="358" spans="9:9">
      <c r="I358" s="1057"/>
    </row>
    <row r="359" spans="9:9">
      <c r="I359" s="1057"/>
    </row>
    <row r="360" spans="9:9">
      <c r="I360" s="1057"/>
    </row>
    <row r="361" spans="9:9">
      <c r="I361" s="1057"/>
    </row>
    <row r="362" spans="9:9">
      <c r="I362" s="1057"/>
    </row>
    <row r="363" spans="9:9">
      <c r="I363" s="1057"/>
    </row>
    <row r="364" spans="9:9">
      <c r="I364" s="1057"/>
    </row>
    <row r="365" spans="9:9">
      <c r="I365" s="1057"/>
    </row>
    <row r="366" spans="9:9">
      <c r="I366" s="1057"/>
    </row>
    <row r="367" spans="9:9">
      <c r="I367" s="1057"/>
    </row>
    <row r="368" spans="9:9">
      <c r="I368" s="1057"/>
    </row>
    <row r="369" spans="9:9">
      <c r="I369" s="1057"/>
    </row>
    <row r="370" spans="9:9">
      <c r="I370" s="1057"/>
    </row>
    <row r="371" spans="9:9">
      <c r="I371" s="1057"/>
    </row>
    <row r="372" spans="9:9">
      <c r="I372" s="1057"/>
    </row>
    <row r="373" spans="9:9">
      <c r="I373" s="1057"/>
    </row>
    <row r="374" spans="9:9">
      <c r="I374" s="1057"/>
    </row>
    <row r="375" spans="9:9">
      <c r="I375" s="1057"/>
    </row>
    <row r="376" spans="9:9">
      <c r="I376" s="1057"/>
    </row>
    <row r="377" spans="9:9">
      <c r="I377" s="1057"/>
    </row>
    <row r="378" spans="9:9">
      <c r="I378" s="1057"/>
    </row>
    <row r="379" spans="9:9">
      <c r="I379" s="1057"/>
    </row>
    <row r="380" spans="9:9">
      <c r="I380" s="1057"/>
    </row>
    <row r="381" spans="9:9">
      <c r="I381" s="1057"/>
    </row>
    <row r="382" spans="9:9">
      <c r="I382" s="1057"/>
    </row>
    <row r="383" spans="9:9">
      <c r="I383" s="1057"/>
    </row>
    <row r="384" spans="9:9">
      <c r="I384" s="1057"/>
    </row>
    <row r="385" spans="9:9">
      <c r="I385" s="1057"/>
    </row>
  </sheetData>
  <mergeCells count="13">
    <mergeCell ref="B9:I9"/>
    <mergeCell ref="B2:I2"/>
    <mergeCell ref="B3:I3"/>
    <mergeCell ref="A6:I6"/>
    <mergeCell ref="B7:I7"/>
    <mergeCell ref="A8:I8"/>
    <mergeCell ref="I10:I11"/>
    <mergeCell ref="B10:B11"/>
    <mergeCell ref="C10:C11"/>
    <mergeCell ref="D10:D11"/>
    <mergeCell ref="E10:E11"/>
    <mergeCell ref="F10:F11"/>
    <mergeCell ref="G10:G11"/>
  </mergeCells>
  <hyperlinks>
    <hyperlink ref="A1" location="Содержание!A1" display="Мазмуну" xr:uid="{2F8BC9FF-B8FF-4E97-A182-40D429962D43}"/>
  </hyperlinks>
  <pageMargins left="0.59055118110236227" right="0.51181102362204722" top="0.78740157480314965" bottom="0.78740157480314965" header="0.51181102362204722" footer="0.51181102362204722"/>
  <pageSetup paperSize="9" scale="90" firstPageNumber="150" orientation="landscape" useFirstPageNumber="1"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77EB8-40C8-4FFC-BF21-C5F99470E2CD}">
  <dimension ref="A1:I394"/>
  <sheetViews>
    <sheetView zoomScaleNormal="100" zoomScaleSheetLayoutView="100" workbookViewId="0">
      <selection activeCell="E59" sqref="E59"/>
    </sheetView>
  </sheetViews>
  <sheetFormatPr defaultColWidth="9.140625" defaultRowHeight="12.75"/>
  <cols>
    <col min="1" max="1" width="9.42578125" style="7" customWidth="1"/>
    <col min="2" max="2" width="50" style="36" customWidth="1"/>
    <col min="3" max="7" width="9.42578125" style="36" customWidth="1"/>
    <col min="8" max="8" width="1.85546875" style="36" customWidth="1"/>
    <col min="9" max="9" width="51.42578125" style="36" customWidth="1"/>
    <col min="10" max="10" width="6" style="36" customWidth="1"/>
    <col min="11" max="16384" width="9.140625" style="36"/>
  </cols>
  <sheetData>
    <row r="1" spans="1:9" s="3" customFormat="1">
      <c r="A1" s="296" t="s">
        <v>1161</v>
      </c>
    </row>
    <row r="2" spans="1:9" ht="15" customHeight="1">
      <c r="A2" s="1231" t="s">
        <v>2455</v>
      </c>
      <c r="B2" s="1231"/>
      <c r="C2" s="1231"/>
      <c r="D2" s="1231"/>
      <c r="E2" s="1231"/>
      <c r="F2" s="1231"/>
      <c r="G2" s="1231"/>
      <c r="H2" s="1231"/>
      <c r="I2" s="1231"/>
    </row>
    <row r="3" spans="1:9" ht="15" customHeight="1">
      <c r="A3" s="1232" t="s">
        <v>2456</v>
      </c>
      <c r="B3" s="1232"/>
      <c r="C3" s="1232"/>
      <c r="D3" s="1232"/>
      <c r="E3" s="1232"/>
      <c r="F3" s="1232"/>
      <c r="G3" s="1232"/>
      <c r="H3" s="1232"/>
      <c r="I3" s="1232"/>
    </row>
    <row r="4" spans="1:9" ht="15" customHeight="1">
      <c r="A4" s="1153" t="s">
        <v>2457</v>
      </c>
      <c r="B4" s="1153"/>
      <c r="C4" s="1153"/>
      <c r="D4" s="1153"/>
      <c r="E4" s="1153"/>
      <c r="F4" s="1153"/>
      <c r="G4" s="1153"/>
      <c r="H4" s="1153"/>
      <c r="I4" s="1153"/>
    </row>
    <row r="5" spans="1:9" s="1058" customFormat="1" ht="18.75" customHeight="1">
      <c r="A5" s="1234" t="s">
        <v>2458</v>
      </c>
      <c r="B5" s="1234"/>
      <c r="C5" s="1234"/>
      <c r="D5" s="1234"/>
      <c r="E5" s="1234"/>
      <c r="F5" s="1234"/>
      <c r="G5" s="1234"/>
      <c r="H5" s="1234"/>
      <c r="I5" s="1234"/>
    </row>
    <row r="6" spans="1:9" ht="22.5" customHeight="1">
      <c r="A6" s="1059" t="s">
        <v>2419</v>
      </c>
      <c r="B6" s="1060"/>
      <c r="C6" s="1228">
        <v>2020</v>
      </c>
      <c r="D6" s="1228">
        <v>2021</v>
      </c>
      <c r="E6" s="1228">
        <v>2022</v>
      </c>
      <c r="F6" s="1228">
        <v>2023</v>
      </c>
      <c r="G6" s="1228">
        <v>2024</v>
      </c>
      <c r="H6" s="1040"/>
      <c r="I6" s="1224"/>
    </row>
    <row r="7" spans="1:9" s="1043" customFormat="1" ht="12" customHeight="1">
      <c r="A7" s="1061" t="s">
        <v>2420</v>
      </c>
      <c r="B7" s="160"/>
      <c r="C7" s="1229"/>
      <c r="D7" s="1229"/>
      <c r="E7" s="1229"/>
      <c r="F7" s="1229"/>
      <c r="G7" s="1229"/>
      <c r="H7" s="1042"/>
      <c r="I7" s="1225"/>
    </row>
    <row r="8" spans="1:9" ht="12" customHeight="1">
      <c r="I8" s="1044"/>
    </row>
    <row r="9" spans="1:9" ht="12" customHeight="1">
      <c r="A9" s="1045"/>
      <c r="B9" s="308" t="s">
        <v>531</v>
      </c>
      <c r="C9" s="20">
        <v>87.5</v>
      </c>
      <c r="D9" s="20">
        <v>109.34</v>
      </c>
      <c r="E9" s="20">
        <v>108.2</v>
      </c>
      <c r="F9" s="20">
        <v>96.1</v>
      </c>
      <c r="G9" s="20">
        <v>99.8</v>
      </c>
      <c r="H9" s="20"/>
      <c r="I9" s="1046" t="s">
        <v>141</v>
      </c>
    </row>
    <row r="10" spans="1:9" ht="12.75" customHeight="1">
      <c r="A10" s="1047"/>
      <c r="B10" s="135" t="s">
        <v>2421</v>
      </c>
      <c r="C10" s="55"/>
      <c r="D10" s="55"/>
      <c r="E10" s="55"/>
      <c r="F10" s="55"/>
      <c r="G10" s="55"/>
      <c r="H10" s="55"/>
      <c r="I10" s="196" t="s">
        <v>2422</v>
      </c>
    </row>
    <row r="11" spans="1:9" ht="17.25" customHeight="1">
      <c r="A11" s="1048">
        <v>1</v>
      </c>
      <c r="B11" s="69" t="s">
        <v>2423</v>
      </c>
      <c r="C11" s="16">
        <v>89.73</v>
      </c>
      <c r="D11" s="16">
        <v>106.47</v>
      </c>
      <c r="E11" s="16">
        <v>109.2</v>
      </c>
      <c r="F11" s="16">
        <v>96.1</v>
      </c>
      <c r="G11" s="16">
        <v>97.9</v>
      </c>
      <c r="H11" s="16"/>
      <c r="I11" s="62" t="s">
        <v>463</v>
      </c>
    </row>
    <row r="12" spans="1:9" ht="17.25" customHeight="1">
      <c r="A12" s="1048">
        <v>2</v>
      </c>
      <c r="B12" s="69" t="s">
        <v>2424</v>
      </c>
      <c r="C12" s="16">
        <v>108.69</v>
      </c>
      <c r="D12" s="16">
        <v>109.22</v>
      </c>
      <c r="E12" s="16">
        <v>101.81</v>
      </c>
      <c r="F12" s="16">
        <v>88.6</v>
      </c>
      <c r="G12" s="16">
        <v>103.5</v>
      </c>
      <c r="H12" s="16"/>
      <c r="I12" s="62" t="s">
        <v>142</v>
      </c>
    </row>
    <row r="13" spans="1:9" ht="27.75" customHeight="1">
      <c r="A13" s="1048">
        <v>3</v>
      </c>
      <c r="B13" s="69" t="s">
        <v>2459</v>
      </c>
      <c r="C13" s="16">
        <v>103.21</v>
      </c>
      <c r="D13" s="16">
        <v>153.18</v>
      </c>
      <c r="E13" s="16">
        <v>129.96</v>
      </c>
      <c r="F13" s="16">
        <v>73</v>
      </c>
      <c r="G13" s="16">
        <v>97.3</v>
      </c>
      <c r="H13" s="16"/>
      <c r="I13" s="62" t="s">
        <v>2426</v>
      </c>
    </row>
    <row r="14" spans="1:9" ht="24.75" customHeight="1">
      <c r="A14" s="1048">
        <v>4</v>
      </c>
      <c r="B14" s="69" t="s">
        <v>2427</v>
      </c>
      <c r="C14" s="16">
        <v>87.16</v>
      </c>
      <c r="D14" s="16">
        <v>102.75</v>
      </c>
      <c r="E14" s="16">
        <v>109.06</v>
      </c>
      <c r="F14" s="16">
        <v>100.7</v>
      </c>
      <c r="G14" s="16">
        <v>109.8</v>
      </c>
      <c r="H14" s="16"/>
      <c r="I14" s="62" t="s">
        <v>2428</v>
      </c>
    </row>
    <row r="15" spans="1:9" ht="17.25" customHeight="1">
      <c r="A15" s="1048">
        <v>5</v>
      </c>
      <c r="B15" s="69" t="s">
        <v>1938</v>
      </c>
      <c r="C15" s="16">
        <v>75.02</v>
      </c>
      <c r="D15" s="16">
        <v>119.99</v>
      </c>
      <c r="E15" s="16">
        <v>116.09</v>
      </c>
      <c r="F15" s="16">
        <v>91.1</v>
      </c>
      <c r="G15" s="16">
        <v>108.3</v>
      </c>
      <c r="H15" s="16"/>
      <c r="I15" s="62" t="s">
        <v>2429</v>
      </c>
    </row>
    <row r="16" spans="1:9" s="3" customFormat="1" ht="25.5">
      <c r="A16" s="1049">
        <v>6</v>
      </c>
      <c r="B16" s="69" t="s">
        <v>2430</v>
      </c>
      <c r="C16" s="16">
        <v>88.51</v>
      </c>
      <c r="D16" s="16">
        <v>106.74</v>
      </c>
      <c r="E16" s="16">
        <v>113.61</v>
      </c>
      <c r="F16" s="16">
        <v>101.6</v>
      </c>
      <c r="G16" s="16">
        <v>98.8</v>
      </c>
      <c r="H16" s="16"/>
      <c r="I16" s="69" t="s">
        <v>2431</v>
      </c>
    </row>
    <row r="17" spans="1:9" ht="25.5" customHeight="1">
      <c r="A17" s="1048">
        <v>7</v>
      </c>
      <c r="B17" s="69" t="s">
        <v>2432</v>
      </c>
      <c r="C17" s="16">
        <v>88.03</v>
      </c>
      <c r="D17" s="16">
        <v>111.31</v>
      </c>
      <c r="E17" s="16">
        <v>106.32</v>
      </c>
      <c r="F17" s="16">
        <v>91.8</v>
      </c>
      <c r="G17" s="16">
        <v>93.5</v>
      </c>
      <c r="H17" s="16"/>
      <c r="I17" s="62" t="s">
        <v>2433</v>
      </c>
    </row>
    <row r="18" spans="1:9" ht="40.5" customHeight="1">
      <c r="A18" s="1048">
        <v>8</v>
      </c>
      <c r="B18" s="69" t="s">
        <v>2434</v>
      </c>
      <c r="C18" s="16">
        <v>86.94</v>
      </c>
      <c r="D18" s="16">
        <v>110.07</v>
      </c>
      <c r="E18" s="16">
        <v>133.77000000000001</v>
      </c>
      <c r="F18" s="16">
        <v>96.6</v>
      </c>
      <c r="G18" s="16">
        <v>86.1</v>
      </c>
      <c r="H18" s="16"/>
      <c r="I18" s="62" t="s">
        <v>2435</v>
      </c>
    </row>
    <row r="19" spans="1:9" ht="26.25" customHeight="1">
      <c r="A19" s="1048">
        <v>9</v>
      </c>
      <c r="B19" s="69" t="s">
        <v>2436</v>
      </c>
      <c r="C19" s="16">
        <v>91.08</v>
      </c>
      <c r="D19" s="16">
        <v>108.16</v>
      </c>
      <c r="E19" s="16">
        <v>102.8</v>
      </c>
      <c r="F19" s="16">
        <v>89.1</v>
      </c>
      <c r="G19" s="16">
        <v>106.1</v>
      </c>
      <c r="H19" s="16"/>
      <c r="I19" s="191" t="s">
        <v>2437</v>
      </c>
    </row>
    <row r="20" spans="1:9" ht="39.75" customHeight="1">
      <c r="A20" s="1048">
        <v>10</v>
      </c>
      <c r="B20" s="69" t="s">
        <v>2438</v>
      </c>
      <c r="C20" s="16">
        <v>102</v>
      </c>
      <c r="D20" s="16">
        <v>122.14</v>
      </c>
      <c r="E20" s="16">
        <v>99.62</v>
      </c>
      <c r="F20" s="16">
        <v>84.1</v>
      </c>
      <c r="G20" s="16">
        <v>92.4</v>
      </c>
      <c r="H20" s="16"/>
      <c r="I20" s="191" t="s">
        <v>2439</v>
      </c>
    </row>
    <row r="21" spans="1:9" ht="16.5" customHeight="1">
      <c r="A21" s="1048">
        <v>11</v>
      </c>
      <c r="B21" s="69" t="s">
        <v>405</v>
      </c>
      <c r="C21" s="16">
        <v>95.46</v>
      </c>
      <c r="D21" s="16">
        <v>122.73</v>
      </c>
      <c r="E21" s="16">
        <v>103.33</v>
      </c>
      <c r="F21" s="16">
        <v>77.599999999999994</v>
      </c>
      <c r="G21" s="16">
        <v>102.9</v>
      </c>
      <c r="H21" s="16"/>
      <c r="I21" s="62" t="s">
        <v>158</v>
      </c>
    </row>
    <row r="22" spans="1:9" ht="16.5" customHeight="1">
      <c r="A22" s="1048">
        <v>12</v>
      </c>
      <c r="B22" s="69" t="s">
        <v>2440</v>
      </c>
      <c r="C22" s="16">
        <v>103.58</v>
      </c>
      <c r="D22" s="16">
        <v>106.84</v>
      </c>
      <c r="E22" s="16">
        <v>110.66</v>
      </c>
      <c r="F22" s="16">
        <v>90.5</v>
      </c>
      <c r="G22" s="16">
        <v>88.1</v>
      </c>
      <c r="H22" s="16"/>
      <c r="I22" s="62" t="s">
        <v>159</v>
      </c>
    </row>
    <row r="23" spans="1:9" ht="38.25" customHeight="1">
      <c r="A23" s="1048">
        <v>13</v>
      </c>
      <c r="B23" s="69" t="s">
        <v>2460</v>
      </c>
      <c r="C23" s="16">
        <v>82.89</v>
      </c>
      <c r="D23" s="16">
        <v>97.74</v>
      </c>
      <c r="E23" s="16">
        <v>100.08</v>
      </c>
      <c r="F23" s="16">
        <v>103.6</v>
      </c>
      <c r="G23" s="16">
        <v>101.7</v>
      </c>
      <c r="H23" s="16"/>
      <c r="I23" s="62" t="s">
        <v>2442</v>
      </c>
    </row>
    <row r="24" spans="1:9" ht="39.75" customHeight="1">
      <c r="A24" s="1048">
        <v>14</v>
      </c>
      <c r="B24" s="69" t="s">
        <v>2443</v>
      </c>
      <c r="C24" s="1062">
        <v>98.82</v>
      </c>
      <c r="D24" s="1062">
        <v>91.33</v>
      </c>
      <c r="E24" s="1062">
        <v>120.21</v>
      </c>
      <c r="F24" s="1062">
        <v>134.69999999999999</v>
      </c>
      <c r="G24" s="1062">
        <v>162.9</v>
      </c>
      <c r="H24" s="1062"/>
      <c r="I24" s="62" t="s">
        <v>2444</v>
      </c>
    </row>
    <row r="25" spans="1:9" ht="25.5">
      <c r="A25" s="1048">
        <v>15</v>
      </c>
      <c r="B25" s="69" t="s">
        <v>2445</v>
      </c>
      <c r="C25" s="1062">
        <v>94.26</v>
      </c>
      <c r="D25" s="1062">
        <v>118.03</v>
      </c>
      <c r="E25" s="1062">
        <v>96.91</v>
      </c>
      <c r="F25" s="1062">
        <v>112.9</v>
      </c>
      <c r="G25" s="1062">
        <v>103.7</v>
      </c>
      <c r="H25" s="1062"/>
      <c r="I25" s="62" t="s">
        <v>2446</v>
      </c>
    </row>
    <row r="26" spans="1:9" ht="55.5" customHeight="1">
      <c r="A26" s="1048">
        <v>16</v>
      </c>
      <c r="B26" s="69" t="s">
        <v>2447</v>
      </c>
      <c r="C26" s="1062">
        <v>94.3</v>
      </c>
      <c r="D26" s="1062">
        <v>105.15</v>
      </c>
      <c r="E26" s="1062">
        <v>105.12</v>
      </c>
      <c r="F26" s="1062">
        <v>107.3</v>
      </c>
      <c r="G26" s="1062">
        <v>103.8</v>
      </c>
      <c r="H26" s="1062"/>
      <c r="I26" s="62" t="s">
        <v>2448</v>
      </c>
    </row>
    <row r="27" spans="1:9" ht="27" customHeight="1">
      <c r="A27" s="1048">
        <v>17</v>
      </c>
      <c r="B27" s="69" t="s">
        <v>2449</v>
      </c>
      <c r="C27" s="1062">
        <v>105.23</v>
      </c>
      <c r="D27" s="1062">
        <v>101.36</v>
      </c>
      <c r="E27" s="1062">
        <v>103.93</v>
      </c>
      <c r="F27" s="1062">
        <v>100.6</v>
      </c>
      <c r="G27" s="1062">
        <v>94.1</v>
      </c>
      <c r="H27" s="1062"/>
      <c r="I27" s="62" t="s">
        <v>2450</v>
      </c>
    </row>
    <row r="28" spans="1:9" ht="51" customHeight="1">
      <c r="A28" s="1048">
        <v>18</v>
      </c>
      <c r="B28" s="67" t="s">
        <v>2451</v>
      </c>
      <c r="C28" s="1062">
        <v>89.36</v>
      </c>
      <c r="D28" s="1062">
        <v>89.5</v>
      </c>
      <c r="E28" s="1062">
        <v>98.17</v>
      </c>
      <c r="F28" s="1062">
        <v>94.9</v>
      </c>
      <c r="G28" s="1062">
        <v>108.9</v>
      </c>
      <c r="H28" s="1062"/>
      <c r="I28" s="62" t="s">
        <v>2452</v>
      </c>
    </row>
    <row r="29" spans="1:9" ht="17.25" customHeight="1">
      <c r="A29" s="1048">
        <v>20</v>
      </c>
      <c r="B29" s="69" t="s">
        <v>2453</v>
      </c>
      <c r="C29" s="1062">
        <v>92.11</v>
      </c>
      <c r="D29" s="1062">
        <v>85.87</v>
      </c>
      <c r="E29" s="1062">
        <v>94.11</v>
      </c>
      <c r="F29" s="1062">
        <v>121</v>
      </c>
      <c r="G29" s="1062">
        <v>95.6</v>
      </c>
      <c r="H29" s="1062"/>
      <c r="I29" s="62" t="s">
        <v>2454</v>
      </c>
    </row>
    <row r="30" spans="1:9" ht="12" customHeight="1">
      <c r="A30" s="1051"/>
      <c r="B30" s="1063"/>
      <c r="C30" s="63"/>
      <c r="D30" s="63"/>
      <c r="E30" s="63"/>
      <c r="F30" s="63"/>
      <c r="G30" s="1054"/>
      <c r="H30" s="1054"/>
      <c r="I30" s="1055"/>
    </row>
    <row r="31" spans="1:9">
      <c r="A31" s="1045"/>
      <c r="B31" s="191"/>
      <c r="C31" s="155"/>
      <c r="D31" s="155"/>
      <c r="E31" s="155"/>
      <c r="F31" s="155"/>
      <c r="G31" s="155"/>
      <c r="H31" s="155"/>
      <c r="I31" s="196"/>
    </row>
    <row r="32" spans="1:9">
      <c r="A32" s="1045"/>
      <c r="B32" s="191"/>
      <c r="C32" s="155"/>
      <c r="D32" s="155"/>
      <c r="E32" s="155"/>
      <c r="F32" s="155"/>
      <c r="G32" s="155"/>
      <c r="H32" s="155"/>
      <c r="I32" s="1056"/>
    </row>
    <row r="33" spans="1:9">
      <c r="A33" s="1045"/>
      <c r="B33" s="191"/>
      <c r="C33" s="155"/>
      <c r="D33" s="155"/>
      <c r="E33" s="155"/>
      <c r="F33" s="155"/>
      <c r="G33" s="155"/>
      <c r="H33" s="155"/>
      <c r="I33" s="1056"/>
    </row>
    <row r="34" spans="1:9">
      <c r="A34" s="1045"/>
      <c r="B34" s="191"/>
      <c r="C34" s="155"/>
      <c r="D34" s="155"/>
      <c r="E34" s="155"/>
      <c r="F34" s="155"/>
      <c r="G34" s="155"/>
      <c r="H34" s="155"/>
      <c r="I34" s="1056"/>
    </row>
    <row r="35" spans="1:9">
      <c r="A35" s="1045"/>
      <c r="B35" s="191"/>
      <c r="C35" s="155"/>
      <c r="D35" s="155"/>
      <c r="E35" s="155"/>
      <c r="F35" s="155"/>
      <c r="G35" s="155"/>
      <c r="H35" s="155"/>
      <c r="I35" s="1056"/>
    </row>
    <row r="36" spans="1:9">
      <c r="A36" s="1045"/>
      <c r="B36" s="191"/>
      <c r="C36" s="155"/>
      <c r="D36" s="155"/>
      <c r="E36" s="155"/>
      <c r="F36" s="155"/>
      <c r="G36" s="155"/>
      <c r="H36" s="155"/>
      <c r="I36" s="1056"/>
    </row>
    <row r="37" spans="1:9">
      <c r="A37" s="1045"/>
      <c r="B37" s="191"/>
      <c r="C37" s="155"/>
      <c r="D37" s="155"/>
      <c r="E37" s="155"/>
      <c r="F37" s="155"/>
      <c r="G37" s="155"/>
      <c r="H37" s="155"/>
      <c r="I37" s="1056"/>
    </row>
    <row r="38" spans="1:9">
      <c r="A38" s="1045"/>
      <c r="B38" s="191"/>
      <c r="C38" s="155"/>
      <c r="D38" s="155"/>
      <c r="E38" s="155"/>
      <c r="F38" s="155"/>
      <c r="G38" s="155"/>
      <c r="H38" s="155"/>
      <c r="I38" s="1056"/>
    </row>
    <row r="39" spans="1:9">
      <c r="A39" s="1045"/>
      <c r="B39" s="191"/>
      <c r="C39" s="155"/>
      <c r="D39" s="155"/>
      <c r="E39" s="155"/>
      <c r="F39" s="155"/>
      <c r="G39" s="155"/>
      <c r="H39" s="155"/>
      <c r="I39" s="1056"/>
    </row>
    <row r="40" spans="1:9">
      <c r="A40" s="1045"/>
      <c r="B40" s="191"/>
      <c r="C40" s="155"/>
      <c r="D40" s="155"/>
      <c r="E40" s="155"/>
      <c r="F40" s="155"/>
      <c r="G40" s="155"/>
      <c r="H40" s="155"/>
      <c r="I40" s="1056"/>
    </row>
    <row r="41" spans="1:9">
      <c r="A41" s="1045"/>
      <c r="B41" s="191"/>
      <c r="C41" s="155"/>
      <c r="D41" s="155"/>
      <c r="E41" s="155"/>
      <c r="F41" s="155"/>
      <c r="G41" s="155"/>
      <c r="H41" s="155"/>
      <c r="I41" s="1056"/>
    </row>
    <row r="42" spans="1:9">
      <c r="A42" s="1045"/>
      <c r="B42" s="191"/>
      <c r="C42" s="155"/>
      <c r="D42" s="155"/>
      <c r="E42" s="155"/>
      <c r="F42" s="155"/>
      <c r="G42" s="155"/>
      <c r="H42" s="155"/>
      <c r="I42" s="1056"/>
    </row>
    <row r="43" spans="1:9">
      <c r="A43" s="1045"/>
      <c r="B43" s="191"/>
      <c r="C43" s="155"/>
      <c r="D43" s="155"/>
      <c r="E43" s="155"/>
      <c r="F43" s="155"/>
      <c r="G43" s="155"/>
      <c r="H43" s="155"/>
      <c r="I43" s="1056"/>
    </row>
    <row r="44" spans="1:9">
      <c r="A44" s="1045"/>
      <c r="B44" s="191"/>
      <c r="C44" s="155"/>
      <c r="D44" s="155"/>
      <c r="E44" s="155"/>
      <c r="F44" s="155"/>
      <c r="G44" s="155"/>
      <c r="H44" s="155"/>
      <c r="I44" s="1056"/>
    </row>
    <row r="45" spans="1:9">
      <c r="A45" s="1045"/>
      <c r="B45" s="191"/>
      <c r="C45" s="155"/>
      <c r="D45" s="155"/>
      <c r="E45" s="155"/>
      <c r="F45" s="155"/>
      <c r="G45" s="155"/>
      <c r="H45" s="155"/>
      <c r="I45" s="1056"/>
    </row>
    <row r="46" spans="1:9">
      <c r="A46" s="1045"/>
      <c r="B46" s="191"/>
      <c r="C46" s="155"/>
      <c r="D46" s="155"/>
      <c r="E46" s="155"/>
      <c r="F46" s="155"/>
      <c r="G46" s="155"/>
      <c r="H46" s="155"/>
      <c r="I46" s="1056"/>
    </row>
    <row r="47" spans="1:9">
      <c r="A47" s="1045"/>
      <c r="B47" s="191"/>
      <c r="C47" s="155"/>
      <c r="D47" s="155"/>
      <c r="E47" s="155"/>
      <c r="F47" s="155"/>
      <c r="G47" s="155"/>
      <c r="H47" s="155"/>
      <c r="I47" s="1056"/>
    </row>
    <row r="48" spans="1:9">
      <c r="A48" s="1045"/>
      <c r="B48" s="191"/>
      <c r="C48" s="155"/>
      <c r="D48" s="155"/>
      <c r="E48" s="155"/>
      <c r="F48" s="155"/>
      <c r="G48" s="155"/>
      <c r="H48" s="155"/>
      <c r="I48" s="1056"/>
    </row>
    <row r="49" spans="1:9">
      <c r="A49" s="1045"/>
      <c r="B49" s="191"/>
      <c r="C49" s="155"/>
      <c r="D49" s="155"/>
      <c r="E49" s="155"/>
      <c r="F49" s="155"/>
      <c r="G49" s="155"/>
      <c r="H49" s="155"/>
      <c r="I49" s="1056"/>
    </row>
    <row r="50" spans="1:9">
      <c r="A50" s="1045"/>
      <c r="B50" s="191"/>
      <c r="C50" s="155"/>
      <c r="D50" s="155"/>
      <c r="E50" s="155"/>
      <c r="F50" s="155"/>
      <c r="G50" s="155"/>
      <c r="H50" s="155"/>
      <c r="I50" s="1056"/>
    </row>
    <row r="51" spans="1:9">
      <c r="A51" s="1045"/>
      <c r="B51" s="191"/>
      <c r="C51" s="155"/>
      <c r="D51" s="155"/>
      <c r="E51" s="155"/>
      <c r="F51" s="155"/>
      <c r="G51" s="155"/>
      <c r="H51" s="155"/>
      <c r="I51" s="1056"/>
    </row>
    <row r="52" spans="1:9">
      <c r="A52" s="1045"/>
      <c r="B52" s="191"/>
      <c r="C52" s="155"/>
      <c r="D52" s="155"/>
      <c r="E52" s="155"/>
      <c r="F52" s="155"/>
      <c r="G52" s="155"/>
      <c r="H52" s="155"/>
      <c r="I52" s="1056"/>
    </row>
    <row r="53" spans="1:9">
      <c r="A53" s="1045"/>
      <c r="B53" s="191"/>
      <c r="C53" s="155"/>
      <c r="D53" s="155"/>
      <c r="E53" s="155"/>
      <c r="F53" s="155"/>
      <c r="G53" s="155"/>
      <c r="H53" s="155"/>
      <c r="I53" s="1056"/>
    </row>
    <row r="54" spans="1:9">
      <c r="A54" s="1045"/>
      <c r="B54" s="191"/>
      <c r="C54" s="155"/>
      <c r="D54" s="155"/>
      <c r="E54" s="155"/>
      <c r="F54" s="155"/>
      <c r="G54" s="155"/>
      <c r="H54" s="155"/>
      <c r="I54" s="1056"/>
    </row>
    <row r="55" spans="1:9">
      <c r="A55" s="1045"/>
      <c r="B55" s="191"/>
      <c r="C55" s="155"/>
      <c r="D55" s="155"/>
      <c r="E55" s="155"/>
      <c r="F55" s="155"/>
      <c r="G55" s="155"/>
      <c r="H55" s="155"/>
      <c r="I55" s="1056"/>
    </row>
    <row r="56" spans="1:9">
      <c r="A56" s="1045"/>
      <c r="B56" s="191"/>
      <c r="C56" s="155"/>
      <c r="D56" s="155"/>
      <c r="E56" s="155"/>
      <c r="F56" s="155"/>
      <c r="G56" s="155"/>
      <c r="H56" s="155"/>
      <c r="I56" s="1056"/>
    </row>
    <row r="57" spans="1:9">
      <c r="A57" s="1045"/>
      <c r="B57" s="191"/>
      <c r="C57" s="155"/>
      <c r="D57" s="155"/>
      <c r="E57" s="155"/>
      <c r="F57" s="155"/>
      <c r="G57" s="155"/>
      <c r="H57" s="155"/>
      <c r="I57" s="1056"/>
    </row>
    <row r="58" spans="1:9">
      <c r="A58" s="1045"/>
      <c r="B58" s="191"/>
      <c r="C58" s="155"/>
      <c r="D58" s="155"/>
      <c r="E58" s="155"/>
      <c r="F58" s="155"/>
      <c r="G58" s="155"/>
      <c r="H58" s="155"/>
      <c r="I58" s="1056"/>
    </row>
    <row r="59" spans="1:9">
      <c r="A59" s="1045"/>
      <c r="B59" s="191"/>
      <c r="E59" s="150"/>
      <c r="F59" s="155"/>
      <c r="G59" s="155"/>
      <c r="H59" s="155"/>
      <c r="I59" s="1056"/>
    </row>
    <row r="60" spans="1:9">
      <c r="A60" s="1045"/>
      <c r="B60" s="191"/>
      <c r="C60" s="155"/>
      <c r="D60" s="155"/>
      <c r="E60" s="155"/>
      <c r="F60" s="155"/>
      <c r="G60" s="155"/>
      <c r="H60" s="155"/>
      <c r="I60" s="1056"/>
    </row>
    <row r="61" spans="1:9">
      <c r="A61" s="1045"/>
      <c r="B61" s="191"/>
      <c r="C61" s="155"/>
      <c r="D61" s="155"/>
      <c r="E61" s="155"/>
      <c r="F61" s="155"/>
      <c r="G61" s="155"/>
      <c r="H61" s="155"/>
      <c r="I61" s="1056"/>
    </row>
    <row r="62" spans="1:9">
      <c r="A62" s="1045"/>
      <c r="B62" s="191"/>
      <c r="C62" s="155"/>
      <c r="D62" s="155"/>
      <c r="E62" s="155"/>
      <c r="F62" s="155"/>
      <c r="G62" s="155"/>
      <c r="H62" s="155"/>
      <c r="I62" s="1056"/>
    </row>
    <row r="63" spans="1:9">
      <c r="A63" s="1045"/>
      <c r="B63" s="191"/>
      <c r="C63" s="155"/>
      <c r="D63" s="155"/>
      <c r="E63" s="155"/>
      <c r="F63" s="155"/>
      <c r="G63" s="155"/>
      <c r="H63" s="155"/>
      <c r="I63" s="196"/>
    </row>
    <row r="64" spans="1:9">
      <c r="A64" s="1045"/>
      <c r="B64" s="191"/>
      <c r="C64" s="155"/>
      <c r="D64" s="155"/>
      <c r="E64" s="155"/>
      <c r="F64" s="155"/>
      <c r="G64" s="155"/>
      <c r="H64" s="155"/>
      <c r="I64" s="196"/>
    </row>
    <row r="65" spans="1:9">
      <c r="A65" s="1045"/>
      <c r="B65" s="191"/>
      <c r="C65" s="155"/>
      <c r="D65" s="155"/>
      <c r="E65" s="155"/>
      <c r="F65" s="155"/>
      <c r="G65" s="155"/>
      <c r="H65" s="155"/>
      <c r="I65" s="196"/>
    </row>
    <row r="66" spans="1:9">
      <c r="A66" s="1045"/>
      <c r="B66" s="191"/>
      <c r="C66" s="155"/>
      <c r="D66" s="155"/>
      <c r="E66" s="155"/>
      <c r="F66" s="155"/>
      <c r="G66" s="155"/>
      <c r="H66" s="155"/>
      <c r="I66" s="196"/>
    </row>
    <row r="67" spans="1:9">
      <c r="A67" s="1045"/>
      <c r="B67" s="191"/>
      <c r="C67" s="155"/>
      <c r="D67" s="155"/>
      <c r="E67" s="155"/>
      <c r="F67" s="155"/>
      <c r="G67" s="155"/>
      <c r="H67" s="155"/>
      <c r="I67" s="196"/>
    </row>
    <row r="68" spans="1:9">
      <c r="A68" s="1045"/>
      <c r="B68" s="191"/>
      <c r="C68" s="155"/>
      <c r="D68" s="155"/>
      <c r="E68" s="155"/>
      <c r="F68" s="155"/>
      <c r="G68" s="155"/>
      <c r="H68" s="155"/>
      <c r="I68" s="196"/>
    </row>
    <row r="69" spans="1:9">
      <c r="A69" s="1045"/>
      <c r="B69" s="191"/>
      <c r="C69" s="155"/>
      <c r="D69" s="155"/>
      <c r="E69" s="155"/>
      <c r="F69" s="155"/>
      <c r="G69" s="155"/>
      <c r="H69" s="155"/>
      <c r="I69" s="196"/>
    </row>
    <row r="70" spans="1:9">
      <c r="A70" s="1045"/>
      <c r="B70" s="191"/>
      <c r="C70" s="155"/>
      <c r="D70" s="155"/>
      <c r="E70" s="155"/>
      <c r="F70" s="155"/>
      <c r="G70" s="155"/>
      <c r="H70" s="155"/>
      <c r="I70" s="196"/>
    </row>
    <row r="71" spans="1:9">
      <c r="A71" s="1045"/>
      <c r="B71" s="191"/>
      <c r="C71" s="155"/>
      <c r="D71" s="155"/>
      <c r="E71" s="155"/>
      <c r="F71" s="155"/>
      <c r="G71" s="155"/>
      <c r="H71" s="155"/>
      <c r="I71" s="196"/>
    </row>
    <row r="72" spans="1:9">
      <c r="A72" s="1045"/>
      <c r="B72" s="191"/>
      <c r="C72" s="155"/>
      <c r="D72" s="155"/>
      <c r="E72" s="155"/>
      <c r="F72" s="155"/>
      <c r="G72" s="155"/>
      <c r="H72" s="155"/>
      <c r="I72" s="196"/>
    </row>
    <row r="73" spans="1:9">
      <c r="A73" s="1045"/>
      <c r="B73" s="191"/>
      <c r="C73" s="155"/>
      <c r="D73" s="155"/>
      <c r="E73" s="155"/>
      <c r="F73" s="155"/>
      <c r="G73" s="155"/>
      <c r="H73" s="155"/>
      <c r="I73" s="196"/>
    </row>
    <row r="74" spans="1:9">
      <c r="A74" s="1045"/>
      <c r="B74" s="191"/>
      <c r="C74" s="155"/>
      <c r="D74" s="155"/>
      <c r="E74" s="155"/>
      <c r="F74" s="155"/>
      <c r="G74" s="155"/>
      <c r="H74" s="155"/>
      <c r="I74" s="196"/>
    </row>
    <row r="75" spans="1:9">
      <c r="A75" s="1045"/>
      <c r="B75" s="191"/>
      <c r="C75" s="155"/>
      <c r="D75" s="155"/>
      <c r="E75" s="155"/>
      <c r="F75" s="155"/>
      <c r="G75" s="155"/>
      <c r="H75" s="155"/>
      <c r="I75" s="196"/>
    </row>
    <row r="76" spans="1:9">
      <c r="A76" s="1045"/>
      <c r="B76" s="191"/>
      <c r="C76" s="155"/>
      <c r="D76" s="155"/>
      <c r="E76" s="155"/>
      <c r="F76" s="155"/>
      <c r="G76" s="155"/>
      <c r="H76" s="155"/>
      <c r="I76" s="196"/>
    </row>
    <row r="77" spans="1:9">
      <c r="A77" s="1045"/>
      <c r="B77" s="191"/>
      <c r="C77" s="155"/>
      <c r="D77" s="155"/>
      <c r="E77" s="155"/>
      <c r="F77" s="155"/>
      <c r="G77" s="155"/>
      <c r="H77" s="155"/>
      <c r="I77" s="196"/>
    </row>
    <row r="78" spans="1:9">
      <c r="A78" s="1045"/>
      <c r="B78" s="191"/>
      <c r="C78" s="155"/>
      <c r="D78" s="155"/>
      <c r="E78" s="155"/>
      <c r="F78" s="155"/>
      <c r="G78" s="155"/>
      <c r="H78" s="155"/>
      <c r="I78" s="196"/>
    </row>
    <row r="79" spans="1:9">
      <c r="A79" s="1045"/>
      <c r="B79" s="191"/>
      <c r="C79" s="155"/>
      <c r="D79" s="155"/>
      <c r="E79" s="155"/>
      <c r="F79" s="155"/>
      <c r="G79" s="155"/>
      <c r="H79" s="155"/>
      <c r="I79" s="196"/>
    </row>
    <row r="80" spans="1:9">
      <c r="A80" s="1045"/>
      <c r="B80" s="191"/>
      <c r="C80" s="155"/>
      <c r="D80" s="155"/>
      <c r="E80" s="155"/>
      <c r="F80" s="155"/>
      <c r="G80" s="155"/>
      <c r="H80" s="155"/>
      <c r="I80" s="196"/>
    </row>
    <row r="81" spans="1:9">
      <c r="A81" s="1045"/>
      <c r="B81" s="191"/>
      <c r="C81" s="155"/>
      <c r="D81" s="155"/>
      <c r="E81" s="155"/>
      <c r="F81" s="155"/>
      <c r="G81" s="155"/>
      <c r="H81" s="155"/>
      <c r="I81" s="196"/>
    </row>
    <row r="82" spans="1:9">
      <c r="A82" s="1045"/>
      <c r="B82" s="191"/>
      <c r="C82" s="155"/>
      <c r="D82" s="155"/>
      <c r="E82" s="155"/>
      <c r="F82" s="155"/>
      <c r="G82" s="155"/>
      <c r="H82" s="155"/>
      <c r="I82" s="196"/>
    </row>
    <row r="83" spans="1:9">
      <c r="A83" s="1045"/>
      <c r="B83" s="191"/>
      <c r="C83" s="155"/>
      <c r="D83" s="155"/>
      <c r="E83" s="155"/>
      <c r="F83" s="155"/>
      <c r="G83" s="155"/>
      <c r="H83" s="155"/>
      <c r="I83" s="196"/>
    </row>
    <row r="84" spans="1:9">
      <c r="A84" s="1045"/>
      <c r="B84" s="191"/>
      <c r="C84" s="155"/>
      <c r="D84" s="155"/>
      <c r="E84" s="155"/>
      <c r="F84" s="155"/>
      <c r="G84" s="155"/>
      <c r="H84" s="155"/>
      <c r="I84" s="196"/>
    </row>
    <row r="85" spans="1:9">
      <c r="A85" s="1045"/>
      <c r="B85" s="191"/>
      <c r="C85" s="155"/>
      <c r="D85" s="155"/>
      <c r="E85" s="155"/>
      <c r="F85" s="155"/>
      <c r="G85" s="155"/>
      <c r="H85" s="155"/>
      <c r="I85" s="196"/>
    </row>
    <row r="86" spans="1:9">
      <c r="A86" s="1045"/>
      <c r="B86" s="191"/>
      <c r="C86" s="155"/>
      <c r="D86" s="155"/>
      <c r="E86" s="155"/>
      <c r="F86" s="155"/>
      <c r="G86" s="155"/>
      <c r="H86" s="155"/>
      <c r="I86" s="196"/>
    </row>
    <row r="87" spans="1:9">
      <c r="A87" s="1045"/>
      <c r="B87" s="191"/>
      <c r="C87" s="155"/>
      <c r="D87" s="155"/>
      <c r="E87" s="155"/>
      <c r="F87" s="155"/>
      <c r="G87" s="155"/>
      <c r="H87" s="155"/>
      <c r="I87" s="196"/>
    </row>
    <row r="88" spans="1:9">
      <c r="A88" s="1045"/>
      <c r="B88" s="191"/>
      <c r="C88" s="155"/>
      <c r="D88" s="155"/>
      <c r="E88" s="155"/>
      <c r="F88" s="155"/>
      <c r="G88" s="155"/>
      <c r="H88" s="155"/>
      <c r="I88" s="196"/>
    </row>
    <row r="89" spans="1:9">
      <c r="A89" s="1045"/>
      <c r="B89" s="191"/>
      <c r="C89" s="155"/>
      <c r="D89" s="155"/>
      <c r="E89" s="155"/>
      <c r="F89" s="155"/>
      <c r="G89" s="155"/>
      <c r="H89" s="155"/>
      <c r="I89" s="196"/>
    </row>
    <row r="90" spans="1:9">
      <c r="A90" s="1045"/>
      <c r="B90" s="191"/>
      <c r="C90" s="155"/>
      <c r="D90" s="155"/>
      <c r="E90" s="155"/>
      <c r="F90" s="155"/>
      <c r="G90" s="155"/>
      <c r="H90" s="155"/>
      <c r="I90" s="196"/>
    </row>
    <row r="91" spans="1:9">
      <c r="A91" s="1045"/>
      <c r="B91" s="191"/>
      <c r="C91" s="155"/>
      <c r="D91" s="155"/>
      <c r="E91" s="155"/>
      <c r="F91" s="155"/>
      <c r="G91" s="155"/>
      <c r="H91" s="155"/>
      <c r="I91" s="196"/>
    </row>
    <row r="92" spans="1:9">
      <c r="A92" s="1045"/>
      <c r="B92" s="191"/>
      <c r="C92" s="155"/>
      <c r="D92" s="155"/>
      <c r="E92" s="155"/>
      <c r="F92" s="155"/>
      <c r="G92" s="155"/>
      <c r="H92" s="155"/>
      <c r="I92" s="196"/>
    </row>
    <row r="93" spans="1:9">
      <c r="A93" s="1045"/>
      <c r="B93" s="191"/>
      <c r="C93" s="155"/>
      <c r="D93" s="155"/>
      <c r="E93" s="155"/>
      <c r="F93" s="155"/>
      <c r="G93" s="155"/>
      <c r="H93" s="155"/>
      <c r="I93" s="196"/>
    </row>
    <row r="94" spans="1:9">
      <c r="A94" s="1045"/>
      <c r="B94" s="191"/>
      <c r="C94" s="155"/>
      <c r="D94" s="155"/>
      <c r="E94" s="155"/>
      <c r="F94" s="155"/>
      <c r="G94" s="155"/>
      <c r="H94" s="155"/>
      <c r="I94" s="196"/>
    </row>
    <row r="95" spans="1:9">
      <c r="A95" s="1045"/>
      <c r="B95" s="191"/>
      <c r="C95" s="155"/>
      <c r="D95" s="155"/>
      <c r="E95" s="155"/>
      <c r="F95" s="155"/>
      <c r="G95" s="155"/>
      <c r="H95" s="155"/>
      <c r="I95" s="196"/>
    </row>
    <row r="96" spans="1:9">
      <c r="A96" s="1045"/>
      <c r="B96" s="191"/>
      <c r="C96" s="155"/>
      <c r="D96" s="155"/>
      <c r="E96" s="155"/>
      <c r="F96" s="155"/>
      <c r="G96" s="155"/>
      <c r="H96" s="155"/>
      <c r="I96" s="196"/>
    </row>
    <row r="97" spans="1:9">
      <c r="A97" s="1045"/>
      <c r="B97" s="191"/>
      <c r="C97" s="155"/>
      <c r="D97" s="155"/>
      <c r="E97" s="155"/>
      <c r="F97" s="155"/>
      <c r="G97" s="155"/>
      <c r="H97" s="155"/>
      <c r="I97" s="196"/>
    </row>
    <row r="98" spans="1:9">
      <c r="A98" s="1045"/>
      <c r="B98" s="191"/>
      <c r="C98" s="155"/>
      <c r="D98" s="155"/>
      <c r="E98" s="155"/>
      <c r="F98" s="155"/>
      <c r="G98" s="155"/>
      <c r="H98" s="155"/>
      <c r="I98" s="196"/>
    </row>
    <row r="99" spans="1:9">
      <c r="A99" s="1045"/>
      <c r="B99" s="191"/>
      <c r="C99" s="155"/>
      <c r="D99" s="155"/>
      <c r="E99" s="155"/>
      <c r="F99" s="155"/>
      <c r="G99" s="155"/>
      <c r="H99" s="155"/>
      <c r="I99" s="196"/>
    </row>
    <row r="100" spans="1:9">
      <c r="A100" s="1045"/>
      <c r="B100" s="191"/>
      <c r="C100" s="155"/>
      <c r="D100" s="155"/>
      <c r="E100" s="155"/>
      <c r="F100" s="155"/>
      <c r="G100" s="155"/>
      <c r="H100" s="155"/>
      <c r="I100" s="196"/>
    </row>
    <row r="101" spans="1:9">
      <c r="A101" s="1045"/>
      <c r="B101" s="191"/>
      <c r="C101" s="155"/>
      <c r="D101" s="155"/>
      <c r="E101" s="155"/>
      <c r="F101" s="155"/>
      <c r="G101" s="155"/>
      <c r="H101" s="155"/>
      <c r="I101" s="196"/>
    </row>
    <row r="102" spans="1:9">
      <c r="A102" s="1045"/>
      <c r="B102" s="191"/>
      <c r="C102" s="155"/>
      <c r="D102" s="155"/>
      <c r="E102" s="155"/>
      <c r="F102" s="155"/>
      <c r="G102" s="155"/>
      <c r="H102" s="155"/>
      <c r="I102" s="196"/>
    </row>
    <row r="103" spans="1:9">
      <c r="A103" s="1045"/>
      <c r="B103" s="191"/>
      <c r="C103" s="155"/>
      <c r="D103" s="155"/>
      <c r="E103" s="155"/>
      <c r="F103" s="155"/>
      <c r="G103" s="155"/>
      <c r="H103" s="155"/>
      <c r="I103" s="196"/>
    </row>
    <row r="104" spans="1:9">
      <c r="A104" s="1045"/>
      <c r="B104" s="191"/>
      <c r="C104" s="155"/>
      <c r="D104" s="155"/>
      <c r="E104" s="155"/>
      <c r="F104" s="155"/>
      <c r="G104" s="155"/>
      <c r="H104" s="155"/>
      <c r="I104" s="196"/>
    </row>
    <row r="105" spans="1:9">
      <c r="A105" s="1045"/>
      <c r="B105" s="191"/>
      <c r="C105" s="155"/>
      <c r="D105" s="155"/>
      <c r="E105" s="155"/>
      <c r="F105" s="155"/>
      <c r="G105" s="155"/>
      <c r="H105" s="155"/>
      <c r="I105" s="196"/>
    </row>
    <row r="106" spans="1:9">
      <c r="A106" s="1045"/>
      <c r="B106" s="191"/>
      <c r="C106" s="155"/>
      <c r="D106" s="155"/>
      <c r="E106" s="155"/>
      <c r="F106" s="155"/>
      <c r="G106" s="155"/>
      <c r="H106" s="155"/>
      <c r="I106" s="196"/>
    </row>
    <row r="107" spans="1:9">
      <c r="A107" s="1045"/>
      <c r="B107" s="191"/>
      <c r="C107" s="155"/>
      <c r="D107" s="155"/>
      <c r="E107" s="155"/>
      <c r="F107" s="155"/>
      <c r="G107" s="155"/>
      <c r="H107" s="155"/>
      <c r="I107" s="196"/>
    </row>
    <row r="108" spans="1:9">
      <c r="A108" s="1045"/>
      <c r="B108" s="191"/>
      <c r="C108" s="155"/>
      <c r="D108" s="155"/>
      <c r="E108" s="155"/>
      <c r="F108" s="155"/>
      <c r="G108" s="155"/>
      <c r="H108" s="155"/>
      <c r="I108" s="196"/>
    </row>
    <row r="109" spans="1:9">
      <c r="A109" s="1045"/>
      <c r="B109" s="191"/>
      <c r="C109" s="155"/>
      <c r="D109" s="155"/>
      <c r="E109" s="155"/>
      <c r="F109" s="155"/>
      <c r="G109" s="155"/>
      <c r="H109" s="155"/>
      <c r="I109" s="196"/>
    </row>
    <row r="110" spans="1:9">
      <c r="A110" s="1045"/>
      <c r="B110" s="191"/>
      <c r="C110" s="155"/>
      <c r="D110" s="155"/>
      <c r="E110" s="155"/>
      <c r="F110" s="155"/>
      <c r="G110" s="155"/>
      <c r="H110" s="155"/>
      <c r="I110" s="196"/>
    </row>
    <row r="111" spans="1:9">
      <c r="A111" s="1045"/>
      <c r="B111" s="191"/>
      <c r="C111" s="155"/>
      <c r="D111" s="155"/>
      <c r="E111" s="155"/>
      <c r="F111" s="155"/>
      <c r="G111" s="155"/>
      <c r="H111" s="155"/>
      <c r="I111" s="196"/>
    </row>
    <row r="112" spans="1:9">
      <c r="A112" s="1045"/>
      <c r="B112" s="191"/>
      <c r="C112" s="155"/>
      <c r="D112" s="155"/>
      <c r="E112" s="155"/>
      <c r="F112" s="155"/>
      <c r="G112" s="155"/>
      <c r="H112" s="155"/>
      <c r="I112" s="196"/>
    </row>
    <row r="113" spans="1:9">
      <c r="A113" s="1045"/>
      <c r="B113" s="191"/>
      <c r="C113" s="155"/>
      <c r="D113" s="155"/>
      <c r="E113" s="155"/>
      <c r="F113" s="155"/>
      <c r="G113" s="155"/>
      <c r="H113" s="155"/>
      <c r="I113" s="196"/>
    </row>
    <row r="114" spans="1:9">
      <c r="A114" s="1045"/>
      <c r="B114" s="191"/>
      <c r="C114" s="155"/>
      <c r="D114" s="155"/>
      <c r="E114" s="155"/>
      <c r="F114" s="155"/>
      <c r="G114" s="155"/>
      <c r="H114" s="155"/>
      <c r="I114" s="196"/>
    </row>
    <row r="115" spans="1:9">
      <c r="A115" s="1045"/>
      <c r="B115" s="191"/>
      <c r="C115" s="155"/>
      <c r="D115" s="155"/>
      <c r="E115" s="155"/>
      <c r="F115" s="155"/>
      <c r="G115" s="155"/>
      <c r="H115" s="155"/>
      <c r="I115" s="196"/>
    </row>
    <row r="116" spans="1:9">
      <c r="A116" s="1045"/>
      <c r="B116" s="191"/>
      <c r="C116" s="155"/>
      <c r="D116" s="155"/>
      <c r="E116" s="155"/>
      <c r="F116" s="155"/>
      <c r="G116" s="155"/>
      <c r="H116" s="155"/>
      <c r="I116" s="196"/>
    </row>
    <row r="117" spans="1:9">
      <c r="A117" s="1045"/>
      <c r="B117" s="191"/>
      <c r="C117" s="155"/>
      <c r="D117" s="155"/>
      <c r="E117" s="155"/>
      <c r="F117" s="155"/>
      <c r="G117" s="155"/>
      <c r="H117" s="155"/>
      <c r="I117" s="196"/>
    </row>
    <row r="118" spans="1:9">
      <c r="A118" s="1045"/>
      <c r="B118" s="191"/>
      <c r="C118" s="155"/>
      <c r="D118" s="155"/>
      <c r="E118" s="155"/>
      <c r="F118" s="155"/>
      <c r="G118" s="155"/>
      <c r="H118" s="155"/>
      <c r="I118" s="196"/>
    </row>
    <row r="119" spans="1:9">
      <c r="A119" s="1045"/>
      <c r="B119" s="191"/>
      <c r="C119" s="155"/>
      <c r="D119" s="155"/>
      <c r="E119" s="155"/>
      <c r="F119" s="155"/>
      <c r="G119" s="155"/>
      <c r="H119" s="155"/>
      <c r="I119" s="196"/>
    </row>
    <row r="120" spans="1:9">
      <c r="A120" s="1045"/>
      <c r="B120" s="191"/>
      <c r="C120" s="155"/>
      <c r="D120" s="155"/>
      <c r="E120" s="155"/>
      <c r="F120" s="155"/>
      <c r="G120" s="155"/>
      <c r="H120" s="155"/>
      <c r="I120" s="196"/>
    </row>
    <row r="121" spans="1:9">
      <c r="A121" s="1045"/>
      <c r="B121" s="191"/>
      <c r="C121" s="155"/>
      <c r="D121" s="155"/>
      <c r="E121" s="155"/>
      <c r="F121" s="155"/>
      <c r="G121" s="155"/>
      <c r="H121" s="155"/>
      <c r="I121" s="196"/>
    </row>
    <row r="122" spans="1:9">
      <c r="A122" s="1045"/>
      <c r="B122" s="191"/>
      <c r="C122" s="155"/>
      <c r="D122" s="155"/>
      <c r="E122" s="155"/>
      <c r="F122" s="155"/>
      <c r="G122" s="155"/>
      <c r="H122" s="155"/>
      <c r="I122" s="196"/>
    </row>
    <row r="123" spans="1:9">
      <c r="A123" s="1045"/>
      <c r="B123" s="191"/>
      <c r="C123" s="155"/>
      <c r="D123" s="155"/>
      <c r="E123" s="155"/>
      <c r="F123" s="155"/>
      <c r="G123" s="155"/>
      <c r="H123" s="155"/>
      <c r="I123" s="196"/>
    </row>
    <row r="124" spans="1:9">
      <c r="A124" s="1045"/>
      <c r="B124" s="191"/>
      <c r="C124" s="155"/>
      <c r="D124" s="155"/>
      <c r="E124" s="155"/>
      <c r="F124" s="155"/>
      <c r="G124" s="155"/>
      <c r="H124" s="155"/>
      <c r="I124" s="196"/>
    </row>
    <row r="125" spans="1:9">
      <c r="A125" s="1045"/>
      <c r="B125" s="191"/>
      <c r="C125" s="155"/>
      <c r="D125" s="155"/>
      <c r="E125" s="155"/>
      <c r="F125" s="155"/>
      <c r="G125" s="155"/>
      <c r="H125" s="155"/>
      <c r="I125" s="196"/>
    </row>
    <row r="126" spans="1:9">
      <c r="A126" s="1045"/>
      <c r="B126" s="191"/>
      <c r="C126" s="155"/>
      <c r="D126" s="155"/>
      <c r="E126" s="155"/>
      <c r="F126" s="155"/>
      <c r="G126" s="155"/>
      <c r="H126" s="155"/>
      <c r="I126" s="196"/>
    </row>
    <row r="127" spans="1:9">
      <c r="A127" s="1045"/>
      <c r="B127" s="191"/>
      <c r="C127" s="155"/>
      <c r="D127" s="155"/>
      <c r="E127" s="155"/>
      <c r="F127" s="155"/>
      <c r="G127" s="155"/>
      <c r="H127" s="155"/>
      <c r="I127" s="196"/>
    </row>
    <row r="128" spans="1:9">
      <c r="A128" s="1045"/>
      <c r="B128" s="191"/>
      <c r="C128" s="155"/>
      <c r="D128" s="155"/>
      <c r="E128" s="155"/>
      <c r="F128" s="155"/>
      <c r="G128" s="155"/>
      <c r="H128" s="155"/>
      <c r="I128" s="196"/>
    </row>
    <row r="129" spans="2:9">
      <c r="B129" s="62"/>
      <c r="C129" s="155"/>
      <c r="D129" s="155"/>
      <c r="E129" s="155"/>
      <c r="F129" s="155"/>
      <c r="G129" s="155"/>
      <c r="H129" s="155"/>
      <c r="I129" s="196"/>
    </row>
    <row r="130" spans="2:9">
      <c r="B130" s="62"/>
      <c r="C130" s="155"/>
      <c r="D130" s="155"/>
      <c r="E130" s="155"/>
      <c r="F130" s="155"/>
      <c r="G130" s="155"/>
      <c r="H130" s="155"/>
      <c r="I130" s="196"/>
    </row>
    <row r="131" spans="2:9">
      <c r="B131" s="62"/>
      <c r="C131" s="155"/>
      <c r="D131" s="155"/>
      <c r="E131" s="155"/>
      <c r="F131" s="155"/>
      <c r="G131" s="155"/>
      <c r="H131" s="155"/>
      <c r="I131" s="196"/>
    </row>
    <row r="132" spans="2:9">
      <c r="B132" s="62"/>
      <c r="C132" s="155"/>
      <c r="D132" s="155"/>
      <c r="E132" s="155"/>
      <c r="F132" s="155"/>
      <c r="G132" s="155"/>
      <c r="H132" s="155"/>
      <c r="I132" s="196"/>
    </row>
    <row r="133" spans="2:9">
      <c r="B133" s="62"/>
      <c r="C133" s="155"/>
      <c r="D133" s="155"/>
      <c r="E133" s="155"/>
      <c r="F133" s="155"/>
      <c r="G133" s="155"/>
      <c r="H133" s="155"/>
      <c r="I133" s="196"/>
    </row>
    <row r="134" spans="2:9">
      <c r="B134" s="62"/>
      <c r="C134" s="155"/>
      <c r="D134" s="155"/>
      <c r="E134" s="155"/>
      <c r="F134" s="155"/>
      <c r="G134" s="155"/>
      <c r="H134" s="155"/>
      <c r="I134" s="196"/>
    </row>
    <row r="135" spans="2:9">
      <c r="B135" s="62"/>
      <c r="C135" s="155"/>
      <c r="D135" s="155"/>
      <c r="E135" s="155"/>
      <c r="F135" s="155"/>
      <c r="G135" s="155"/>
      <c r="H135" s="155"/>
      <c r="I135" s="196"/>
    </row>
    <row r="136" spans="2:9">
      <c r="B136" s="62"/>
      <c r="C136" s="155"/>
      <c r="D136" s="155"/>
      <c r="E136" s="155"/>
      <c r="F136" s="155"/>
      <c r="G136" s="155"/>
      <c r="H136" s="155"/>
      <c r="I136" s="196"/>
    </row>
    <row r="137" spans="2:9">
      <c r="B137" s="62"/>
      <c r="C137" s="155"/>
      <c r="D137" s="155"/>
      <c r="E137" s="155"/>
      <c r="F137" s="155"/>
      <c r="G137" s="155"/>
      <c r="H137" s="155"/>
      <c r="I137" s="196"/>
    </row>
    <row r="138" spans="2:9">
      <c r="B138" s="62"/>
      <c r="C138" s="155"/>
      <c r="D138" s="155"/>
      <c r="E138" s="155"/>
      <c r="F138" s="155"/>
      <c r="G138" s="155"/>
      <c r="H138" s="155"/>
      <c r="I138" s="196"/>
    </row>
    <row r="139" spans="2:9">
      <c r="B139" s="62"/>
      <c r="C139" s="155"/>
      <c r="D139" s="155"/>
      <c r="E139" s="155"/>
      <c r="F139" s="155"/>
      <c r="G139" s="155"/>
      <c r="H139" s="155"/>
      <c r="I139" s="196"/>
    </row>
    <row r="140" spans="2:9">
      <c r="B140" s="62"/>
      <c r="C140" s="155"/>
      <c r="D140" s="155"/>
      <c r="E140" s="155"/>
      <c r="F140" s="155"/>
      <c r="G140" s="155"/>
      <c r="H140" s="155"/>
      <c r="I140" s="196"/>
    </row>
    <row r="141" spans="2:9">
      <c r="B141" s="62"/>
      <c r="C141" s="155"/>
      <c r="D141" s="155"/>
      <c r="E141" s="155"/>
      <c r="F141" s="155"/>
      <c r="G141" s="155"/>
      <c r="H141" s="155"/>
      <c r="I141" s="196"/>
    </row>
    <row r="142" spans="2:9">
      <c r="B142" s="62"/>
      <c r="C142" s="155"/>
      <c r="D142" s="155"/>
      <c r="E142" s="155"/>
      <c r="F142" s="155"/>
      <c r="G142" s="155"/>
      <c r="H142" s="155"/>
      <c r="I142" s="196"/>
    </row>
    <row r="143" spans="2:9">
      <c r="B143" s="62"/>
      <c r="C143" s="155"/>
      <c r="D143" s="155"/>
      <c r="E143" s="155"/>
      <c r="F143" s="155"/>
      <c r="G143" s="155"/>
      <c r="H143" s="155"/>
      <c r="I143" s="196"/>
    </row>
    <row r="144" spans="2:9">
      <c r="B144" s="62"/>
      <c r="C144" s="155"/>
      <c r="D144" s="155"/>
      <c r="E144" s="155"/>
      <c r="F144" s="155"/>
      <c r="G144" s="155"/>
      <c r="H144" s="155"/>
      <c r="I144" s="196"/>
    </row>
    <row r="145" spans="2:9">
      <c r="B145" s="62"/>
      <c r="C145" s="155"/>
      <c r="D145" s="155"/>
      <c r="E145" s="155"/>
      <c r="F145" s="155"/>
      <c r="G145" s="155"/>
      <c r="H145" s="155"/>
      <c r="I145" s="196"/>
    </row>
    <row r="146" spans="2:9">
      <c r="B146" s="62"/>
      <c r="C146" s="155"/>
      <c r="D146" s="155"/>
      <c r="E146" s="155"/>
      <c r="F146" s="155"/>
      <c r="G146" s="155"/>
      <c r="H146" s="155"/>
      <c r="I146" s="196"/>
    </row>
    <row r="147" spans="2:9">
      <c r="B147" s="62"/>
      <c r="C147" s="155"/>
      <c r="D147" s="155"/>
      <c r="E147" s="155"/>
      <c r="F147" s="155"/>
      <c r="G147" s="155"/>
      <c r="H147" s="155"/>
      <c r="I147" s="196"/>
    </row>
    <row r="148" spans="2:9">
      <c r="B148" s="62"/>
      <c r="C148" s="155"/>
      <c r="D148" s="155"/>
      <c r="E148" s="155"/>
      <c r="F148" s="155"/>
      <c r="G148" s="155"/>
      <c r="H148" s="155"/>
      <c r="I148" s="196"/>
    </row>
    <row r="149" spans="2:9">
      <c r="B149" s="62"/>
      <c r="C149" s="155"/>
      <c r="D149" s="155"/>
      <c r="E149" s="155"/>
      <c r="F149" s="155"/>
      <c r="G149" s="155"/>
      <c r="H149" s="155"/>
      <c r="I149" s="196"/>
    </row>
    <row r="150" spans="2:9">
      <c r="B150" s="62"/>
      <c r="C150" s="155"/>
      <c r="D150" s="155"/>
      <c r="E150" s="155"/>
      <c r="F150" s="155"/>
      <c r="G150" s="155"/>
      <c r="H150" s="155"/>
      <c r="I150" s="196"/>
    </row>
    <row r="151" spans="2:9">
      <c r="B151" s="62"/>
      <c r="C151" s="155"/>
      <c r="D151" s="155"/>
      <c r="E151" s="155"/>
      <c r="F151" s="155"/>
      <c r="G151" s="155"/>
      <c r="H151" s="155"/>
      <c r="I151" s="196"/>
    </row>
    <row r="152" spans="2:9">
      <c r="B152" s="62"/>
      <c r="C152" s="155"/>
      <c r="D152" s="155"/>
      <c r="E152" s="155"/>
      <c r="F152" s="155"/>
      <c r="G152" s="155"/>
      <c r="H152" s="155"/>
      <c r="I152" s="196"/>
    </row>
    <row r="153" spans="2:9">
      <c r="B153" s="62"/>
      <c r="C153" s="155"/>
      <c r="D153" s="155"/>
      <c r="E153" s="155"/>
      <c r="F153" s="155"/>
      <c r="G153" s="155"/>
      <c r="H153" s="155"/>
      <c r="I153" s="196"/>
    </row>
    <row r="154" spans="2:9">
      <c r="B154" s="62"/>
      <c r="C154" s="155"/>
      <c r="D154" s="155"/>
      <c r="E154" s="155"/>
      <c r="F154" s="155"/>
      <c r="G154" s="155"/>
      <c r="H154" s="155"/>
      <c r="I154" s="196"/>
    </row>
    <row r="155" spans="2:9">
      <c r="B155" s="62"/>
      <c r="C155" s="155"/>
      <c r="D155" s="155"/>
      <c r="E155" s="155"/>
      <c r="F155" s="155"/>
      <c r="G155" s="155"/>
      <c r="H155" s="155"/>
      <c r="I155" s="196"/>
    </row>
    <row r="156" spans="2:9">
      <c r="B156" s="62"/>
      <c r="C156" s="155"/>
      <c r="D156" s="155"/>
      <c r="E156" s="155"/>
      <c r="F156" s="155"/>
      <c r="G156" s="155"/>
      <c r="H156" s="155"/>
      <c r="I156" s="196"/>
    </row>
    <row r="157" spans="2:9">
      <c r="B157" s="62"/>
      <c r="C157" s="155"/>
      <c r="D157" s="155"/>
      <c r="E157" s="155"/>
      <c r="F157" s="155"/>
      <c r="G157" s="155"/>
      <c r="H157" s="155"/>
      <c r="I157" s="196"/>
    </row>
    <row r="158" spans="2:9">
      <c r="B158" s="62"/>
      <c r="C158" s="155"/>
      <c r="D158" s="155"/>
      <c r="E158" s="155"/>
      <c r="F158" s="155"/>
      <c r="G158" s="155"/>
      <c r="H158" s="155"/>
      <c r="I158" s="196"/>
    </row>
    <row r="159" spans="2:9">
      <c r="B159" s="62"/>
      <c r="C159" s="155"/>
      <c r="D159" s="155"/>
      <c r="E159" s="155"/>
      <c r="F159" s="155"/>
      <c r="G159" s="155"/>
      <c r="H159" s="155"/>
      <c r="I159" s="196"/>
    </row>
    <row r="160" spans="2:9">
      <c r="B160" s="62"/>
      <c r="C160" s="155"/>
      <c r="D160" s="155"/>
      <c r="E160" s="155"/>
      <c r="F160" s="155"/>
      <c r="G160" s="155"/>
      <c r="H160" s="155"/>
      <c r="I160" s="196"/>
    </row>
    <row r="161" spans="2:9">
      <c r="B161" s="62"/>
      <c r="C161" s="155"/>
      <c r="D161" s="155"/>
      <c r="E161" s="155"/>
      <c r="F161" s="155"/>
      <c r="G161" s="155"/>
      <c r="H161" s="155"/>
      <c r="I161" s="196"/>
    </row>
    <row r="162" spans="2:9">
      <c r="B162" s="62"/>
      <c r="C162" s="155"/>
      <c r="D162" s="155"/>
      <c r="E162" s="155"/>
      <c r="F162" s="155"/>
      <c r="G162" s="155"/>
      <c r="H162" s="155"/>
      <c r="I162" s="196"/>
    </row>
    <row r="163" spans="2:9">
      <c r="B163" s="62"/>
      <c r="C163" s="155"/>
      <c r="D163" s="155"/>
      <c r="E163" s="155"/>
      <c r="F163" s="155"/>
      <c r="G163" s="155"/>
      <c r="H163" s="155"/>
      <c r="I163" s="196"/>
    </row>
    <row r="164" spans="2:9">
      <c r="B164" s="62"/>
      <c r="C164" s="155"/>
      <c r="D164" s="155"/>
      <c r="E164" s="155"/>
      <c r="F164" s="155"/>
      <c r="G164" s="155"/>
      <c r="H164" s="155"/>
      <c r="I164" s="196"/>
    </row>
    <row r="165" spans="2:9">
      <c r="B165" s="62"/>
      <c r="C165" s="155"/>
      <c r="D165" s="155"/>
      <c r="E165" s="155"/>
      <c r="F165" s="155"/>
      <c r="G165" s="155"/>
      <c r="H165" s="155"/>
      <c r="I165" s="196"/>
    </row>
    <row r="166" spans="2:9">
      <c r="B166" s="62"/>
      <c r="C166" s="155"/>
      <c r="D166" s="155"/>
      <c r="E166" s="155"/>
      <c r="F166" s="155"/>
      <c r="G166" s="155"/>
      <c r="H166" s="155"/>
      <c r="I166" s="196"/>
    </row>
    <row r="167" spans="2:9">
      <c r="B167" s="62"/>
      <c r="C167" s="155"/>
      <c r="D167" s="155"/>
      <c r="E167" s="155"/>
      <c r="F167" s="155"/>
      <c r="G167" s="155"/>
      <c r="H167" s="155"/>
      <c r="I167" s="196"/>
    </row>
    <row r="168" spans="2:9">
      <c r="B168" s="62"/>
      <c r="C168" s="155"/>
      <c r="D168" s="155"/>
      <c r="E168" s="155"/>
      <c r="F168" s="155"/>
      <c r="G168" s="155"/>
      <c r="H168" s="155"/>
      <c r="I168" s="196"/>
    </row>
    <row r="169" spans="2:9">
      <c r="B169" s="62"/>
      <c r="C169" s="155"/>
      <c r="D169" s="155"/>
      <c r="E169" s="155"/>
      <c r="F169" s="155"/>
      <c r="G169" s="155"/>
      <c r="H169" s="155"/>
      <c r="I169" s="196"/>
    </row>
    <row r="170" spans="2:9">
      <c r="B170" s="62"/>
      <c r="C170" s="155"/>
      <c r="D170" s="155"/>
      <c r="E170" s="155"/>
      <c r="F170" s="155"/>
      <c r="G170" s="155"/>
      <c r="H170" s="155"/>
      <c r="I170" s="196"/>
    </row>
    <row r="171" spans="2:9">
      <c r="B171" s="61"/>
      <c r="I171" s="1057"/>
    </row>
    <row r="172" spans="2:9">
      <c r="B172" s="61"/>
      <c r="I172" s="1057"/>
    </row>
    <row r="173" spans="2:9">
      <c r="B173" s="61"/>
      <c r="I173" s="1057"/>
    </row>
    <row r="174" spans="2:9">
      <c r="B174" s="61"/>
      <c r="I174" s="1057"/>
    </row>
    <row r="175" spans="2:9">
      <c r="B175" s="61"/>
      <c r="I175" s="1057"/>
    </row>
    <row r="176" spans="2:9">
      <c r="B176" s="61"/>
      <c r="I176" s="1057"/>
    </row>
    <row r="177" spans="2:9">
      <c r="B177" s="61"/>
      <c r="I177" s="1057"/>
    </row>
    <row r="178" spans="2:9">
      <c r="B178" s="61"/>
      <c r="I178" s="1057"/>
    </row>
    <row r="179" spans="2:9">
      <c r="B179" s="61"/>
      <c r="I179" s="1057"/>
    </row>
    <row r="180" spans="2:9">
      <c r="B180" s="61"/>
      <c r="I180" s="1057"/>
    </row>
    <row r="181" spans="2:9">
      <c r="B181" s="61"/>
      <c r="I181" s="1057"/>
    </row>
    <row r="182" spans="2:9">
      <c r="B182" s="61"/>
      <c r="I182" s="1057"/>
    </row>
    <row r="183" spans="2:9">
      <c r="B183" s="61"/>
      <c r="I183" s="1057"/>
    </row>
    <row r="184" spans="2:9">
      <c r="B184" s="61"/>
      <c r="I184" s="1057"/>
    </row>
    <row r="185" spans="2:9">
      <c r="B185" s="61"/>
      <c r="I185" s="1057"/>
    </row>
    <row r="186" spans="2:9">
      <c r="B186" s="61"/>
      <c r="I186" s="1057"/>
    </row>
    <row r="187" spans="2:9">
      <c r="B187" s="61"/>
      <c r="I187" s="1057"/>
    </row>
    <row r="188" spans="2:9">
      <c r="B188" s="61"/>
      <c r="I188" s="1057"/>
    </row>
    <row r="189" spans="2:9">
      <c r="B189" s="61"/>
      <c r="I189" s="1057"/>
    </row>
    <row r="190" spans="2:9">
      <c r="B190" s="61"/>
      <c r="I190" s="1057"/>
    </row>
    <row r="191" spans="2:9">
      <c r="B191" s="61"/>
      <c r="I191" s="1057"/>
    </row>
    <row r="192" spans="2:9">
      <c r="B192" s="61"/>
      <c r="I192" s="1057"/>
    </row>
    <row r="193" spans="2:9">
      <c r="B193" s="61"/>
      <c r="I193" s="1057"/>
    </row>
    <row r="194" spans="2:9">
      <c r="B194" s="61"/>
      <c r="I194" s="1057"/>
    </row>
    <row r="195" spans="2:9">
      <c r="B195" s="61"/>
      <c r="I195" s="1057"/>
    </row>
    <row r="196" spans="2:9">
      <c r="B196" s="61"/>
      <c r="I196" s="1057"/>
    </row>
    <row r="197" spans="2:9">
      <c r="B197" s="61"/>
      <c r="I197" s="1057"/>
    </row>
    <row r="198" spans="2:9">
      <c r="I198" s="1057"/>
    </row>
    <row r="199" spans="2:9">
      <c r="I199" s="1057"/>
    </row>
    <row r="200" spans="2:9">
      <c r="I200" s="1057"/>
    </row>
    <row r="201" spans="2:9">
      <c r="I201" s="1057"/>
    </row>
    <row r="202" spans="2:9">
      <c r="I202" s="1057"/>
    </row>
    <row r="203" spans="2:9">
      <c r="I203" s="1057"/>
    </row>
    <row r="204" spans="2:9">
      <c r="I204" s="1057"/>
    </row>
    <row r="205" spans="2:9">
      <c r="I205" s="1057"/>
    </row>
    <row r="206" spans="2:9">
      <c r="I206" s="1057"/>
    </row>
    <row r="207" spans="2:9">
      <c r="I207" s="1057"/>
    </row>
    <row r="208" spans="2:9">
      <c r="I208" s="1057"/>
    </row>
    <row r="209" spans="9:9">
      <c r="I209" s="1057"/>
    </row>
    <row r="210" spans="9:9">
      <c r="I210" s="1057"/>
    </row>
    <row r="211" spans="9:9">
      <c r="I211" s="1057"/>
    </row>
    <row r="212" spans="9:9">
      <c r="I212" s="1057"/>
    </row>
    <row r="213" spans="9:9">
      <c r="I213" s="1057"/>
    </row>
    <row r="214" spans="9:9">
      <c r="I214" s="1057"/>
    </row>
    <row r="215" spans="9:9">
      <c r="I215" s="1057"/>
    </row>
    <row r="216" spans="9:9">
      <c r="I216" s="1057"/>
    </row>
    <row r="217" spans="9:9">
      <c r="I217" s="1057"/>
    </row>
    <row r="218" spans="9:9">
      <c r="I218" s="1057"/>
    </row>
    <row r="219" spans="9:9">
      <c r="I219" s="1057"/>
    </row>
    <row r="220" spans="9:9">
      <c r="I220" s="1057"/>
    </row>
    <row r="221" spans="9:9">
      <c r="I221" s="1057"/>
    </row>
    <row r="222" spans="9:9">
      <c r="I222" s="1057"/>
    </row>
    <row r="223" spans="9:9">
      <c r="I223" s="1057"/>
    </row>
    <row r="224" spans="9:9">
      <c r="I224" s="1057"/>
    </row>
    <row r="225" spans="9:9">
      <c r="I225" s="1057"/>
    </row>
    <row r="226" spans="9:9">
      <c r="I226" s="1057"/>
    </row>
    <row r="227" spans="9:9">
      <c r="I227" s="1057"/>
    </row>
    <row r="228" spans="9:9">
      <c r="I228" s="1057"/>
    </row>
    <row r="229" spans="9:9">
      <c r="I229" s="1057"/>
    </row>
    <row r="230" spans="9:9">
      <c r="I230" s="1057"/>
    </row>
    <row r="231" spans="9:9">
      <c r="I231" s="1057"/>
    </row>
    <row r="232" spans="9:9">
      <c r="I232" s="1057"/>
    </row>
    <row r="233" spans="9:9">
      <c r="I233" s="1057"/>
    </row>
    <row r="234" spans="9:9">
      <c r="I234" s="1057"/>
    </row>
    <row r="235" spans="9:9">
      <c r="I235" s="1057"/>
    </row>
    <row r="236" spans="9:9">
      <c r="I236" s="1057"/>
    </row>
    <row r="237" spans="9:9">
      <c r="I237" s="1057"/>
    </row>
    <row r="238" spans="9:9">
      <c r="I238" s="1057"/>
    </row>
    <row r="239" spans="9:9">
      <c r="I239" s="1057"/>
    </row>
    <row r="240" spans="9:9">
      <c r="I240" s="1057"/>
    </row>
    <row r="241" spans="9:9">
      <c r="I241" s="1057"/>
    </row>
    <row r="242" spans="9:9">
      <c r="I242" s="1057"/>
    </row>
    <row r="243" spans="9:9">
      <c r="I243" s="1057"/>
    </row>
    <row r="244" spans="9:9">
      <c r="I244" s="1057"/>
    </row>
    <row r="245" spans="9:9">
      <c r="I245" s="1057"/>
    </row>
    <row r="246" spans="9:9">
      <c r="I246" s="1057"/>
    </row>
    <row r="247" spans="9:9">
      <c r="I247" s="1057"/>
    </row>
    <row r="248" spans="9:9">
      <c r="I248" s="1057"/>
    </row>
    <row r="249" spans="9:9">
      <c r="I249" s="1057"/>
    </row>
    <row r="250" spans="9:9">
      <c r="I250" s="1057"/>
    </row>
    <row r="251" spans="9:9">
      <c r="I251" s="1057"/>
    </row>
    <row r="252" spans="9:9">
      <c r="I252" s="1057"/>
    </row>
    <row r="253" spans="9:9">
      <c r="I253" s="1057"/>
    </row>
    <row r="254" spans="9:9">
      <c r="I254" s="1057"/>
    </row>
    <row r="255" spans="9:9">
      <c r="I255" s="1057"/>
    </row>
    <row r="256" spans="9:9">
      <c r="I256" s="1057"/>
    </row>
    <row r="257" spans="9:9">
      <c r="I257" s="1057"/>
    </row>
    <row r="258" spans="9:9">
      <c r="I258" s="1057"/>
    </row>
    <row r="259" spans="9:9">
      <c r="I259" s="1057"/>
    </row>
    <row r="260" spans="9:9">
      <c r="I260" s="1057"/>
    </row>
    <row r="261" spans="9:9">
      <c r="I261" s="1057"/>
    </row>
    <row r="262" spans="9:9">
      <c r="I262" s="1057"/>
    </row>
    <row r="263" spans="9:9">
      <c r="I263" s="1057"/>
    </row>
    <row r="264" spans="9:9">
      <c r="I264" s="1057"/>
    </row>
    <row r="265" spans="9:9">
      <c r="I265" s="1057"/>
    </row>
    <row r="266" spans="9:9">
      <c r="I266" s="1057"/>
    </row>
    <row r="267" spans="9:9">
      <c r="I267" s="1057"/>
    </row>
    <row r="268" spans="9:9">
      <c r="I268" s="1057"/>
    </row>
    <row r="269" spans="9:9">
      <c r="I269" s="1057"/>
    </row>
    <row r="270" spans="9:9">
      <c r="I270" s="1057"/>
    </row>
    <row r="271" spans="9:9">
      <c r="I271" s="1057"/>
    </row>
    <row r="272" spans="9:9">
      <c r="I272" s="1057"/>
    </row>
    <row r="273" spans="9:9">
      <c r="I273" s="1057"/>
    </row>
    <row r="274" spans="9:9">
      <c r="I274" s="1057"/>
    </row>
    <row r="275" spans="9:9">
      <c r="I275" s="1057"/>
    </row>
    <row r="276" spans="9:9">
      <c r="I276" s="1057"/>
    </row>
    <row r="277" spans="9:9">
      <c r="I277" s="1057"/>
    </row>
    <row r="278" spans="9:9">
      <c r="I278" s="1057"/>
    </row>
    <row r="279" spans="9:9">
      <c r="I279" s="1057"/>
    </row>
    <row r="280" spans="9:9">
      <c r="I280" s="1057"/>
    </row>
    <row r="281" spans="9:9">
      <c r="I281" s="1057"/>
    </row>
    <row r="282" spans="9:9">
      <c r="I282" s="1057"/>
    </row>
    <row r="283" spans="9:9">
      <c r="I283" s="1057"/>
    </row>
    <row r="284" spans="9:9">
      <c r="I284" s="1057"/>
    </row>
    <row r="285" spans="9:9">
      <c r="I285" s="1057"/>
    </row>
    <row r="286" spans="9:9">
      <c r="I286" s="1057"/>
    </row>
    <row r="287" spans="9:9">
      <c r="I287" s="1057"/>
    </row>
    <row r="288" spans="9:9">
      <c r="I288" s="1057"/>
    </row>
    <row r="289" spans="9:9">
      <c r="I289" s="1057"/>
    </row>
    <row r="290" spans="9:9">
      <c r="I290" s="1057"/>
    </row>
    <row r="291" spans="9:9">
      <c r="I291" s="1057"/>
    </row>
    <row r="292" spans="9:9">
      <c r="I292" s="1057"/>
    </row>
    <row r="293" spans="9:9">
      <c r="I293" s="1057"/>
    </row>
    <row r="294" spans="9:9">
      <c r="I294" s="1057"/>
    </row>
    <row r="295" spans="9:9">
      <c r="I295" s="1057"/>
    </row>
    <row r="296" spans="9:9">
      <c r="I296" s="1057"/>
    </row>
    <row r="297" spans="9:9">
      <c r="I297" s="1057"/>
    </row>
    <row r="298" spans="9:9">
      <c r="I298" s="1057"/>
    </row>
    <row r="299" spans="9:9">
      <c r="I299" s="1057"/>
    </row>
    <row r="300" spans="9:9">
      <c r="I300" s="1057"/>
    </row>
    <row r="301" spans="9:9">
      <c r="I301" s="1057"/>
    </row>
    <row r="302" spans="9:9">
      <c r="I302" s="1057"/>
    </row>
    <row r="303" spans="9:9">
      <c r="I303" s="1057"/>
    </row>
    <row r="304" spans="9:9">
      <c r="I304" s="1057"/>
    </row>
    <row r="305" spans="9:9">
      <c r="I305" s="1057"/>
    </row>
    <row r="306" spans="9:9">
      <c r="I306" s="1057"/>
    </row>
    <row r="307" spans="9:9">
      <c r="I307" s="1057"/>
    </row>
    <row r="308" spans="9:9">
      <c r="I308" s="1057"/>
    </row>
    <row r="309" spans="9:9">
      <c r="I309" s="1057"/>
    </row>
    <row r="310" spans="9:9">
      <c r="I310" s="1057"/>
    </row>
    <row r="311" spans="9:9">
      <c r="I311" s="1057"/>
    </row>
    <row r="312" spans="9:9">
      <c r="I312" s="1057"/>
    </row>
    <row r="313" spans="9:9">
      <c r="I313" s="1057"/>
    </row>
    <row r="314" spans="9:9">
      <c r="I314" s="1057"/>
    </row>
    <row r="315" spans="9:9">
      <c r="I315" s="1057"/>
    </row>
    <row r="316" spans="9:9">
      <c r="I316" s="1057"/>
    </row>
    <row r="317" spans="9:9">
      <c r="I317" s="1057"/>
    </row>
    <row r="318" spans="9:9">
      <c r="I318" s="1057"/>
    </row>
    <row r="319" spans="9:9">
      <c r="I319" s="1057"/>
    </row>
    <row r="320" spans="9:9">
      <c r="I320" s="1057"/>
    </row>
    <row r="321" spans="9:9">
      <c r="I321" s="1057"/>
    </row>
    <row r="322" spans="9:9">
      <c r="I322" s="1057"/>
    </row>
    <row r="323" spans="9:9">
      <c r="I323" s="1057"/>
    </row>
    <row r="324" spans="9:9">
      <c r="I324" s="1057"/>
    </row>
    <row r="325" spans="9:9">
      <c r="I325" s="1057"/>
    </row>
    <row r="326" spans="9:9">
      <c r="I326" s="1057"/>
    </row>
    <row r="327" spans="9:9">
      <c r="I327" s="1057"/>
    </row>
    <row r="328" spans="9:9">
      <c r="I328" s="1057"/>
    </row>
    <row r="329" spans="9:9">
      <c r="I329" s="1057"/>
    </row>
    <row r="330" spans="9:9">
      <c r="I330" s="1057"/>
    </row>
    <row r="331" spans="9:9">
      <c r="I331" s="1057"/>
    </row>
    <row r="332" spans="9:9">
      <c r="I332" s="1057"/>
    </row>
    <row r="333" spans="9:9">
      <c r="I333" s="1057"/>
    </row>
    <row r="334" spans="9:9">
      <c r="I334" s="1057"/>
    </row>
    <row r="335" spans="9:9">
      <c r="I335" s="1057"/>
    </row>
    <row r="336" spans="9:9">
      <c r="I336" s="1057"/>
    </row>
    <row r="337" spans="9:9">
      <c r="I337" s="1057"/>
    </row>
    <row r="338" spans="9:9">
      <c r="I338" s="1057"/>
    </row>
    <row r="339" spans="9:9">
      <c r="I339" s="1057"/>
    </row>
    <row r="340" spans="9:9">
      <c r="I340" s="1057"/>
    </row>
    <row r="341" spans="9:9">
      <c r="I341" s="1057"/>
    </row>
    <row r="342" spans="9:9">
      <c r="I342" s="1057"/>
    </row>
    <row r="343" spans="9:9">
      <c r="I343" s="1057"/>
    </row>
    <row r="344" spans="9:9">
      <c r="I344" s="1057"/>
    </row>
    <row r="345" spans="9:9">
      <c r="I345" s="1057"/>
    </row>
    <row r="346" spans="9:9">
      <c r="I346" s="1057"/>
    </row>
    <row r="347" spans="9:9">
      <c r="I347" s="1057"/>
    </row>
    <row r="348" spans="9:9">
      <c r="I348" s="1057"/>
    </row>
    <row r="349" spans="9:9">
      <c r="I349" s="1057"/>
    </row>
    <row r="350" spans="9:9">
      <c r="I350" s="1057"/>
    </row>
    <row r="351" spans="9:9">
      <c r="I351" s="1057"/>
    </row>
    <row r="352" spans="9:9">
      <c r="I352" s="1057"/>
    </row>
    <row r="353" spans="9:9">
      <c r="I353" s="1057"/>
    </row>
    <row r="354" spans="9:9">
      <c r="I354" s="1057"/>
    </row>
    <row r="355" spans="9:9">
      <c r="I355" s="1057"/>
    </row>
    <row r="356" spans="9:9">
      <c r="I356" s="1057"/>
    </row>
    <row r="357" spans="9:9">
      <c r="I357" s="1057"/>
    </row>
    <row r="358" spans="9:9">
      <c r="I358" s="1057"/>
    </row>
    <row r="359" spans="9:9">
      <c r="I359" s="1057"/>
    </row>
    <row r="360" spans="9:9">
      <c r="I360" s="1057"/>
    </row>
    <row r="361" spans="9:9">
      <c r="I361" s="1057"/>
    </row>
    <row r="362" spans="9:9">
      <c r="I362" s="1057"/>
    </row>
    <row r="363" spans="9:9">
      <c r="I363" s="1057"/>
    </row>
    <row r="364" spans="9:9">
      <c r="I364" s="1057"/>
    </row>
    <row r="365" spans="9:9">
      <c r="I365" s="1057"/>
    </row>
    <row r="366" spans="9:9">
      <c r="I366" s="1057"/>
    </row>
    <row r="367" spans="9:9">
      <c r="I367" s="1057"/>
    </row>
    <row r="368" spans="9:9">
      <c r="I368" s="1057"/>
    </row>
    <row r="369" spans="9:9">
      <c r="I369" s="1057"/>
    </row>
    <row r="370" spans="9:9">
      <c r="I370" s="1057"/>
    </row>
    <row r="371" spans="9:9">
      <c r="I371" s="1057"/>
    </row>
    <row r="372" spans="9:9">
      <c r="I372" s="1057"/>
    </row>
    <row r="373" spans="9:9">
      <c r="I373" s="1057"/>
    </row>
    <row r="374" spans="9:9">
      <c r="I374" s="1057"/>
    </row>
    <row r="375" spans="9:9">
      <c r="I375" s="1057"/>
    </row>
    <row r="376" spans="9:9">
      <c r="I376" s="1057"/>
    </row>
    <row r="377" spans="9:9">
      <c r="I377" s="1057"/>
    </row>
    <row r="378" spans="9:9">
      <c r="I378" s="1057"/>
    </row>
    <row r="379" spans="9:9">
      <c r="I379" s="1057"/>
    </row>
    <row r="380" spans="9:9">
      <c r="I380" s="1057"/>
    </row>
    <row r="381" spans="9:9">
      <c r="I381" s="1057"/>
    </row>
    <row r="382" spans="9:9">
      <c r="I382" s="1057"/>
    </row>
    <row r="383" spans="9:9">
      <c r="I383" s="1057"/>
    </row>
    <row r="384" spans="9:9">
      <c r="I384" s="1057"/>
    </row>
    <row r="385" spans="9:9">
      <c r="I385" s="1057"/>
    </row>
    <row r="386" spans="9:9">
      <c r="I386" s="1057"/>
    </row>
    <row r="387" spans="9:9">
      <c r="I387" s="1057"/>
    </row>
    <row r="388" spans="9:9">
      <c r="I388" s="1057"/>
    </row>
    <row r="389" spans="9:9">
      <c r="I389" s="1057"/>
    </row>
    <row r="390" spans="9:9">
      <c r="I390" s="1057"/>
    </row>
    <row r="391" spans="9:9">
      <c r="I391" s="1057"/>
    </row>
    <row r="392" spans="9:9">
      <c r="I392" s="1057"/>
    </row>
    <row r="393" spans="9:9">
      <c r="I393" s="1057"/>
    </row>
    <row r="394" spans="9:9">
      <c r="I394" s="1057"/>
    </row>
  </sheetData>
  <mergeCells count="10">
    <mergeCell ref="A2:I2"/>
    <mergeCell ref="A3:I3"/>
    <mergeCell ref="A4:I4"/>
    <mergeCell ref="A5:I5"/>
    <mergeCell ref="C6:C7"/>
    <mergeCell ref="D6:D7"/>
    <mergeCell ref="E6:E7"/>
    <mergeCell ref="F6:F7"/>
    <mergeCell ref="G6:G7"/>
    <mergeCell ref="I6:I7"/>
  </mergeCells>
  <hyperlinks>
    <hyperlink ref="A1" location="Содержание!A1" display="Мазмуну" xr:uid="{4E25187B-2668-481E-8FB5-DB8E826E454E}"/>
  </hyperlinks>
  <pageMargins left="0.59055118110236227" right="0.51181102362204722" top="0.78740157480314965" bottom="0.78740157480314965" header="0.51181102362204722" footer="0.51181102362204722"/>
  <pageSetup paperSize="9" scale="85" firstPageNumber="150" orientation="landscape" useFirstPageNumber="1"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88D0F-6DCC-4732-AAA1-D8D6969BF50E}">
  <dimension ref="A1:K510"/>
  <sheetViews>
    <sheetView zoomScaleNormal="100" zoomScaleSheetLayoutView="100" workbookViewId="0"/>
  </sheetViews>
  <sheetFormatPr defaultColWidth="9.140625" defaultRowHeight="12.75"/>
  <cols>
    <col min="1" max="1" width="9.140625" style="1096" customWidth="1"/>
    <col min="2" max="2" width="51.28515625" style="36" customWidth="1"/>
    <col min="3" max="6" width="8.42578125" style="1086" customWidth="1"/>
    <col min="7" max="7" width="8.42578125" style="1093" customWidth="1"/>
    <col min="8" max="8" width="1.85546875" style="1093" customWidth="1"/>
    <col min="9" max="9" width="50.42578125" style="1096" customWidth="1"/>
    <col min="10" max="16384" width="9.140625" style="1073"/>
  </cols>
  <sheetData>
    <row r="1" spans="1:11" s="3" customFormat="1">
      <c r="A1" s="296" t="s">
        <v>1161</v>
      </c>
    </row>
    <row r="2" spans="1:11" s="1066" customFormat="1" ht="14.25" customHeight="1">
      <c r="A2" s="1064"/>
      <c r="B2" s="1231" t="s">
        <v>2461</v>
      </c>
      <c r="C2" s="1231"/>
      <c r="D2" s="1231"/>
      <c r="E2" s="1231"/>
      <c r="F2" s="1231"/>
      <c r="G2" s="1231"/>
      <c r="H2" s="1231"/>
      <c r="I2" s="1231"/>
      <c r="J2" s="1065"/>
    </row>
    <row r="3" spans="1:11" s="1066" customFormat="1" ht="12" customHeight="1">
      <c r="A3" s="1064"/>
      <c r="B3" s="1232" t="s">
        <v>2416</v>
      </c>
      <c r="C3" s="1232"/>
      <c r="D3" s="1232"/>
      <c r="E3" s="1232"/>
      <c r="F3" s="1232"/>
      <c r="G3" s="1232"/>
      <c r="H3" s="1232"/>
      <c r="I3" s="1232"/>
      <c r="J3" s="1067"/>
    </row>
    <row r="4" spans="1:11" s="1066" customFormat="1" ht="15.75" customHeight="1">
      <c r="A4" s="1064"/>
      <c r="B4" s="1153" t="s">
        <v>2462</v>
      </c>
      <c r="C4" s="1153"/>
      <c r="D4" s="1153"/>
      <c r="E4" s="1153"/>
      <c r="F4" s="1153"/>
      <c r="G4" s="1153"/>
      <c r="H4" s="1153"/>
      <c r="I4" s="1153"/>
      <c r="J4" s="1068"/>
    </row>
    <row r="5" spans="1:11" s="36" customFormat="1" ht="18.75" customHeight="1">
      <c r="A5" s="1069"/>
      <c r="B5" s="1234" t="s">
        <v>2418</v>
      </c>
      <c r="C5" s="1234"/>
      <c r="D5" s="1234"/>
      <c r="E5" s="1234"/>
      <c r="F5" s="1234"/>
      <c r="G5" s="1234"/>
      <c r="H5" s="1234"/>
      <c r="I5" s="1234"/>
      <c r="J5" s="1070"/>
    </row>
    <row r="6" spans="1:11" ht="20.25" customHeight="1">
      <c r="A6" s="1071" t="s">
        <v>2463</v>
      </c>
      <c r="B6" s="1237"/>
      <c r="C6" s="1239">
        <v>2020</v>
      </c>
      <c r="D6" s="1239">
        <v>2021</v>
      </c>
      <c r="E6" s="1239">
        <v>2022</v>
      </c>
      <c r="F6" s="1239">
        <v>2023</v>
      </c>
      <c r="G6" s="1239">
        <v>2024</v>
      </c>
      <c r="H6" s="1072"/>
      <c r="I6" s="1235"/>
    </row>
    <row r="7" spans="1:11" ht="12.75" customHeight="1">
      <c r="A7" s="257" t="s">
        <v>130</v>
      </c>
      <c r="B7" s="1238"/>
      <c r="C7" s="1240"/>
      <c r="D7" s="1240"/>
      <c r="E7" s="1240"/>
      <c r="F7" s="1240"/>
      <c r="G7" s="1240"/>
      <c r="H7" s="1074"/>
      <c r="I7" s="1236"/>
    </row>
    <row r="8" spans="1:11" ht="17.25" customHeight="1">
      <c r="A8" s="1075"/>
      <c r="B8" s="20" t="s">
        <v>739</v>
      </c>
      <c r="C8" s="564">
        <v>107.23</v>
      </c>
      <c r="D8" s="564">
        <v>105.95</v>
      </c>
      <c r="E8" s="564">
        <v>108.5</v>
      </c>
      <c r="F8" s="564">
        <v>95.3</v>
      </c>
      <c r="G8" s="564">
        <v>119.2</v>
      </c>
      <c r="H8" s="20"/>
      <c r="I8" s="1076" t="s">
        <v>141</v>
      </c>
    </row>
    <row r="9" spans="1:11" s="36" customFormat="1" ht="12.75" customHeight="1">
      <c r="A9" s="1047"/>
      <c r="B9" s="135" t="s">
        <v>2421</v>
      </c>
      <c r="C9" s="55"/>
      <c r="D9" s="55"/>
      <c r="E9" s="55"/>
      <c r="F9" s="55"/>
      <c r="G9" s="55"/>
      <c r="H9" s="55"/>
      <c r="I9" s="196" t="s">
        <v>2422</v>
      </c>
    </row>
    <row r="10" spans="1:11" ht="15.75" customHeight="1">
      <c r="A10" s="1077">
        <v>1</v>
      </c>
      <c r="B10" s="3" t="s">
        <v>2464</v>
      </c>
      <c r="C10" s="55">
        <v>90.95</v>
      </c>
      <c r="D10" s="55">
        <v>93.64</v>
      </c>
      <c r="E10" s="55">
        <v>93.18</v>
      </c>
      <c r="F10" s="55">
        <v>64.400000000000006</v>
      </c>
      <c r="G10" s="55">
        <v>78.319999999999993</v>
      </c>
      <c r="H10" s="55"/>
      <c r="I10" s="1078" t="s">
        <v>236</v>
      </c>
    </row>
    <row r="11" spans="1:11" ht="15.75" customHeight="1">
      <c r="A11" s="1077">
        <v>2</v>
      </c>
      <c r="B11" s="191" t="s">
        <v>406</v>
      </c>
      <c r="C11" s="55">
        <v>95.77</v>
      </c>
      <c r="D11" s="55">
        <v>172.06</v>
      </c>
      <c r="E11" s="55">
        <v>145.56</v>
      </c>
      <c r="F11" s="55">
        <v>88.6</v>
      </c>
      <c r="G11" s="55">
        <v>87.98</v>
      </c>
      <c r="H11" s="55"/>
      <c r="I11" s="1079" t="s">
        <v>2465</v>
      </c>
    </row>
    <row r="12" spans="1:11" ht="26.25" customHeight="1">
      <c r="A12" s="1077">
        <v>3</v>
      </c>
      <c r="B12" s="191" t="s">
        <v>2466</v>
      </c>
      <c r="C12" s="55">
        <v>89.96</v>
      </c>
      <c r="D12" s="55">
        <v>114.11</v>
      </c>
      <c r="E12" s="55">
        <v>122.57</v>
      </c>
      <c r="F12" s="55">
        <v>78.599999999999994</v>
      </c>
      <c r="G12" s="55">
        <v>122.36</v>
      </c>
      <c r="H12" s="55"/>
      <c r="I12" s="1080" t="s">
        <v>2467</v>
      </c>
    </row>
    <row r="13" spans="1:11" ht="24.75" customHeight="1">
      <c r="A13" s="1077">
        <v>4</v>
      </c>
      <c r="B13" s="191" t="s">
        <v>1811</v>
      </c>
      <c r="C13" s="55">
        <v>84.33</v>
      </c>
      <c r="D13" s="55">
        <v>110.54</v>
      </c>
      <c r="E13" s="55">
        <v>109.59</v>
      </c>
      <c r="F13" s="55">
        <v>97.3</v>
      </c>
      <c r="G13" s="55">
        <v>102.72</v>
      </c>
      <c r="H13" s="55"/>
      <c r="I13" s="62" t="s">
        <v>2468</v>
      </c>
    </row>
    <row r="14" spans="1:11" ht="14.25" customHeight="1">
      <c r="A14" s="1077">
        <v>5</v>
      </c>
      <c r="B14" s="191" t="s">
        <v>2113</v>
      </c>
      <c r="C14" s="55">
        <v>81.91</v>
      </c>
      <c r="D14" s="55">
        <v>115.7</v>
      </c>
      <c r="E14" s="55">
        <v>82.24</v>
      </c>
      <c r="F14" s="55">
        <v>69.8</v>
      </c>
      <c r="G14" s="55">
        <v>71.739999999999995</v>
      </c>
      <c r="H14" s="55"/>
      <c r="I14" s="1079" t="s">
        <v>1769</v>
      </c>
    </row>
    <row r="15" spans="1:11" ht="24" customHeight="1">
      <c r="A15" s="1077">
        <v>7</v>
      </c>
      <c r="B15" s="191" t="s">
        <v>2469</v>
      </c>
      <c r="C15" s="55">
        <v>66.430000000000007</v>
      </c>
      <c r="D15" s="55">
        <v>119.8</v>
      </c>
      <c r="E15" s="55">
        <v>107.48</v>
      </c>
      <c r="F15" s="55">
        <v>113.5</v>
      </c>
      <c r="G15" s="55">
        <v>114.53</v>
      </c>
      <c r="H15" s="55"/>
      <c r="I15" s="1081" t="s">
        <v>1549</v>
      </c>
    </row>
    <row r="16" spans="1:11" ht="15.75" customHeight="1">
      <c r="A16" s="1077">
        <v>8</v>
      </c>
      <c r="B16" s="191" t="s">
        <v>2470</v>
      </c>
      <c r="C16" s="55">
        <v>74.27</v>
      </c>
      <c r="D16" s="55">
        <v>75.040000000000006</v>
      </c>
      <c r="E16" s="55">
        <v>115.24</v>
      </c>
      <c r="F16" s="55">
        <v>91.3</v>
      </c>
      <c r="G16" s="55">
        <v>99.39</v>
      </c>
      <c r="H16" s="55"/>
      <c r="I16" s="1079" t="s">
        <v>245</v>
      </c>
      <c r="K16"/>
    </row>
    <row r="17" spans="1:10" customFormat="1" ht="24" customHeight="1">
      <c r="A17" s="1082">
        <v>9</v>
      </c>
      <c r="B17" s="209" t="s">
        <v>2471</v>
      </c>
      <c r="C17" s="55">
        <v>88.3</v>
      </c>
      <c r="D17" s="55">
        <v>96.9</v>
      </c>
      <c r="E17" s="55">
        <v>150.81</v>
      </c>
      <c r="F17" s="55">
        <v>109.6</v>
      </c>
      <c r="G17" s="55" t="s">
        <v>133</v>
      </c>
      <c r="H17" s="55"/>
      <c r="I17" s="1083" t="s">
        <v>2472</v>
      </c>
      <c r="J17" s="55"/>
    </row>
    <row r="18" spans="1:10" ht="13.5" customHeight="1">
      <c r="A18" s="1077">
        <v>10</v>
      </c>
      <c r="B18" s="191" t="s">
        <v>945</v>
      </c>
      <c r="C18" s="55">
        <v>65.430000000000007</v>
      </c>
      <c r="D18" s="55">
        <v>82.4</v>
      </c>
      <c r="E18" s="55">
        <v>107.15</v>
      </c>
      <c r="F18" s="55" t="s">
        <v>133</v>
      </c>
      <c r="G18" s="55">
        <v>68.81</v>
      </c>
      <c r="H18" s="55"/>
      <c r="I18" s="1079" t="s">
        <v>249</v>
      </c>
    </row>
    <row r="19" spans="1:10" ht="12" customHeight="1">
      <c r="A19" s="1077">
        <v>11</v>
      </c>
      <c r="B19" s="191" t="s">
        <v>2473</v>
      </c>
      <c r="C19" s="55" t="s">
        <v>133</v>
      </c>
      <c r="D19" s="55" t="s">
        <v>133</v>
      </c>
      <c r="E19" s="55" t="s">
        <v>133</v>
      </c>
      <c r="F19" s="55" t="s">
        <v>133</v>
      </c>
      <c r="G19" s="55">
        <v>97.87</v>
      </c>
      <c r="H19" s="55"/>
      <c r="I19" s="1079" t="s">
        <v>2153</v>
      </c>
    </row>
    <row r="20" spans="1:10" ht="15" customHeight="1">
      <c r="A20" s="1077">
        <v>12</v>
      </c>
      <c r="B20" s="191" t="s">
        <v>2474</v>
      </c>
      <c r="C20" s="55">
        <v>90.65</v>
      </c>
      <c r="D20" s="55">
        <v>102.82</v>
      </c>
      <c r="E20" s="55">
        <v>100</v>
      </c>
      <c r="F20" s="55">
        <v>96.7</v>
      </c>
      <c r="G20" s="55">
        <v>76.760000000000005</v>
      </c>
      <c r="H20" s="55"/>
      <c r="I20" s="1079" t="s">
        <v>2475</v>
      </c>
    </row>
    <row r="21" spans="1:10" ht="14.25" customHeight="1">
      <c r="A21" s="1077">
        <v>15</v>
      </c>
      <c r="B21" s="191" t="s">
        <v>2476</v>
      </c>
      <c r="C21" s="55">
        <v>121.95</v>
      </c>
      <c r="D21" s="55">
        <v>107.83</v>
      </c>
      <c r="E21" s="55" t="s">
        <v>133</v>
      </c>
      <c r="F21" s="55">
        <v>92.7</v>
      </c>
      <c r="G21" s="55">
        <v>83.44</v>
      </c>
      <c r="H21" s="55"/>
      <c r="I21" s="1081" t="s">
        <v>2477</v>
      </c>
    </row>
    <row r="22" spans="1:10" ht="24.75" customHeight="1">
      <c r="A22" s="1077">
        <v>16</v>
      </c>
      <c r="B22" s="191" t="s">
        <v>2478</v>
      </c>
      <c r="C22" s="55">
        <v>97.47</v>
      </c>
      <c r="D22" s="55">
        <v>64.52</v>
      </c>
      <c r="E22" s="55">
        <v>110.92</v>
      </c>
      <c r="F22" s="55">
        <v>113.3</v>
      </c>
      <c r="G22" s="55">
        <v>101.63</v>
      </c>
      <c r="H22" s="55"/>
      <c r="I22" s="1081" t="s">
        <v>2479</v>
      </c>
    </row>
    <row r="23" spans="1:10" ht="15" customHeight="1">
      <c r="A23" s="1077">
        <v>17</v>
      </c>
      <c r="B23" s="191" t="s">
        <v>2480</v>
      </c>
      <c r="C23" s="55">
        <v>96.03</v>
      </c>
      <c r="D23" s="55">
        <v>111.63</v>
      </c>
      <c r="E23" s="55">
        <v>118.27</v>
      </c>
      <c r="F23" s="55">
        <v>95.2</v>
      </c>
      <c r="G23" s="55">
        <v>101.13</v>
      </c>
      <c r="H23" s="55"/>
      <c r="I23" s="1079" t="s">
        <v>1562</v>
      </c>
    </row>
    <row r="24" spans="1:10" ht="25.5" customHeight="1">
      <c r="A24" s="1077">
        <v>19</v>
      </c>
      <c r="B24" s="191" t="s">
        <v>2481</v>
      </c>
      <c r="C24" s="55">
        <v>118.69</v>
      </c>
      <c r="D24" s="55">
        <v>127.4</v>
      </c>
      <c r="E24" s="55">
        <v>155.66999999999999</v>
      </c>
      <c r="F24" s="55">
        <v>94.8</v>
      </c>
      <c r="G24" s="55">
        <v>94.27</v>
      </c>
      <c r="H24" s="55"/>
      <c r="I24" s="1081" t="s">
        <v>2482</v>
      </c>
    </row>
    <row r="25" spans="1:10" ht="23.25" customHeight="1">
      <c r="A25" s="1084">
        <v>20</v>
      </c>
      <c r="B25" s="194" t="s">
        <v>2483</v>
      </c>
      <c r="C25" s="55">
        <v>116.92</v>
      </c>
      <c r="D25" s="55">
        <v>95.89</v>
      </c>
      <c r="E25" s="55">
        <v>111.86</v>
      </c>
      <c r="F25" s="55">
        <v>97.7</v>
      </c>
      <c r="G25" s="55">
        <v>119</v>
      </c>
      <c r="H25" s="55"/>
      <c r="I25" s="1081" t="s">
        <v>2484</v>
      </c>
      <c r="J25" s="1085"/>
    </row>
    <row r="26" spans="1:10" ht="15" customHeight="1">
      <c r="A26" s="1077">
        <v>21</v>
      </c>
      <c r="B26" s="191" t="s">
        <v>422</v>
      </c>
      <c r="C26" s="55">
        <v>93.78</v>
      </c>
      <c r="D26" s="55">
        <v>93.92</v>
      </c>
      <c r="E26" s="55">
        <v>117.22</v>
      </c>
      <c r="F26" s="55">
        <v>97</v>
      </c>
      <c r="G26" s="55">
        <v>94.64</v>
      </c>
      <c r="H26" s="55"/>
      <c r="I26" s="1079" t="s">
        <v>262</v>
      </c>
    </row>
    <row r="27" spans="1:10" ht="15" customHeight="1">
      <c r="A27" s="1084">
        <v>22</v>
      </c>
      <c r="B27" s="191" t="s">
        <v>2485</v>
      </c>
      <c r="C27" s="55">
        <v>103.71</v>
      </c>
      <c r="D27" s="55">
        <v>100.39</v>
      </c>
      <c r="E27" s="55">
        <v>120.16</v>
      </c>
      <c r="F27" s="55">
        <v>145.80000000000001</v>
      </c>
      <c r="G27" s="55">
        <v>100.21</v>
      </c>
      <c r="H27" s="55"/>
      <c r="I27" s="1081" t="s">
        <v>1554</v>
      </c>
    </row>
    <row r="28" spans="1:10" ht="15" customHeight="1">
      <c r="A28" s="1077">
        <v>24</v>
      </c>
      <c r="B28" s="196" t="s">
        <v>461</v>
      </c>
      <c r="C28" s="55">
        <v>98.82</v>
      </c>
      <c r="D28" s="55">
        <v>98.24</v>
      </c>
      <c r="E28" s="55">
        <v>121.61</v>
      </c>
      <c r="F28" s="55">
        <v>100.9</v>
      </c>
      <c r="G28" s="55">
        <v>136.86000000000001</v>
      </c>
      <c r="H28" s="55"/>
      <c r="I28" s="1079" t="s">
        <v>266</v>
      </c>
    </row>
    <row r="29" spans="1:10" ht="24.75" customHeight="1">
      <c r="A29" s="1077">
        <v>25</v>
      </c>
      <c r="B29" s="191" t="s">
        <v>2486</v>
      </c>
      <c r="C29" s="55">
        <v>105.04</v>
      </c>
      <c r="D29" s="55">
        <v>89.01</v>
      </c>
      <c r="E29" s="55">
        <v>88.56</v>
      </c>
      <c r="F29" s="55">
        <v>92.7</v>
      </c>
      <c r="G29" s="55">
        <v>100.64</v>
      </c>
      <c r="H29" s="55"/>
      <c r="I29" s="1081" t="s">
        <v>2487</v>
      </c>
    </row>
    <row r="30" spans="1:10" ht="14.25" customHeight="1">
      <c r="A30" s="1077">
        <v>26</v>
      </c>
      <c r="B30" s="191" t="s">
        <v>930</v>
      </c>
      <c r="C30" s="55">
        <v>81.47</v>
      </c>
      <c r="D30" s="55">
        <v>145.32</v>
      </c>
      <c r="E30" s="55">
        <v>140.97999999999999</v>
      </c>
      <c r="F30" s="55" t="s">
        <v>133</v>
      </c>
      <c r="G30" s="55">
        <v>81.2</v>
      </c>
      <c r="H30" s="55"/>
      <c r="I30" s="1079" t="s">
        <v>269</v>
      </c>
    </row>
    <row r="31" spans="1:10" ht="24.75" customHeight="1">
      <c r="A31" s="1077">
        <v>27</v>
      </c>
      <c r="B31" s="191" t="s">
        <v>2488</v>
      </c>
      <c r="C31" s="55">
        <v>76.83</v>
      </c>
      <c r="D31" s="55">
        <v>117.68</v>
      </c>
      <c r="E31" s="55">
        <v>125.85</v>
      </c>
      <c r="F31" s="55">
        <v>97.8</v>
      </c>
      <c r="G31" s="55">
        <v>103.26</v>
      </c>
      <c r="H31" s="55"/>
      <c r="I31" s="1081" t="s">
        <v>2489</v>
      </c>
    </row>
    <row r="32" spans="1:10" ht="14.25" customHeight="1">
      <c r="A32" s="1077">
        <v>28</v>
      </c>
      <c r="B32" s="194" t="s">
        <v>1668</v>
      </c>
      <c r="C32" s="55" t="s">
        <v>133</v>
      </c>
      <c r="D32" s="55">
        <v>94.32</v>
      </c>
      <c r="E32" s="55" t="s">
        <v>133</v>
      </c>
      <c r="F32" s="55">
        <v>54.5</v>
      </c>
      <c r="G32" s="55">
        <v>89.5</v>
      </c>
      <c r="H32" s="55"/>
      <c r="I32" s="1079" t="s">
        <v>1694</v>
      </c>
    </row>
    <row r="33" spans="1:9" ht="13.5" customHeight="1">
      <c r="A33" s="1077">
        <v>30</v>
      </c>
      <c r="B33" s="191" t="s">
        <v>409</v>
      </c>
      <c r="C33" s="55">
        <v>92.4</v>
      </c>
      <c r="D33" s="55">
        <v>104.35</v>
      </c>
      <c r="E33" s="55" t="s">
        <v>133</v>
      </c>
      <c r="F33" s="55" t="s">
        <v>133</v>
      </c>
      <c r="G33" s="55">
        <v>89.97</v>
      </c>
      <c r="H33" s="55"/>
      <c r="I33" s="1079" t="s">
        <v>219</v>
      </c>
    </row>
    <row r="34" spans="1:9" ht="15.75" customHeight="1">
      <c r="A34" s="1077">
        <v>32</v>
      </c>
      <c r="B34" s="191" t="s">
        <v>2490</v>
      </c>
      <c r="C34" s="55">
        <v>85.88</v>
      </c>
      <c r="D34" s="55">
        <v>116.46</v>
      </c>
      <c r="E34" s="55">
        <v>139.47</v>
      </c>
      <c r="F34" s="55">
        <v>98.5</v>
      </c>
      <c r="G34" s="55">
        <v>91.43</v>
      </c>
      <c r="H34" s="55"/>
      <c r="I34" s="1081" t="s">
        <v>2491</v>
      </c>
    </row>
    <row r="35" spans="1:9" ht="27" customHeight="1">
      <c r="A35" s="1077">
        <v>33</v>
      </c>
      <c r="B35" s="191" t="s">
        <v>2492</v>
      </c>
      <c r="C35" s="55">
        <v>83.39</v>
      </c>
      <c r="D35" s="55">
        <v>80</v>
      </c>
      <c r="E35" s="55" t="s">
        <v>133</v>
      </c>
      <c r="F35" s="55">
        <v>55.4</v>
      </c>
      <c r="G35" s="55">
        <v>196.55</v>
      </c>
      <c r="H35" s="55"/>
      <c r="I35" s="1081" t="s">
        <v>2493</v>
      </c>
    </row>
    <row r="36" spans="1:9" ht="27" customHeight="1">
      <c r="A36" s="1077">
        <v>34</v>
      </c>
      <c r="B36" s="191" t="s">
        <v>2494</v>
      </c>
      <c r="C36" s="55">
        <v>106.05</v>
      </c>
      <c r="D36" s="55" t="s">
        <v>133</v>
      </c>
      <c r="E36" s="55" t="s">
        <v>133</v>
      </c>
      <c r="F36" s="55" t="s">
        <v>133</v>
      </c>
      <c r="G36" s="55">
        <v>75.67</v>
      </c>
      <c r="H36" s="55"/>
      <c r="I36" s="1081" t="s">
        <v>2495</v>
      </c>
    </row>
    <row r="37" spans="1:9" ht="27" customHeight="1">
      <c r="A37" s="1077">
        <v>35</v>
      </c>
      <c r="B37" s="191" t="s">
        <v>2496</v>
      </c>
      <c r="C37" s="55">
        <v>80.16</v>
      </c>
      <c r="D37" s="55">
        <v>107.1</v>
      </c>
      <c r="E37" s="55">
        <v>113.31</v>
      </c>
      <c r="F37" s="55">
        <v>105.4</v>
      </c>
      <c r="G37" s="55">
        <v>94.66</v>
      </c>
      <c r="H37" s="55"/>
      <c r="I37" s="1081" t="s">
        <v>2497</v>
      </c>
    </row>
    <row r="38" spans="1:9" ht="15" customHeight="1">
      <c r="A38" s="1077">
        <v>38</v>
      </c>
      <c r="B38" s="191" t="s">
        <v>1747</v>
      </c>
      <c r="C38" s="55">
        <v>102.31</v>
      </c>
      <c r="D38" s="55">
        <v>125.46</v>
      </c>
      <c r="E38" s="55">
        <v>155.26</v>
      </c>
      <c r="F38" s="55">
        <v>127.1</v>
      </c>
      <c r="G38" s="55">
        <v>101.1</v>
      </c>
      <c r="H38" s="55"/>
      <c r="I38" s="1079" t="s">
        <v>2082</v>
      </c>
    </row>
    <row r="39" spans="1:9" ht="26.25" customHeight="1">
      <c r="A39" s="1077">
        <v>39</v>
      </c>
      <c r="B39" s="191" t="s">
        <v>2498</v>
      </c>
      <c r="C39" s="55">
        <v>85.03</v>
      </c>
      <c r="D39" s="55">
        <v>100.17</v>
      </c>
      <c r="E39" s="55">
        <v>104.16</v>
      </c>
      <c r="F39" s="55">
        <v>104.8</v>
      </c>
      <c r="G39" s="55">
        <v>90.27</v>
      </c>
      <c r="H39" s="55"/>
      <c r="I39" s="1081" t="s">
        <v>2499</v>
      </c>
    </row>
    <row r="40" spans="1:9" ht="15" customHeight="1">
      <c r="A40" s="1077">
        <v>40</v>
      </c>
      <c r="B40" s="191" t="s">
        <v>448</v>
      </c>
      <c r="C40" s="55" t="s">
        <v>133</v>
      </c>
      <c r="D40" s="55">
        <v>100</v>
      </c>
      <c r="E40" s="55" t="s">
        <v>133</v>
      </c>
      <c r="F40" s="55">
        <v>124</v>
      </c>
      <c r="G40" s="55">
        <v>164.77</v>
      </c>
      <c r="H40" s="55"/>
      <c r="I40" s="1079" t="s">
        <v>2500</v>
      </c>
    </row>
    <row r="41" spans="1:9" ht="24.75" customHeight="1">
      <c r="A41" s="1077">
        <v>41</v>
      </c>
      <c r="B41" s="191" t="s">
        <v>2501</v>
      </c>
      <c r="C41" s="55">
        <v>95.43</v>
      </c>
      <c r="D41" s="55">
        <v>100</v>
      </c>
      <c r="E41" s="55" t="s">
        <v>133</v>
      </c>
      <c r="F41" s="55">
        <v>100.8</v>
      </c>
      <c r="G41" s="55">
        <v>81.88</v>
      </c>
      <c r="H41" s="55"/>
      <c r="I41" s="1081" t="s">
        <v>2502</v>
      </c>
    </row>
    <row r="42" spans="1:9" ht="25.5" customHeight="1">
      <c r="A42" s="1077">
        <v>42</v>
      </c>
      <c r="B42" s="191" t="s">
        <v>2503</v>
      </c>
      <c r="C42" s="55">
        <v>92.94</v>
      </c>
      <c r="D42" s="55">
        <v>120.13</v>
      </c>
      <c r="E42" s="55" t="s">
        <v>133</v>
      </c>
      <c r="F42" s="55">
        <v>150</v>
      </c>
      <c r="G42" s="55">
        <v>120.95</v>
      </c>
      <c r="H42" s="55"/>
      <c r="I42" s="1081" t="s">
        <v>2504</v>
      </c>
    </row>
    <row r="43" spans="1:9" ht="15.75" customHeight="1">
      <c r="A43" s="1077">
        <v>44</v>
      </c>
      <c r="B43" s="191" t="s">
        <v>2505</v>
      </c>
      <c r="C43" s="55">
        <v>96.28</v>
      </c>
      <c r="D43" s="55">
        <v>138.63999999999999</v>
      </c>
      <c r="E43" s="55">
        <v>100.36</v>
      </c>
      <c r="F43" s="55">
        <v>84.2</v>
      </c>
      <c r="G43" s="55">
        <v>99.92</v>
      </c>
      <c r="H43" s="55"/>
      <c r="I43" s="1079" t="s">
        <v>1827</v>
      </c>
    </row>
    <row r="44" spans="1:9" ht="15.75" customHeight="1">
      <c r="A44" s="1077">
        <v>48</v>
      </c>
      <c r="B44" s="135" t="s">
        <v>2506</v>
      </c>
      <c r="C44" s="55">
        <v>80.8</v>
      </c>
      <c r="D44" s="55">
        <v>109.7</v>
      </c>
      <c r="E44" s="55">
        <v>107.66</v>
      </c>
      <c r="F44" s="55">
        <v>100.3</v>
      </c>
      <c r="G44" s="55">
        <v>94.26</v>
      </c>
      <c r="H44" s="55"/>
      <c r="I44" s="1079" t="s">
        <v>2507</v>
      </c>
    </row>
    <row r="45" spans="1:9" ht="15.75" customHeight="1">
      <c r="A45" s="1077">
        <v>51</v>
      </c>
      <c r="B45" s="191" t="s">
        <v>2508</v>
      </c>
      <c r="C45" s="55">
        <v>128.07</v>
      </c>
      <c r="D45" s="55">
        <v>108</v>
      </c>
      <c r="E45" s="55" t="s">
        <v>133</v>
      </c>
      <c r="F45" s="55" t="s">
        <v>133</v>
      </c>
      <c r="G45" s="55">
        <v>122.39</v>
      </c>
      <c r="H45" s="55"/>
      <c r="I45" s="1081" t="s">
        <v>2509</v>
      </c>
    </row>
    <row r="46" spans="1:9" ht="15.75" customHeight="1">
      <c r="A46" s="1077">
        <v>52</v>
      </c>
      <c r="B46" s="135" t="s">
        <v>423</v>
      </c>
      <c r="C46" s="55">
        <v>98.78</v>
      </c>
      <c r="D46" s="55">
        <v>151.08000000000001</v>
      </c>
      <c r="E46" s="55">
        <v>120.21</v>
      </c>
      <c r="F46" s="55">
        <v>68.599999999999994</v>
      </c>
      <c r="G46" s="55">
        <v>93.1</v>
      </c>
      <c r="H46" s="55"/>
      <c r="I46" s="1079" t="s">
        <v>298</v>
      </c>
    </row>
    <row r="47" spans="1:9" ht="15.75" customHeight="1">
      <c r="A47" s="1077">
        <v>54</v>
      </c>
      <c r="B47" s="135" t="s">
        <v>419</v>
      </c>
      <c r="C47" s="55">
        <v>86.56</v>
      </c>
      <c r="D47" s="55">
        <v>126.72</v>
      </c>
      <c r="E47" s="55">
        <v>99.94</v>
      </c>
      <c r="F47" s="55">
        <v>110.5</v>
      </c>
      <c r="G47" s="55">
        <v>118.51</v>
      </c>
      <c r="H47" s="55"/>
      <c r="I47" s="1079" t="s">
        <v>304</v>
      </c>
    </row>
    <row r="48" spans="1:9" ht="15.75" customHeight="1">
      <c r="A48" s="1077">
        <v>56</v>
      </c>
      <c r="B48" s="191" t="s">
        <v>2510</v>
      </c>
      <c r="C48" s="55">
        <v>100</v>
      </c>
      <c r="D48" s="55" t="s">
        <v>133</v>
      </c>
      <c r="E48" s="55">
        <v>85.37</v>
      </c>
      <c r="F48" s="55">
        <v>109.3</v>
      </c>
      <c r="G48" s="55" t="s">
        <v>133</v>
      </c>
      <c r="H48" s="55"/>
      <c r="I48" s="1079" t="s">
        <v>2511</v>
      </c>
    </row>
    <row r="49" spans="1:9" ht="15.75" customHeight="1">
      <c r="A49" s="1077">
        <v>57</v>
      </c>
      <c r="B49" s="191" t="s">
        <v>1698</v>
      </c>
      <c r="C49" s="55">
        <v>92.39</v>
      </c>
      <c r="D49" s="55">
        <v>150</v>
      </c>
      <c r="E49" s="55">
        <v>104.39</v>
      </c>
      <c r="F49" s="55">
        <v>100.9</v>
      </c>
      <c r="G49" s="55">
        <v>107.89</v>
      </c>
      <c r="H49" s="55"/>
      <c r="I49" s="1081" t="s">
        <v>1699</v>
      </c>
    </row>
    <row r="50" spans="1:9" ht="25.5" customHeight="1">
      <c r="A50" s="1077">
        <v>61</v>
      </c>
      <c r="B50" s="191" t="s">
        <v>1572</v>
      </c>
      <c r="C50" s="55">
        <v>81.96</v>
      </c>
      <c r="D50" s="55">
        <v>131.66</v>
      </c>
      <c r="E50" s="55">
        <v>154.76</v>
      </c>
      <c r="F50" s="55">
        <v>99.1</v>
      </c>
      <c r="G50" s="55">
        <v>115.01</v>
      </c>
      <c r="H50" s="55"/>
      <c r="I50" s="1081" t="s">
        <v>2512</v>
      </c>
    </row>
    <row r="51" spans="1:9" ht="14.25" customHeight="1">
      <c r="A51" s="1077">
        <v>62</v>
      </c>
      <c r="B51" s="191" t="s">
        <v>2513</v>
      </c>
      <c r="C51" s="55">
        <v>85.45</v>
      </c>
      <c r="D51" s="55">
        <v>125.57</v>
      </c>
      <c r="E51" s="55">
        <v>141.86000000000001</v>
      </c>
      <c r="F51" s="55">
        <v>95.1</v>
      </c>
      <c r="G51" s="55">
        <v>77.260000000000005</v>
      </c>
      <c r="H51" s="55"/>
      <c r="I51" s="1079" t="s">
        <v>2514</v>
      </c>
    </row>
    <row r="52" spans="1:9" ht="13.5" customHeight="1">
      <c r="A52" s="1077">
        <v>63</v>
      </c>
      <c r="B52" s="191" t="s">
        <v>2515</v>
      </c>
      <c r="C52" s="55">
        <v>98.98</v>
      </c>
      <c r="D52" s="55">
        <v>89.29</v>
      </c>
      <c r="E52" s="55">
        <v>129.13</v>
      </c>
      <c r="F52" s="55">
        <v>112.5</v>
      </c>
      <c r="G52" s="55">
        <v>162.68</v>
      </c>
      <c r="H52" s="55"/>
      <c r="I52" s="1079" t="s">
        <v>1904</v>
      </c>
    </row>
    <row r="53" spans="1:9" ht="25.5" customHeight="1">
      <c r="A53" s="1077">
        <v>64</v>
      </c>
      <c r="B53" s="191" t="s">
        <v>2516</v>
      </c>
      <c r="C53" s="55">
        <v>86.23</v>
      </c>
      <c r="D53" s="55">
        <v>102.29</v>
      </c>
      <c r="E53" s="55">
        <v>89.21</v>
      </c>
      <c r="F53" s="55">
        <v>88.1</v>
      </c>
      <c r="G53" s="55">
        <v>119.66</v>
      </c>
      <c r="H53" s="55"/>
      <c r="I53" s="1081" t="s">
        <v>316</v>
      </c>
    </row>
    <row r="54" spans="1:9" ht="27.75" customHeight="1">
      <c r="A54" s="1077">
        <v>68</v>
      </c>
      <c r="B54" s="191" t="s">
        <v>2517</v>
      </c>
      <c r="C54" s="55">
        <v>98.76</v>
      </c>
      <c r="D54" s="55">
        <v>97.2</v>
      </c>
      <c r="E54" s="55">
        <v>97.55</v>
      </c>
      <c r="F54" s="55">
        <v>111</v>
      </c>
      <c r="G54" s="55">
        <v>102.3</v>
      </c>
      <c r="H54" s="55"/>
      <c r="I54" s="1081" t="s">
        <v>2518</v>
      </c>
    </row>
    <row r="55" spans="1:9" ht="15" customHeight="1">
      <c r="A55" s="1077">
        <v>69</v>
      </c>
      <c r="B55" s="135" t="s">
        <v>2519</v>
      </c>
      <c r="C55" s="55" t="s">
        <v>133</v>
      </c>
      <c r="D55" s="55" t="s">
        <v>133</v>
      </c>
      <c r="E55" s="55">
        <v>68.36</v>
      </c>
      <c r="F55" s="55">
        <v>107.6</v>
      </c>
      <c r="G55" s="55">
        <v>89.69</v>
      </c>
      <c r="H55" s="55"/>
      <c r="I55" s="1079" t="s">
        <v>324</v>
      </c>
    </row>
    <row r="56" spans="1:9" ht="16.5" customHeight="1">
      <c r="A56" s="1077">
        <v>70</v>
      </c>
      <c r="B56" s="135" t="s">
        <v>411</v>
      </c>
      <c r="C56" s="55">
        <v>92.48</v>
      </c>
      <c r="D56" s="55">
        <v>114.16</v>
      </c>
      <c r="E56" s="55">
        <v>76.569999999999993</v>
      </c>
      <c r="F56" s="55">
        <v>68</v>
      </c>
      <c r="G56" s="55">
        <v>91.73</v>
      </c>
      <c r="H56" s="55"/>
      <c r="I56" s="1079" t="s">
        <v>326</v>
      </c>
    </row>
    <row r="57" spans="1:9" ht="25.5" customHeight="1">
      <c r="A57" s="1077">
        <v>71</v>
      </c>
      <c r="B57" s="191" t="s">
        <v>2520</v>
      </c>
      <c r="C57" s="55">
        <v>124.97</v>
      </c>
      <c r="D57" s="55">
        <v>101.85</v>
      </c>
      <c r="E57" s="55" t="s">
        <v>133</v>
      </c>
      <c r="F57" s="55" t="s">
        <v>133</v>
      </c>
      <c r="G57" s="55">
        <v>129.06</v>
      </c>
      <c r="H57" s="55"/>
      <c r="I57" s="1081" t="s">
        <v>2521</v>
      </c>
    </row>
    <row r="58" spans="1:9" ht="15.75" customHeight="1">
      <c r="A58" s="1077">
        <v>72</v>
      </c>
      <c r="B58" s="191" t="s">
        <v>412</v>
      </c>
      <c r="C58" s="55">
        <v>117.9</v>
      </c>
      <c r="D58" s="55">
        <v>128.36000000000001</v>
      </c>
      <c r="E58" s="55">
        <v>130.33000000000001</v>
      </c>
      <c r="F58" s="55">
        <v>88</v>
      </c>
      <c r="G58" s="55">
        <v>104.49</v>
      </c>
      <c r="H58" s="55"/>
      <c r="I58" s="1079" t="s">
        <v>329</v>
      </c>
    </row>
    <row r="59" spans="1:9" ht="15.75" customHeight="1">
      <c r="A59" s="1077">
        <v>73</v>
      </c>
      <c r="B59" s="191" t="s">
        <v>428</v>
      </c>
      <c r="C59" s="55">
        <v>101.02</v>
      </c>
      <c r="D59" s="55">
        <v>119.86</v>
      </c>
      <c r="E59" s="55">
        <v>115.33</v>
      </c>
      <c r="F59" s="55">
        <v>96.4</v>
      </c>
      <c r="G59" s="55">
        <v>134.94</v>
      </c>
      <c r="H59" s="55"/>
      <c r="I59" s="1079" t="s">
        <v>331</v>
      </c>
    </row>
    <row r="60" spans="1:9" ht="15.75" customHeight="1">
      <c r="A60" s="1077">
        <v>74</v>
      </c>
      <c r="B60" s="191" t="s">
        <v>434</v>
      </c>
      <c r="C60" s="55">
        <v>120.76</v>
      </c>
      <c r="D60" s="55">
        <v>146.56</v>
      </c>
      <c r="E60" s="55">
        <v>73.27</v>
      </c>
      <c r="F60" s="55">
        <v>92.7</v>
      </c>
      <c r="G60" s="55">
        <v>98.75</v>
      </c>
      <c r="H60" s="55"/>
      <c r="I60" s="1079" t="s">
        <v>333</v>
      </c>
    </row>
    <row r="61" spans="1:9" ht="15.75" customHeight="1">
      <c r="A61" s="1077">
        <v>76</v>
      </c>
      <c r="B61" s="191" t="s">
        <v>430</v>
      </c>
      <c r="C61" s="55" t="s">
        <v>133</v>
      </c>
      <c r="D61" s="55">
        <v>112.46</v>
      </c>
      <c r="E61" s="55">
        <v>101.23</v>
      </c>
      <c r="F61" s="55">
        <v>97.4</v>
      </c>
      <c r="G61" s="55">
        <v>99.93</v>
      </c>
      <c r="H61" s="55"/>
      <c r="I61" s="1079" t="s">
        <v>337</v>
      </c>
    </row>
    <row r="62" spans="1:9" ht="25.5" customHeight="1">
      <c r="A62" s="1077">
        <v>82</v>
      </c>
      <c r="B62" s="191" t="s">
        <v>2522</v>
      </c>
      <c r="C62" s="1086" t="s">
        <v>133</v>
      </c>
      <c r="D62" s="55" t="s">
        <v>133</v>
      </c>
      <c r="E62" s="55">
        <v>106.67</v>
      </c>
      <c r="F62" s="55">
        <v>101.9</v>
      </c>
      <c r="G62" s="55">
        <v>108.77</v>
      </c>
      <c r="H62" s="55"/>
      <c r="I62" s="1081" t="s">
        <v>2523</v>
      </c>
    </row>
    <row r="63" spans="1:9" ht="15.75" customHeight="1">
      <c r="A63" s="1077">
        <v>83</v>
      </c>
      <c r="B63" s="191" t="s">
        <v>431</v>
      </c>
      <c r="C63" s="55">
        <v>80.819999999999993</v>
      </c>
      <c r="D63" s="55">
        <v>102.54</v>
      </c>
      <c r="E63" s="55">
        <v>150</v>
      </c>
      <c r="F63" s="55">
        <v>163.9</v>
      </c>
      <c r="G63" s="55">
        <v>137.32</v>
      </c>
      <c r="H63" s="55"/>
      <c r="I63" s="1079" t="s">
        <v>347</v>
      </c>
    </row>
    <row r="64" spans="1:9" ht="28.5" customHeight="1">
      <c r="A64" s="1077">
        <v>84</v>
      </c>
      <c r="B64" s="61" t="s">
        <v>2524</v>
      </c>
      <c r="C64" s="55">
        <v>105.24</v>
      </c>
      <c r="D64" s="55">
        <v>78.760000000000005</v>
      </c>
      <c r="E64" s="55">
        <v>101.4</v>
      </c>
      <c r="F64" s="55">
        <v>103.3</v>
      </c>
      <c r="G64" s="55">
        <v>91.51</v>
      </c>
      <c r="H64" s="55"/>
      <c r="I64" s="1081" t="s">
        <v>1592</v>
      </c>
    </row>
    <row r="65" spans="1:9" ht="28.5" customHeight="1">
      <c r="A65" s="1077">
        <v>85</v>
      </c>
      <c r="B65" s="61" t="s">
        <v>2525</v>
      </c>
      <c r="C65" s="55">
        <v>96.97</v>
      </c>
      <c r="D65" s="55">
        <v>97.33</v>
      </c>
      <c r="E65" s="55">
        <v>127.99</v>
      </c>
      <c r="F65" s="55">
        <v>129</v>
      </c>
      <c r="G65" s="55">
        <v>112.94</v>
      </c>
      <c r="H65" s="55"/>
      <c r="I65" s="1081" t="s">
        <v>1697</v>
      </c>
    </row>
    <row r="66" spans="1:9" ht="28.5" customHeight="1">
      <c r="A66" s="1077">
        <v>86</v>
      </c>
      <c r="B66" s="191" t="s">
        <v>2526</v>
      </c>
      <c r="C66" s="55">
        <v>126.43</v>
      </c>
      <c r="D66" s="55" t="s">
        <v>133</v>
      </c>
      <c r="E66" s="55" t="s">
        <v>133</v>
      </c>
      <c r="F66" s="55">
        <v>118</v>
      </c>
      <c r="G66" s="55">
        <v>114.4</v>
      </c>
      <c r="H66" s="55"/>
      <c r="I66" s="1081" t="s">
        <v>2527</v>
      </c>
    </row>
    <row r="67" spans="1:9" ht="28.5" customHeight="1">
      <c r="A67" s="1077">
        <v>87</v>
      </c>
      <c r="B67" s="191" t="s">
        <v>2528</v>
      </c>
      <c r="C67" s="55">
        <v>115.73</v>
      </c>
      <c r="D67" s="55">
        <v>78.84</v>
      </c>
      <c r="E67" s="55">
        <v>86.88</v>
      </c>
      <c r="F67" s="55">
        <v>88.6</v>
      </c>
      <c r="G67" s="55">
        <v>89.51</v>
      </c>
      <c r="H67" s="55"/>
      <c r="I67" s="1081" t="s">
        <v>2529</v>
      </c>
    </row>
    <row r="68" spans="1:9" ht="38.25" customHeight="1">
      <c r="A68" s="1077">
        <v>90</v>
      </c>
      <c r="B68" s="389" t="s">
        <v>2530</v>
      </c>
      <c r="C68" s="55">
        <v>80.48</v>
      </c>
      <c r="D68" s="55">
        <v>100</v>
      </c>
      <c r="E68" s="55">
        <v>174.29</v>
      </c>
      <c r="F68" s="55">
        <v>86.2</v>
      </c>
      <c r="G68" s="55">
        <v>136.76</v>
      </c>
      <c r="H68" s="55"/>
      <c r="I68" s="1081" t="s">
        <v>2531</v>
      </c>
    </row>
    <row r="69" spans="1:9" ht="15" customHeight="1">
      <c r="A69" s="1077">
        <v>91</v>
      </c>
      <c r="B69" s="191" t="s">
        <v>2532</v>
      </c>
      <c r="C69" s="55" t="s">
        <v>133</v>
      </c>
      <c r="D69" s="55" t="s">
        <v>133</v>
      </c>
      <c r="E69" s="55" t="s">
        <v>133</v>
      </c>
      <c r="F69" s="55">
        <v>169.2</v>
      </c>
      <c r="G69" s="55" t="s">
        <v>133</v>
      </c>
      <c r="H69" s="55"/>
      <c r="I69" s="1079" t="s">
        <v>357</v>
      </c>
    </row>
    <row r="70" spans="1:9" ht="25.5" customHeight="1">
      <c r="A70" s="1077">
        <v>94</v>
      </c>
      <c r="B70" s="191" t="s">
        <v>2533</v>
      </c>
      <c r="C70" s="55">
        <v>125.66</v>
      </c>
      <c r="D70" s="55">
        <v>106.59</v>
      </c>
      <c r="E70" s="55">
        <v>102.57</v>
      </c>
      <c r="F70" s="55">
        <v>108.8</v>
      </c>
      <c r="G70" s="55">
        <v>103.46</v>
      </c>
      <c r="H70" s="55"/>
      <c r="I70" s="1081" t="s">
        <v>2534</v>
      </c>
    </row>
    <row r="71" spans="1:9" ht="14.25" customHeight="1">
      <c r="A71" s="1077">
        <v>96</v>
      </c>
      <c r="B71" s="191" t="s">
        <v>414</v>
      </c>
      <c r="C71" s="55">
        <v>66.67</v>
      </c>
      <c r="D71" s="55">
        <v>98.25</v>
      </c>
      <c r="E71" s="55">
        <v>102.98</v>
      </c>
      <c r="F71" s="55">
        <v>87.9</v>
      </c>
      <c r="G71" s="55">
        <v>115.29</v>
      </c>
      <c r="H71" s="55"/>
      <c r="I71" s="1079" t="s">
        <v>362</v>
      </c>
    </row>
    <row r="72" spans="1:9" ht="8.25" customHeight="1">
      <c r="A72" s="1087"/>
      <c r="B72" s="1088"/>
      <c r="C72" s="1089"/>
      <c r="D72" s="1089"/>
      <c r="E72" s="1089"/>
      <c r="F72" s="1089"/>
      <c r="G72" s="1090"/>
      <c r="H72" s="1090"/>
      <c r="I72" s="1091"/>
    </row>
    <row r="73" spans="1:9">
      <c r="A73" s="1077"/>
      <c r="B73" s="135"/>
      <c r="C73" s="1092"/>
      <c r="D73" s="1092"/>
      <c r="E73" s="1092"/>
      <c r="F73" s="1092"/>
      <c r="I73" s="1079"/>
    </row>
    <row r="74" spans="1:9">
      <c r="A74" s="1077"/>
      <c r="B74" s="135"/>
      <c r="C74" s="1092"/>
      <c r="D74" s="1092"/>
      <c r="E74" s="1092"/>
      <c r="F74" s="1092"/>
      <c r="I74" s="1079"/>
    </row>
    <row r="75" spans="1:9">
      <c r="A75" s="1077"/>
      <c r="B75" s="363"/>
      <c r="C75" s="1092"/>
      <c r="D75" s="1092"/>
      <c r="E75" s="1092"/>
      <c r="F75" s="1092"/>
      <c r="I75" s="1094"/>
    </row>
    <row r="76" spans="1:9">
      <c r="A76" s="1077"/>
      <c r="B76" s="135"/>
      <c r="C76" s="1092"/>
      <c r="D76" s="1092"/>
      <c r="E76" s="1092"/>
      <c r="F76" s="1092"/>
      <c r="I76" s="1094"/>
    </row>
    <row r="77" spans="1:9">
      <c r="A77" s="1077"/>
      <c r="B77" s="135"/>
      <c r="C77" s="1092"/>
      <c r="D77" s="1092"/>
      <c r="E77" s="1092"/>
      <c r="F77" s="1092"/>
      <c r="I77" s="1094"/>
    </row>
    <row r="78" spans="1:9">
      <c r="A78" s="1077"/>
      <c r="B78" s="363"/>
      <c r="C78" s="1092"/>
      <c r="D78" s="1092"/>
      <c r="E78" s="1092"/>
      <c r="F78" s="1092"/>
      <c r="I78" s="1094"/>
    </row>
    <row r="79" spans="1:9">
      <c r="A79" s="1077"/>
      <c r="B79" s="135"/>
      <c r="C79" s="1092"/>
      <c r="D79" s="1092"/>
      <c r="E79" s="1092"/>
      <c r="F79" s="1092"/>
      <c r="I79" s="1094"/>
    </row>
    <row r="80" spans="1:9">
      <c r="A80" s="1077"/>
      <c r="B80" s="135"/>
      <c r="C80" s="1092"/>
      <c r="D80" s="1092"/>
      <c r="E80" s="1092"/>
      <c r="F80" s="1092"/>
      <c r="I80" s="1094"/>
    </row>
    <row r="81" spans="1:9">
      <c r="A81" s="1077"/>
      <c r="B81" s="363"/>
      <c r="C81" s="1092"/>
      <c r="D81" s="1092"/>
      <c r="E81" s="1092"/>
      <c r="F81" s="1092"/>
      <c r="I81" s="1094"/>
    </row>
    <row r="82" spans="1:9">
      <c r="A82" s="1077"/>
      <c r="B82" s="135"/>
      <c r="C82" s="24"/>
      <c r="D82" s="1092"/>
      <c r="E82" s="237"/>
      <c r="F82" s="1092"/>
      <c r="I82" s="1094"/>
    </row>
    <row r="83" spans="1:9">
      <c r="A83" s="1077"/>
      <c r="B83" s="135"/>
      <c r="C83" s="1092"/>
      <c r="D83" s="1092"/>
      <c r="E83" s="1092"/>
      <c r="F83" s="1092"/>
      <c r="I83" s="1094"/>
    </row>
    <row r="84" spans="1:9">
      <c r="A84" s="1077"/>
      <c r="B84" s="363"/>
      <c r="C84" s="1092"/>
      <c r="D84" s="1092"/>
      <c r="E84" s="1092"/>
      <c r="F84" s="1092"/>
      <c r="I84" s="1094"/>
    </row>
    <row r="85" spans="1:9">
      <c r="A85" s="1077"/>
      <c r="B85" s="135"/>
      <c r="C85" s="1092"/>
      <c r="D85" s="1092"/>
      <c r="E85" s="1092"/>
      <c r="F85" s="1092"/>
      <c r="I85" s="1094"/>
    </row>
    <row r="86" spans="1:9">
      <c r="A86" s="1077"/>
      <c r="B86" s="135"/>
      <c r="C86" s="1092"/>
      <c r="D86" s="1092"/>
      <c r="E86" s="1092"/>
      <c r="F86" s="1092"/>
      <c r="I86" s="1094"/>
    </row>
    <row r="87" spans="1:9">
      <c r="A87" s="1077"/>
      <c r="B87" s="61"/>
      <c r="C87" s="1092"/>
      <c r="D87" s="1092"/>
      <c r="E87" s="1092"/>
      <c r="F87" s="1092"/>
      <c r="I87" s="1094"/>
    </row>
    <row r="88" spans="1:9">
      <c r="A88" s="1077"/>
      <c r="B88" s="135"/>
      <c r="C88" s="1092"/>
      <c r="D88" s="1092"/>
      <c r="E88" s="1092"/>
      <c r="F88" s="1092"/>
      <c r="I88" s="1094"/>
    </row>
    <row r="89" spans="1:9">
      <c r="A89" s="1077"/>
      <c r="B89" s="135"/>
      <c r="C89" s="1092"/>
      <c r="D89" s="1092"/>
      <c r="E89" s="1092"/>
      <c r="F89" s="1092"/>
      <c r="I89" s="1094"/>
    </row>
    <row r="90" spans="1:9">
      <c r="A90" s="1077"/>
      <c r="B90" s="363"/>
      <c r="C90" s="1092"/>
      <c r="D90" s="1092"/>
      <c r="E90" s="1092"/>
      <c r="F90" s="1092"/>
      <c r="I90" s="1094"/>
    </row>
    <row r="91" spans="1:9">
      <c r="A91" s="1077"/>
      <c r="B91" s="135"/>
      <c r="C91" s="1092"/>
      <c r="D91" s="1092"/>
      <c r="E91" s="1092"/>
      <c r="F91" s="1092"/>
      <c r="I91" s="1094"/>
    </row>
    <row r="92" spans="1:9">
      <c r="A92" s="1077"/>
      <c r="B92" s="135"/>
      <c r="C92" s="1092"/>
      <c r="D92" s="1092"/>
      <c r="E92" s="1092"/>
      <c r="F92" s="1092"/>
      <c r="I92" s="1094"/>
    </row>
    <row r="93" spans="1:9">
      <c r="A93" s="1077"/>
      <c r="B93" s="363"/>
      <c r="C93" s="1092"/>
      <c r="D93" s="1092"/>
      <c r="E93" s="1092"/>
      <c r="F93" s="1092"/>
      <c r="I93" s="1094"/>
    </row>
    <row r="94" spans="1:9">
      <c r="A94" s="1077"/>
      <c r="B94" s="135"/>
      <c r="C94" s="1092"/>
      <c r="D94" s="1092"/>
      <c r="E94" s="1092"/>
      <c r="F94" s="1092"/>
      <c r="I94" s="1094"/>
    </row>
    <row r="95" spans="1:9">
      <c r="A95" s="1077"/>
      <c r="B95" s="135"/>
      <c r="C95" s="1092"/>
      <c r="D95" s="1092"/>
      <c r="E95" s="1092"/>
      <c r="F95" s="1092"/>
      <c r="I95" s="1094"/>
    </row>
    <row r="96" spans="1:9">
      <c r="A96" s="1077"/>
      <c r="B96" s="363"/>
      <c r="C96" s="1092"/>
      <c r="D96" s="1092"/>
      <c r="E96" s="1092"/>
      <c r="F96" s="1092"/>
      <c r="I96" s="1094"/>
    </row>
    <row r="97" spans="1:9">
      <c r="A97" s="1077"/>
      <c r="B97" s="135"/>
      <c r="C97" s="1092"/>
      <c r="D97" s="1092"/>
      <c r="E97" s="1092"/>
      <c r="F97" s="1092"/>
      <c r="I97" s="1094"/>
    </row>
    <row r="98" spans="1:9">
      <c r="A98" s="1077"/>
      <c r="B98" s="135"/>
      <c r="C98" s="1092"/>
      <c r="D98" s="1092"/>
      <c r="E98" s="1092"/>
      <c r="F98" s="1092"/>
      <c r="I98" s="1094"/>
    </row>
    <row r="99" spans="1:9">
      <c r="A99" s="1077"/>
      <c r="B99" s="363"/>
      <c r="C99" s="1092"/>
      <c r="D99" s="1092"/>
      <c r="E99" s="1092"/>
      <c r="F99" s="1092"/>
      <c r="I99" s="1094"/>
    </row>
    <row r="100" spans="1:9">
      <c r="A100" s="1077"/>
      <c r="B100" s="135"/>
      <c r="C100" s="1092"/>
      <c r="D100" s="1092"/>
      <c r="E100" s="1092"/>
      <c r="F100" s="1092"/>
      <c r="I100" s="1094"/>
    </row>
    <row r="101" spans="1:9">
      <c r="A101" s="1077"/>
      <c r="B101" s="135"/>
      <c r="C101" s="1092"/>
      <c r="D101" s="1092"/>
      <c r="E101" s="1092"/>
      <c r="F101" s="1092"/>
      <c r="I101" s="1094"/>
    </row>
    <row r="102" spans="1:9">
      <c r="A102" s="1077"/>
      <c r="B102" s="363"/>
      <c r="C102" s="1092"/>
      <c r="D102" s="1092"/>
      <c r="E102" s="1092"/>
      <c r="F102" s="1092"/>
      <c r="I102" s="1094"/>
    </row>
    <row r="103" spans="1:9">
      <c r="A103" s="1077"/>
      <c r="B103" s="135"/>
      <c r="C103" s="1092"/>
      <c r="D103" s="1092"/>
      <c r="E103" s="1092"/>
      <c r="F103" s="1092"/>
      <c r="I103" s="1094"/>
    </row>
    <row r="104" spans="1:9">
      <c r="A104" s="1077"/>
      <c r="B104" s="135"/>
      <c r="C104" s="1092"/>
      <c r="D104" s="1092"/>
      <c r="E104" s="1092"/>
      <c r="F104" s="1092"/>
      <c r="I104" s="1094"/>
    </row>
    <row r="105" spans="1:9">
      <c r="A105" s="1077"/>
      <c r="B105" s="363"/>
      <c r="C105" s="1092"/>
      <c r="D105" s="1092"/>
      <c r="E105" s="1092"/>
      <c r="F105" s="1092"/>
      <c r="I105" s="1094"/>
    </row>
    <row r="106" spans="1:9">
      <c r="A106" s="1077"/>
      <c r="B106" s="135"/>
      <c r="C106" s="1092"/>
      <c r="D106" s="1092"/>
      <c r="E106" s="1092"/>
      <c r="F106" s="1092"/>
      <c r="I106" s="1094"/>
    </row>
    <row r="107" spans="1:9">
      <c r="A107" s="1077"/>
      <c r="B107" s="135"/>
      <c r="C107" s="1092"/>
      <c r="D107" s="1092"/>
      <c r="E107" s="1092"/>
      <c r="F107" s="1092"/>
      <c r="I107" s="1094"/>
    </row>
    <row r="108" spans="1:9">
      <c r="A108" s="1077"/>
      <c r="B108" s="363"/>
      <c r="C108" s="1092"/>
      <c r="D108" s="1092"/>
      <c r="E108" s="1092"/>
      <c r="F108" s="1092"/>
      <c r="I108" s="1094"/>
    </row>
    <row r="109" spans="1:9">
      <c r="A109" s="1077"/>
      <c r="B109" s="135"/>
      <c r="C109" s="1092"/>
      <c r="D109" s="1092"/>
      <c r="E109" s="1092"/>
      <c r="F109" s="1092"/>
      <c r="I109" s="1094"/>
    </row>
    <row r="110" spans="1:9">
      <c r="A110" s="1077"/>
      <c r="B110" s="135"/>
      <c r="C110" s="1092"/>
      <c r="D110" s="1092"/>
      <c r="E110" s="1092"/>
      <c r="F110" s="1092"/>
      <c r="I110" s="1094"/>
    </row>
    <row r="111" spans="1:9">
      <c r="A111" s="1077"/>
      <c r="B111" s="363"/>
      <c r="C111" s="1092"/>
      <c r="D111" s="1092"/>
      <c r="E111" s="1092"/>
      <c r="F111" s="1092"/>
      <c r="I111" s="1094"/>
    </row>
    <row r="112" spans="1:9">
      <c r="A112" s="1077"/>
      <c r="B112" s="135"/>
      <c r="C112" s="1092"/>
      <c r="D112" s="1092"/>
      <c r="E112" s="1092"/>
      <c r="F112" s="1092"/>
      <c r="I112" s="1094"/>
    </row>
    <row r="113" spans="1:9">
      <c r="A113" s="1077"/>
      <c r="B113" s="135"/>
      <c r="C113" s="1092"/>
      <c r="D113" s="1092"/>
      <c r="E113" s="1092"/>
      <c r="F113" s="1092"/>
      <c r="I113" s="1094"/>
    </row>
    <row r="114" spans="1:9">
      <c r="A114" s="1077"/>
      <c r="B114" s="1057"/>
      <c r="C114" s="1092"/>
      <c r="D114" s="1092"/>
      <c r="E114" s="1092"/>
      <c r="F114" s="1092"/>
      <c r="I114" s="1094"/>
    </row>
    <row r="115" spans="1:9">
      <c r="A115" s="1077"/>
      <c r="B115" s="197"/>
      <c r="C115" s="1092"/>
      <c r="D115" s="1092"/>
      <c r="E115" s="1092"/>
      <c r="F115" s="1092"/>
      <c r="I115" s="1094"/>
    </row>
    <row r="116" spans="1:9">
      <c r="A116" s="1077"/>
      <c r="B116" s="197"/>
      <c r="C116" s="1092"/>
      <c r="D116" s="1092"/>
      <c r="E116" s="1092"/>
      <c r="F116" s="1092"/>
      <c r="I116" s="1094"/>
    </row>
    <row r="117" spans="1:9">
      <c r="A117" s="1077"/>
      <c r="B117" s="197"/>
      <c r="C117" s="1092"/>
      <c r="D117" s="1092"/>
      <c r="E117" s="1092"/>
      <c r="F117" s="1092"/>
      <c r="I117" s="1094"/>
    </row>
    <row r="118" spans="1:9">
      <c r="A118" s="1077"/>
      <c r="B118" s="197"/>
      <c r="C118" s="1092"/>
      <c r="D118" s="1092"/>
      <c r="E118" s="1092"/>
      <c r="F118" s="1092"/>
      <c r="I118" s="1094"/>
    </row>
    <row r="119" spans="1:9">
      <c r="A119" s="1077"/>
      <c r="B119" s="197"/>
      <c r="C119" s="1092"/>
      <c r="D119" s="1092"/>
      <c r="E119" s="1092"/>
      <c r="F119" s="1092"/>
      <c r="I119" s="1094"/>
    </row>
    <row r="120" spans="1:9">
      <c r="A120" s="1077"/>
      <c r="B120" s="197"/>
      <c r="I120" s="1094"/>
    </row>
    <row r="121" spans="1:9">
      <c r="A121" s="1077"/>
      <c r="B121" s="197"/>
      <c r="I121" s="1094"/>
    </row>
    <row r="122" spans="1:9">
      <c r="A122" s="1077"/>
      <c r="B122" s="197"/>
      <c r="I122" s="1094"/>
    </row>
    <row r="123" spans="1:9">
      <c r="A123" s="1077"/>
      <c r="B123" s="197"/>
      <c r="I123" s="1094"/>
    </row>
    <row r="124" spans="1:9">
      <c r="A124" s="1077"/>
      <c r="B124" s="197"/>
      <c r="I124" s="1094"/>
    </row>
    <row r="125" spans="1:9">
      <c r="A125" s="1077"/>
      <c r="B125" s="197"/>
      <c r="I125" s="1094"/>
    </row>
    <row r="126" spans="1:9">
      <c r="A126" s="1077"/>
      <c r="B126" s="197"/>
      <c r="I126" s="1094"/>
    </row>
    <row r="127" spans="1:9">
      <c r="A127" s="1077"/>
      <c r="B127" s="197"/>
      <c r="I127" s="1094"/>
    </row>
    <row r="128" spans="1:9">
      <c r="A128" s="1077"/>
      <c r="B128" s="197"/>
      <c r="I128" s="1094"/>
    </row>
    <row r="129" spans="1:9">
      <c r="A129" s="1077"/>
      <c r="B129" s="197"/>
      <c r="I129" s="1094"/>
    </row>
    <row r="130" spans="1:9">
      <c r="A130" s="1077"/>
      <c r="B130" s="197"/>
      <c r="I130" s="1094"/>
    </row>
    <row r="131" spans="1:9">
      <c r="A131" s="1077"/>
      <c r="B131" s="197"/>
      <c r="I131" s="1094"/>
    </row>
    <row r="132" spans="1:9">
      <c r="A132" s="1077"/>
      <c r="B132" s="197"/>
      <c r="I132" s="1094"/>
    </row>
    <row r="133" spans="1:9">
      <c r="A133" s="1077"/>
      <c r="B133" s="197"/>
      <c r="I133" s="1094"/>
    </row>
    <row r="134" spans="1:9">
      <c r="A134" s="1077"/>
      <c r="B134" s="197"/>
      <c r="I134" s="1094"/>
    </row>
    <row r="135" spans="1:9">
      <c r="A135" s="1077"/>
      <c r="B135" s="197"/>
      <c r="I135" s="1094"/>
    </row>
    <row r="136" spans="1:9">
      <c r="A136" s="1077"/>
      <c r="B136" s="197"/>
      <c r="I136" s="1094"/>
    </row>
    <row r="137" spans="1:9">
      <c r="A137" s="1077"/>
      <c r="B137" s="197"/>
      <c r="I137" s="1094"/>
    </row>
    <row r="138" spans="1:9">
      <c r="A138" s="1077"/>
      <c r="B138" s="197"/>
      <c r="I138" s="1094"/>
    </row>
    <row r="139" spans="1:9">
      <c r="A139" s="1077"/>
      <c r="B139" s="197"/>
      <c r="I139" s="1094"/>
    </row>
    <row r="140" spans="1:9">
      <c r="A140" s="1077"/>
      <c r="B140" s="197"/>
      <c r="I140" s="1094"/>
    </row>
    <row r="141" spans="1:9">
      <c r="A141" s="1077"/>
      <c r="B141" s="197"/>
      <c r="I141" s="1094"/>
    </row>
    <row r="142" spans="1:9">
      <c r="A142" s="1077"/>
      <c r="B142" s="197"/>
      <c r="I142" s="1094"/>
    </row>
    <row r="143" spans="1:9">
      <c r="A143" s="1077"/>
      <c r="B143" s="197"/>
      <c r="I143" s="1094"/>
    </row>
    <row r="144" spans="1:9">
      <c r="A144" s="1077"/>
      <c r="B144" s="197"/>
      <c r="I144" s="1094"/>
    </row>
    <row r="145" spans="1:9">
      <c r="A145" s="1077"/>
      <c r="B145" s="197"/>
      <c r="I145" s="1094"/>
    </row>
    <row r="146" spans="1:9">
      <c r="A146" s="1077"/>
      <c r="B146" s="197"/>
      <c r="I146" s="1094"/>
    </row>
    <row r="147" spans="1:9">
      <c r="A147" s="1077"/>
      <c r="B147" s="197"/>
      <c r="I147" s="1094"/>
    </row>
    <row r="148" spans="1:9">
      <c r="A148" s="1077"/>
      <c r="B148" s="197"/>
      <c r="I148" s="1094"/>
    </row>
    <row r="149" spans="1:9">
      <c r="A149" s="1077"/>
      <c r="B149" s="197"/>
      <c r="I149" s="1094"/>
    </row>
    <row r="150" spans="1:9">
      <c r="A150" s="1077"/>
      <c r="B150" s="197"/>
      <c r="I150" s="1094"/>
    </row>
    <row r="151" spans="1:9">
      <c r="A151" s="1077"/>
      <c r="B151" s="197"/>
      <c r="I151" s="1094"/>
    </row>
    <row r="152" spans="1:9">
      <c r="A152" s="1077"/>
      <c r="B152" s="197"/>
      <c r="I152" s="1094"/>
    </row>
    <row r="153" spans="1:9">
      <c r="A153" s="1077"/>
      <c r="B153" s="197"/>
      <c r="I153" s="1094"/>
    </row>
    <row r="154" spans="1:9">
      <c r="A154" s="1077"/>
      <c r="B154" s="197"/>
      <c r="I154" s="1094"/>
    </row>
    <row r="155" spans="1:9">
      <c r="A155" s="1077"/>
      <c r="B155" s="197"/>
      <c r="I155" s="1094"/>
    </row>
    <row r="156" spans="1:9">
      <c r="A156" s="1077"/>
      <c r="B156" s="197"/>
      <c r="I156" s="1094"/>
    </row>
    <row r="157" spans="1:9">
      <c r="A157" s="1077"/>
      <c r="B157" s="197"/>
      <c r="I157" s="1094"/>
    </row>
    <row r="158" spans="1:9">
      <c r="A158" s="1077"/>
      <c r="B158" s="197"/>
      <c r="I158" s="1094"/>
    </row>
    <row r="159" spans="1:9">
      <c r="A159" s="1077"/>
      <c r="B159" s="197"/>
      <c r="I159" s="1094"/>
    </row>
    <row r="160" spans="1:9">
      <c r="A160" s="1077"/>
      <c r="B160" s="197"/>
      <c r="I160" s="1094"/>
    </row>
    <row r="161" spans="1:9">
      <c r="A161" s="1077"/>
      <c r="B161" s="197"/>
      <c r="I161" s="1094"/>
    </row>
    <row r="162" spans="1:9">
      <c r="A162" s="1077"/>
      <c r="B162" s="197"/>
      <c r="I162" s="1094"/>
    </row>
    <row r="163" spans="1:9">
      <c r="A163" s="1077"/>
      <c r="B163" s="197"/>
      <c r="I163" s="1094"/>
    </row>
    <row r="164" spans="1:9">
      <c r="A164" s="1077"/>
      <c r="B164" s="197"/>
      <c r="I164" s="1094"/>
    </row>
    <row r="165" spans="1:9">
      <c r="A165" s="1077"/>
      <c r="B165" s="197"/>
      <c r="I165" s="1094"/>
    </row>
    <row r="166" spans="1:9">
      <c r="A166" s="1077"/>
      <c r="B166" s="197"/>
      <c r="I166" s="1094"/>
    </row>
    <row r="167" spans="1:9">
      <c r="A167" s="1077"/>
      <c r="B167" s="197"/>
      <c r="I167" s="1094"/>
    </row>
    <row r="168" spans="1:9">
      <c r="A168" s="1077"/>
      <c r="B168" s="197"/>
      <c r="I168" s="1094"/>
    </row>
    <row r="169" spans="1:9">
      <c r="A169" s="1077"/>
      <c r="B169" s="197"/>
      <c r="I169" s="1094"/>
    </row>
    <row r="170" spans="1:9">
      <c r="A170" s="1077"/>
      <c r="B170" s="197"/>
      <c r="I170" s="1094"/>
    </row>
    <row r="171" spans="1:9">
      <c r="A171" s="1077"/>
      <c r="B171" s="197"/>
      <c r="I171" s="1094"/>
    </row>
    <row r="172" spans="1:9">
      <c r="A172" s="1077"/>
      <c r="B172" s="197"/>
      <c r="I172" s="1094"/>
    </row>
    <row r="173" spans="1:9">
      <c r="A173" s="1077"/>
      <c r="B173" s="197"/>
      <c r="I173" s="1094"/>
    </row>
    <row r="174" spans="1:9">
      <c r="A174" s="1077"/>
      <c r="B174" s="197"/>
      <c r="I174" s="1094"/>
    </row>
    <row r="175" spans="1:9">
      <c r="A175" s="1077"/>
      <c r="B175" s="197"/>
      <c r="I175" s="1094"/>
    </row>
    <row r="176" spans="1:9">
      <c r="A176" s="1077"/>
      <c r="B176" s="197"/>
      <c r="I176" s="1094"/>
    </row>
    <row r="177" spans="1:9">
      <c r="A177" s="1077"/>
      <c r="B177" s="197"/>
      <c r="I177" s="1094"/>
    </row>
    <row r="178" spans="1:9">
      <c r="A178" s="1077"/>
      <c r="B178" s="197"/>
      <c r="I178" s="1094"/>
    </row>
    <row r="179" spans="1:9">
      <c r="A179" s="1077"/>
      <c r="B179" s="197"/>
      <c r="I179" s="1094"/>
    </row>
    <row r="180" spans="1:9">
      <c r="A180" s="1077"/>
      <c r="B180" s="197"/>
      <c r="I180" s="1094"/>
    </row>
    <row r="181" spans="1:9">
      <c r="A181" s="1077"/>
      <c r="B181" s="254"/>
      <c r="I181" s="1094"/>
    </row>
    <row r="182" spans="1:9">
      <c r="A182" s="1077"/>
      <c r="B182" s="254"/>
      <c r="I182" s="1094"/>
    </row>
    <row r="183" spans="1:9">
      <c r="A183" s="1077"/>
      <c r="B183" s="254"/>
      <c r="I183" s="1094"/>
    </row>
    <row r="184" spans="1:9">
      <c r="A184" s="1077"/>
      <c r="B184" s="254"/>
      <c r="I184" s="1094"/>
    </row>
    <row r="185" spans="1:9">
      <c r="A185" s="1077"/>
      <c r="B185" s="254"/>
      <c r="I185" s="1094"/>
    </row>
    <row r="186" spans="1:9">
      <c r="A186" s="1077"/>
      <c r="B186" s="254"/>
      <c r="I186" s="1094"/>
    </row>
    <row r="187" spans="1:9">
      <c r="A187" s="1077"/>
      <c r="B187" s="254"/>
      <c r="I187" s="1094"/>
    </row>
    <row r="188" spans="1:9">
      <c r="A188" s="1077"/>
      <c r="B188" s="254"/>
      <c r="I188" s="1094"/>
    </row>
    <row r="189" spans="1:9">
      <c r="A189" s="1077"/>
      <c r="B189" s="254"/>
      <c r="I189" s="1094"/>
    </row>
    <row r="190" spans="1:9">
      <c r="A190" s="1077"/>
      <c r="B190" s="254"/>
      <c r="I190" s="1094"/>
    </row>
    <row r="191" spans="1:9">
      <c r="A191" s="1077"/>
      <c r="B191" s="254"/>
      <c r="I191" s="1094"/>
    </row>
    <row r="192" spans="1:9">
      <c r="A192" s="1077"/>
      <c r="B192" s="254"/>
      <c r="I192" s="1094"/>
    </row>
    <row r="193" spans="1:9">
      <c r="A193" s="1077"/>
      <c r="B193" s="254"/>
      <c r="I193" s="1094"/>
    </row>
    <row r="194" spans="1:9">
      <c r="A194" s="1077"/>
      <c r="B194" s="254"/>
      <c r="I194" s="1094"/>
    </row>
    <row r="195" spans="1:9">
      <c r="A195" s="1077"/>
      <c r="B195" s="254"/>
      <c r="I195" s="1094"/>
    </row>
    <row r="196" spans="1:9">
      <c r="A196" s="1077"/>
      <c r="B196" s="254"/>
      <c r="I196" s="1094"/>
    </row>
    <row r="197" spans="1:9">
      <c r="A197" s="1077"/>
      <c r="B197" s="254"/>
      <c r="I197" s="1094"/>
    </row>
    <row r="198" spans="1:9">
      <c r="A198" s="1077"/>
      <c r="B198" s="254"/>
      <c r="I198" s="1094"/>
    </row>
    <row r="199" spans="1:9">
      <c r="A199" s="1077"/>
      <c r="B199" s="254"/>
      <c r="I199" s="1094"/>
    </row>
    <row r="200" spans="1:9">
      <c r="A200" s="1077"/>
      <c r="B200" s="254"/>
      <c r="I200" s="1094"/>
    </row>
    <row r="201" spans="1:9">
      <c r="A201" s="1077"/>
      <c r="B201" s="254"/>
      <c r="I201" s="1094"/>
    </row>
    <row r="202" spans="1:9">
      <c r="A202" s="1077"/>
      <c r="B202" s="254"/>
      <c r="I202" s="1094"/>
    </row>
    <row r="203" spans="1:9">
      <c r="A203" s="1077"/>
      <c r="B203" s="254"/>
      <c r="I203" s="1094"/>
    </row>
    <row r="204" spans="1:9">
      <c r="A204" s="1077"/>
      <c r="B204" s="254"/>
      <c r="I204" s="1094"/>
    </row>
    <row r="205" spans="1:9">
      <c r="A205" s="1077"/>
      <c r="B205" s="254"/>
      <c r="I205" s="1094"/>
    </row>
    <row r="206" spans="1:9">
      <c r="A206" s="1077"/>
      <c r="B206" s="254"/>
      <c r="I206" s="1094"/>
    </row>
    <row r="207" spans="1:9">
      <c r="A207" s="1077"/>
      <c r="B207" s="254"/>
      <c r="I207" s="1094"/>
    </row>
    <row r="208" spans="1:9">
      <c r="A208" s="1077"/>
      <c r="B208" s="254"/>
      <c r="I208" s="1094"/>
    </row>
    <row r="209" spans="1:9">
      <c r="A209" s="1077"/>
      <c r="B209" s="254"/>
      <c r="I209" s="1094"/>
    </row>
    <row r="210" spans="1:9">
      <c r="A210" s="1077"/>
      <c r="B210" s="254"/>
      <c r="I210" s="1094"/>
    </row>
    <row r="211" spans="1:9">
      <c r="A211" s="1077"/>
      <c r="B211" s="254"/>
      <c r="I211" s="1094"/>
    </row>
    <row r="212" spans="1:9">
      <c r="A212" s="1077"/>
      <c r="B212" s="254"/>
      <c r="I212" s="1094"/>
    </row>
    <row r="213" spans="1:9">
      <c r="A213" s="1077"/>
      <c r="B213" s="254"/>
      <c r="I213" s="1094"/>
    </row>
    <row r="214" spans="1:9">
      <c r="A214" s="1077"/>
      <c r="B214" s="254"/>
      <c r="I214" s="1094"/>
    </row>
    <row r="215" spans="1:9">
      <c r="A215" s="1077"/>
      <c r="B215" s="254"/>
      <c r="I215" s="1094"/>
    </row>
    <row r="216" spans="1:9">
      <c r="A216" s="1077"/>
      <c r="B216" s="254"/>
      <c r="I216" s="1094"/>
    </row>
    <row r="217" spans="1:9">
      <c r="A217" s="1077"/>
      <c r="B217" s="254"/>
      <c r="I217" s="1094"/>
    </row>
    <row r="218" spans="1:9">
      <c r="A218" s="1077"/>
      <c r="B218" s="254"/>
      <c r="I218" s="1094"/>
    </row>
    <row r="219" spans="1:9">
      <c r="A219" s="1077"/>
      <c r="B219" s="254"/>
      <c r="I219" s="1094"/>
    </row>
    <row r="220" spans="1:9">
      <c r="A220" s="1077"/>
      <c r="B220" s="254"/>
      <c r="I220" s="1094"/>
    </row>
    <row r="221" spans="1:9">
      <c r="A221" s="1077"/>
      <c r="B221" s="254"/>
      <c r="I221" s="1094"/>
    </row>
    <row r="222" spans="1:9">
      <c r="A222" s="1077"/>
      <c r="B222" s="254"/>
      <c r="I222" s="1094"/>
    </row>
    <row r="223" spans="1:9">
      <c r="A223" s="1077"/>
      <c r="B223" s="254"/>
      <c r="I223" s="1094"/>
    </row>
    <row r="224" spans="1:9">
      <c r="A224" s="1077"/>
      <c r="B224" s="254"/>
      <c r="I224" s="1094"/>
    </row>
    <row r="225" spans="1:9">
      <c r="A225" s="1077"/>
      <c r="B225" s="254"/>
      <c r="I225" s="1094"/>
    </row>
    <row r="226" spans="1:9">
      <c r="A226" s="1077"/>
      <c r="B226" s="254"/>
      <c r="I226" s="1094"/>
    </row>
    <row r="227" spans="1:9">
      <c r="A227" s="1077"/>
      <c r="B227" s="254"/>
      <c r="I227" s="1094"/>
    </row>
    <row r="228" spans="1:9">
      <c r="A228" s="1077"/>
      <c r="B228" s="254"/>
      <c r="I228" s="1094"/>
    </row>
    <row r="229" spans="1:9">
      <c r="A229" s="1077"/>
      <c r="B229" s="254"/>
      <c r="I229" s="1094"/>
    </row>
    <row r="230" spans="1:9">
      <c r="A230" s="1077"/>
      <c r="B230" s="254"/>
      <c r="I230" s="1094"/>
    </row>
    <row r="231" spans="1:9">
      <c r="A231" s="1077"/>
      <c r="B231" s="254"/>
      <c r="I231" s="1094"/>
    </row>
    <row r="232" spans="1:9">
      <c r="A232" s="1077"/>
      <c r="B232" s="254"/>
      <c r="I232" s="1094"/>
    </row>
    <row r="233" spans="1:9">
      <c r="A233" s="1077"/>
      <c r="B233" s="254"/>
      <c r="I233" s="1094"/>
    </row>
    <row r="234" spans="1:9">
      <c r="A234" s="1077"/>
      <c r="B234" s="254"/>
      <c r="I234" s="1094"/>
    </row>
    <row r="235" spans="1:9">
      <c r="A235" s="1077"/>
      <c r="B235" s="254"/>
      <c r="I235" s="1094"/>
    </row>
    <row r="236" spans="1:9">
      <c r="A236" s="1077"/>
      <c r="B236" s="254"/>
      <c r="I236" s="1094"/>
    </row>
    <row r="237" spans="1:9">
      <c r="A237" s="1077"/>
      <c r="B237" s="254"/>
      <c r="I237" s="1094"/>
    </row>
    <row r="238" spans="1:9">
      <c r="A238" s="1077"/>
      <c r="B238" s="254"/>
      <c r="I238" s="1095"/>
    </row>
    <row r="239" spans="1:9">
      <c r="A239" s="1077"/>
      <c r="B239" s="254"/>
      <c r="I239" s="1095"/>
    </row>
    <row r="240" spans="1:9">
      <c r="A240" s="1077"/>
      <c r="B240" s="254"/>
      <c r="I240" s="1095"/>
    </row>
    <row r="241" spans="1:9">
      <c r="A241" s="1077"/>
      <c r="B241" s="254"/>
      <c r="I241" s="1095"/>
    </row>
    <row r="242" spans="1:9">
      <c r="A242" s="1077"/>
      <c r="B242" s="254"/>
      <c r="I242" s="1095"/>
    </row>
    <row r="243" spans="1:9">
      <c r="A243" s="1077"/>
      <c r="B243" s="254"/>
      <c r="I243" s="1095"/>
    </row>
    <row r="244" spans="1:9">
      <c r="A244" s="1077"/>
      <c r="B244" s="254"/>
      <c r="I244" s="1095"/>
    </row>
    <row r="245" spans="1:9">
      <c r="A245" s="1077"/>
      <c r="B245" s="254"/>
      <c r="I245" s="1095"/>
    </row>
    <row r="246" spans="1:9">
      <c r="A246" s="1077"/>
      <c r="B246" s="254"/>
      <c r="I246" s="1095"/>
    </row>
    <row r="247" spans="1:9">
      <c r="A247" s="1077"/>
      <c r="B247" s="254"/>
      <c r="I247" s="1095"/>
    </row>
    <row r="248" spans="1:9">
      <c r="A248" s="1077"/>
      <c r="B248" s="254"/>
      <c r="I248" s="1095"/>
    </row>
    <row r="249" spans="1:9">
      <c r="A249" s="1077"/>
      <c r="B249" s="254"/>
      <c r="I249" s="1095"/>
    </row>
    <row r="250" spans="1:9">
      <c r="A250" s="1077"/>
      <c r="B250" s="254"/>
      <c r="I250" s="1095"/>
    </row>
    <row r="251" spans="1:9">
      <c r="A251" s="1077"/>
      <c r="B251" s="254"/>
      <c r="I251" s="1095"/>
    </row>
    <row r="252" spans="1:9">
      <c r="A252" s="1077"/>
      <c r="B252" s="254"/>
      <c r="I252" s="1095"/>
    </row>
    <row r="253" spans="1:9">
      <c r="A253" s="1077"/>
      <c r="B253" s="254"/>
      <c r="I253" s="1095"/>
    </row>
    <row r="254" spans="1:9">
      <c r="A254" s="1077"/>
      <c r="B254" s="254"/>
      <c r="I254" s="1095"/>
    </row>
    <row r="255" spans="1:9">
      <c r="A255" s="1077"/>
      <c r="B255" s="254"/>
      <c r="I255" s="1095"/>
    </row>
    <row r="256" spans="1:9">
      <c r="A256" s="1077"/>
      <c r="B256" s="254"/>
      <c r="I256" s="1095"/>
    </row>
    <row r="257" spans="1:9">
      <c r="A257" s="1077"/>
      <c r="B257" s="254"/>
      <c r="I257" s="1095"/>
    </row>
    <row r="258" spans="1:9">
      <c r="A258" s="1077"/>
      <c r="B258" s="254"/>
      <c r="I258" s="1095"/>
    </row>
    <row r="259" spans="1:9">
      <c r="A259" s="1077"/>
      <c r="B259" s="254"/>
      <c r="I259" s="1095"/>
    </row>
    <row r="260" spans="1:9">
      <c r="A260" s="1077"/>
      <c r="B260" s="254"/>
      <c r="I260" s="1095"/>
    </row>
    <row r="261" spans="1:9">
      <c r="A261" s="1077"/>
      <c r="B261" s="254"/>
      <c r="I261" s="1095"/>
    </row>
    <row r="262" spans="1:9">
      <c r="A262" s="1077"/>
      <c r="B262" s="254"/>
      <c r="I262" s="1095"/>
    </row>
    <row r="263" spans="1:9">
      <c r="A263" s="1077"/>
      <c r="B263" s="254"/>
      <c r="I263" s="1095"/>
    </row>
    <row r="264" spans="1:9">
      <c r="A264" s="1077"/>
      <c r="B264" s="254"/>
      <c r="I264" s="1095"/>
    </row>
    <row r="265" spans="1:9">
      <c r="A265" s="1077"/>
      <c r="B265" s="254"/>
      <c r="I265" s="1095"/>
    </row>
    <row r="266" spans="1:9">
      <c r="A266" s="1077"/>
      <c r="B266" s="254"/>
      <c r="I266" s="1095"/>
    </row>
    <row r="267" spans="1:9">
      <c r="A267" s="1077"/>
      <c r="B267" s="254"/>
      <c r="I267" s="1095"/>
    </row>
    <row r="268" spans="1:9">
      <c r="A268" s="1077"/>
      <c r="B268" s="254"/>
      <c r="I268" s="1095"/>
    </row>
    <row r="269" spans="1:9">
      <c r="A269" s="1077"/>
      <c r="B269" s="254"/>
      <c r="I269" s="1095"/>
    </row>
    <row r="270" spans="1:9">
      <c r="A270" s="1077"/>
      <c r="B270" s="254"/>
      <c r="I270" s="1095"/>
    </row>
    <row r="271" spans="1:9">
      <c r="A271" s="1077"/>
      <c r="B271" s="254"/>
      <c r="I271" s="1095"/>
    </row>
    <row r="272" spans="1:9">
      <c r="A272" s="1077"/>
      <c r="B272" s="254"/>
      <c r="I272" s="1095"/>
    </row>
    <row r="273" spans="1:9">
      <c r="A273" s="1077"/>
      <c r="B273" s="254"/>
      <c r="I273" s="1095"/>
    </row>
    <row r="274" spans="1:9">
      <c r="A274" s="1077"/>
      <c r="B274" s="254"/>
      <c r="I274" s="1095"/>
    </row>
    <row r="275" spans="1:9">
      <c r="A275" s="1077"/>
      <c r="B275" s="254"/>
      <c r="I275" s="1095"/>
    </row>
    <row r="276" spans="1:9">
      <c r="A276" s="1077"/>
      <c r="B276" s="254"/>
      <c r="I276" s="1095"/>
    </row>
    <row r="277" spans="1:9">
      <c r="A277" s="1077"/>
      <c r="B277" s="254"/>
      <c r="I277" s="1095"/>
    </row>
    <row r="278" spans="1:9">
      <c r="A278" s="1077"/>
      <c r="B278" s="254"/>
      <c r="I278" s="1095"/>
    </row>
    <row r="279" spans="1:9">
      <c r="A279" s="1077"/>
      <c r="B279" s="254"/>
      <c r="I279" s="1095"/>
    </row>
    <row r="280" spans="1:9">
      <c r="A280" s="1077"/>
      <c r="B280" s="254"/>
      <c r="I280" s="1095"/>
    </row>
    <row r="281" spans="1:9">
      <c r="A281" s="1077"/>
      <c r="B281" s="254"/>
      <c r="I281" s="1095"/>
    </row>
    <row r="282" spans="1:9">
      <c r="A282" s="1077"/>
      <c r="B282" s="254"/>
      <c r="I282" s="1095"/>
    </row>
    <row r="283" spans="1:9">
      <c r="A283" s="1077"/>
      <c r="B283" s="254"/>
      <c r="I283" s="1095"/>
    </row>
    <row r="284" spans="1:9">
      <c r="A284" s="1077"/>
      <c r="B284" s="254"/>
      <c r="I284" s="1095"/>
    </row>
    <row r="285" spans="1:9">
      <c r="A285" s="1077"/>
      <c r="B285" s="254"/>
      <c r="I285" s="1095"/>
    </row>
    <row r="286" spans="1:9">
      <c r="A286" s="1077"/>
      <c r="B286" s="254"/>
      <c r="I286" s="1095"/>
    </row>
    <row r="287" spans="1:9">
      <c r="A287" s="1077"/>
      <c r="B287" s="254"/>
      <c r="I287" s="1095"/>
    </row>
    <row r="288" spans="1:9">
      <c r="A288" s="1077"/>
      <c r="B288" s="254"/>
      <c r="I288" s="1095"/>
    </row>
    <row r="289" spans="1:9">
      <c r="A289" s="1077"/>
      <c r="B289" s="254"/>
      <c r="I289" s="1095"/>
    </row>
    <row r="290" spans="1:9">
      <c r="A290" s="1077"/>
      <c r="B290" s="254"/>
      <c r="I290" s="1095"/>
    </row>
    <row r="291" spans="1:9">
      <c r="A291" s="1077"/>
      <c r="B291" s="254"/>
      <c r="I291" s="1095"/>
    </row>
    <row r="292" spans="1:9">
      <c r="A292" s="1077"/>
      <c r="B292" s="254"/>
      <c r="I292" s="1095"/>
    </row>
    <row r="293" spans="1:9">
      <c r="A293" s="1077"/>
      <c r="B293" s="254"/>
      <c r="I293" s="1095"/>
    </row>
    <row r="294" spans="1:9">
      <c r="A294" s="1075"/>
      <c r="B294" s="1057"/>
      <c r="I294" s="1095"/>
    </row>
    <row r="295" spans="1:9">
      <c r="A295" s="1075"/>
      <c r="B295" s="1057"/>
      <c r="I295" s="1095"/>
    </row>
    <row r="296" spans="1:9">
      <c r="A296" s="1075"/>
      <c r="B296" s="1057"/>
      <c r="I296" s="1095"/>
    </row>
    <row r="297" spans="1:9">
      <c r="A297" s="1075"/>
      <c r="B297" s="1057"/>
      <c r="I297" s="1095"/>
    </row>
    <row r="298" spans="1:9">
      <c r="A298" s="1075"/>
      <c r="B298" s="1057"/>
      <c r="I298" s="1095"/>
    </row>
    <row r="299" spans="1:9">
      <c r="A299" s="1075"/>
      <c r="B299" s="1057"/>
      <c r="I299" s="1095"/>
    </row>
    <row r="300" spans="1:9">
      <c r="A300" s="1075"/>
      <c r="B300" s="1057"/>
      <c r="I300" s="1095"/>
    </row>
    <row r="301" spans="1:9">
      <c r="A301" s="1075"/>
      <c r="B301" s="1057"/>
      <c r="I301" s="1095"/>
    </row>
    <row r="302" spans="1:9">
      <c r="A302" s="1075"/>
      <c r="B302" s="1057"/>
      <c r="I302" s="1095"/>
    </row>
    <row r="303" spans="1:9">
      <c r="A303" s="1075"/>
      <c r="B303" s="1057"/>
      <c r="I303" s="1095"/>
    </row>
    <row r="304" spans="1:9">
      <c r="A304" s="1075"/>
      <c r="B304" s="1057"/>
      <c r="I304" s="1095"/>
    </row>
    <row r="305" spans="1:9">
      <c r="A305" s="1075"/>
      <c r="B305" s="1057"/>
      <c r="I305" s="1095"/>
    </row>
    <row r="306" spans="1:9">
      <c r="A306" s="1075"/>
      <c r="B306" s="1057"/>
      <c r="I306" s="1095"/>
    </row>
    <row r="307" spans="1:9">
      <c r="A307" s="1075"/>
      <c r="B307" s="1057"/>
      <c r="I307" s="1095"/>
    </row>
    <row r="308" spans="1:9">
      <c r="A308" s="1075"/>
      <c r="B308" s="1057"/>
      <c r="I308" s="1095"/>
    </row>
    <row r="309" spans="1:9">
      <c r="A309" s="1075"/>
      <c r="B309" s="1057"/>
      <c r="I309" s="1095"/>
    </row>
    <row r="310" spans="1:9">
      <c r="A310" s="1075"/>
      <c r="B310" s="1057"/>
      <c r="I310" s="1095"/>
    </row>
    <row r="311" spans="1:9">
      <c r="A311" s="1075"/>
      <c r="B311" s="1057"/>
      <c r="I311" s="1095"/>
    </row>
    <row r="312" spans="1:9">
      <c r="A312" s="1075"/>
      <c r="B312" s="1057"/>
      <c r="I312" s="1095"/>
    </row>
    <row r="313" spans="1:9">
      <c r="A313" s="1075"/>
      <c r="B313" s="1057"/>
      <c r="I313" s="1095"/>
    </row>
    <row r="314" spans="1:9">
      <c r="A314" s="1075"/>
      <c r="B314" s="1057"/>
      <c r="I314" s="1095"/>
    </row>
    <row r="315" spans="1:9">
      <c r="A315" s="1075"/>
      <c r="B315" s="1057"/>
      <c r="I315" s="1095"/>
    </row>
    <row r="316" spans="1:9">
      <c r="A316" s="1075"/>
      <c r="B316" s="1057"/>
      <c r="I316" s="1095"/>
    </row>
    <row r="317" spans="1:9">
      <c r="A317" s="1075"/>
      <c r="B317" s="1057"/>
      <c r="I317" s="1095"/>
    </row>
    <row r="318" spans="1:9">
      <c r="A318" s="1075"/>
      <c r="B318" s="1057"/>
      <c r="I318" s="1095"/>
    </row>
    <row r="319" spans="1:9">
      <c r="A319" s="1075"/>
      <c r="B319" s="1057"/>
      <c r="I319" s="1095"/>
    </row>
    <row r="320" spans="1:9">
      <c r="A320" s="1075"/>
      <c r="B320" s="1057"/>
      <c r="I320" s="1095"/>
    </row>
    <row r="321" spans="1:9">
      <c r="A321" s="1075"/>
      <c r="B321" s="1057"/>
      <c r="I321" s="1095"/>
    </row>
    <row r="322" spans="1:9">
      <c r="A322" s="1075"/>
      <c r="B322" s="1057"/>
      <c r="I322" s="1095"/>
    </row>
    <row r="323" spans="1:9">
      <c r="A323" s="1075"/>
      <c r="B323" s="1057"/>
      <c r="I323" s="1095"/>
    </row>
    <row r="324" spans="1:9">
      <c r="A324" s="1075"/>
      <c r="B324" s="1057"/>
      <c r="I324" s="1095"/>
    </row>
    <row r="325" spans="1:9">
      <c r="A325" s="1075"/>
      <c r="B325" s="1057"/>
      <c r="I325" s="1095"/>
    </row>
    <row r="326" spans="1:9">
      <c r="A326" s="1075"/>
      <c r="B326" s="1057"/>
      <c r="I326" s="1095"/>
    </row>
    <row r="327" spans="1:9">
      <c r="A327" s="1075"/>
      <c r="B327" s="1057"/>
      <c r="I327" s="1095"/>
    </row>
    <row r="328" spans="1:9">
      <c r="A328" s="1075"/>
      <c r="B328" s="1057"/>
      <c r="I328" s="1095"/>
    </row>
    <row r="329" spans="1:9">
      <c r="A329" s="1075"/>
      <c r="B329" s="1057"/>
      <c r="I329" s="1095"/>
    </row>
    <row r="330" spans="1:9">
      <c r="A330" s="1075"/>
      <c r="B330" s="1057"/>
      <c r="I330" s="1095"/>
    </row>
    <row r="331" spans="1:9">
      <c r="A331" s="1075"/>
      <c r="B331" s="1057"/>
      <c r="I331" s="1095"/>
    </row>
    <row r="332" spans="1:9">
      <c r="A332" s="1075"/>
      <c r="B332" s="1057"/>
      <c r="I332" s="1095"/>
    </row>
    <row r="333" spans="1:9">
      <c r="A333" s="1075"/>
      <c r="B333" s="1057"/>
      <c r="I333" s="1095"/>
    </row>
    <row r="334" spans="1:9">
      <c r="A334" s="1075"/>
      <c r="B334" s="1057"/>
      <c r="I334" s="1095"/>
    </row>
    <row r="335" spans="1:9">
      <c r="A335" s="1075"/>
      <c r="B335" s="1057"/>
      <c r="I335" s="1095"/>
    </row>
    <row r="336" spans="1:9">
      <c r="A336" s="1075"/>
      <c r="B336" s="1057"/>
      <c r="I336" s="1095"/>
    </row>
    <row r="337" spans="1:9">
      <c r="A337" s="1075"/>
      <c r="B337" s="1057"/>
      <c r="I337" s="1095"/>
    </row>
    <row r="338" spans="1:9">
      <c r="A338" s="1075"/>
      <c r="B338" s="1057"/>
      <c r="I338" s="1095"/>
    </row>
    <row r="339" spans="1:9">
      <c r="A339" s="1075"/>
      <c r="B339" s="1057"/>
      <c r="I339" s="1095"/>
    </row>
    <row r="340" spans="1:9">
      <c r="A340" s="1075"/>
      <c r="B340" s="1057"/>
      <c r="I340" s="1095"/>
    </row>
    <row r="341" spans="1:9">
      <c r="A341" s="1075"/>
      <c r="B341" s="1057"/>
      <c r="I341" s="1095"/>
    </row>
    <row r="342" spans="1:9">
      <c r="A342" s="1075"/>
      <c r="B342" s="1057"/>
      <c r="I342" s="1095"/>
    </row>
    <row r="343" spans="1:9">
      <c r="A343" s="1075"/>
      <c r="B343" s="1057"/>
      <c r="I343" s="1095"/>
    </row>
    <row r="344" spans="1:9">
      <c r="A344" s="1075"/>
      <c r="B344" s="1057"/>
      <c r="I344" s="1095"/>
    </row>
    <row r="345" spans="1:9">
      <c r="A345" s="1075"/>
      <c r="B345" s="1057"/>
      <c r="I345" s="1095"/>
    </row>
    <row r="346" spans="1:9">
      <c r="A346" s="1075"/>
      <c r="B346" s="1057"/>
      <c r="I346" s="1095"/>
    </row>
    <row r="347" spans="1:9">
      <c r="A347" s="1075"/>
      <c r="B347" s="1057"/>
      <c r="I347" s="1095"/>
    </row>
    <row r="348" spans="1:9">
      <c r="A348" s="1075"/>
      <c r="B348" s="1057"/>
      <c r="I348" s="1095"/>
    </row>
    <row r="349" spans="1:9">
      <c r="A349" s="1075"/>
      <c r="B349" s="1057"/>
      <c r="I349" s="1095"/>
    </row>
    <row r="350" spans="1:9">
      <c r="A350" s="1075"/>
      <c r="B350" s="1057"/>
      <c r="I350" s="1095"/>
    </row>
    <row r="351" spans="1:9">
      <c r="A351" s="1075"/>
      <c r="B351" s="1057"/>
      <c r="I351" s="1095"/>
    </row>
    <row r="352" spans="1:9">
      <c r="A352" s="1075"/>
      <c r="B352" s="1057"/>
      <c r="I352" s="1095"/>
    </row>
    <row r="353" spans="1:9">
      <c r="A353" s="1075"/>
      <c r="B353" s="1057"/>
      <c r="I353" s="1095"/>
    </row>
    <row r="354" spans="1:9">
      <c r="A354" s="1075"/>
      <c r="B354" s="1057"/>
      <c r="I354" s="1095"/>
    </row>
    <row r="355" spans="1:9">
      <c r="A355" s="1075"/>
      <c r="B355" s="1057"/>
      <c r="I355" s="1095"/>
    </row>
    <row r="356" spans="1:9">
      <c r="A356" s="1075"/>
      <c r="B356" s="1057"/>
      <c r="I356" s="1095"/>
    </row>
    <row r="357" spans="1:9">
      <c r="A357" s="1075"/>
      <c r="B357" s="1057"/>
      <c r="I357" s="1095"/>
    </row>
    <row r="358" spans="1:9">
      <c r="A358" s="1075"/>
      <c r="B358" s="1057"/>
      <c r="I358" s="1095"/>
    </row>
    <row r="359" spans="1:9">
      <c r="A359" s="1075"/>
      <c r="B359" s="1057"/>
      <c r="I359" s="1095"/>
    </row>
    <row r="360" spans="1:9">
      <c r="I360" s="1095"/>
    </row>
    <row r="361" spans="1:9">
      <c r="I361" s="1095"/>
    </row>
    <row r="362" spans="1:9">
      <c r="I362" s="1095"/>
    </row>
    <row r="363" spans="1:9">
      <c r="I363" s="1095"/>
    </row>
    <row r="364" spans="1:9">
      <c r="I364" s="1095"/>
    </row>
    <row r="365" spans="1:9">
      <c r="I365" s="1075"/>
    </row>
    <row r="366" spans="1:9">
      <c r="I366" s="1075"/>
    </row>
    <row r="367" spans="1:9">
      <c r="I367" s="1075"/>
    </row>
    <row r="368" spans="1:9">
      <c r="I368" s="1075"/>
    </row>
    <row r="369" spans="9:9">
      <c r="I369" s="1075"/>
    </row>
    <row r="370" spans="9:9">
      <c r="I370" s="1075"/>
    </row>
    <row r="371" spans="9:9">
      <c r="I371" s="1075"/>
    </row>
    <row r="372" spans="9:9">
      <c r="I372" s="1075"/>
    </row>
    <row r="373" spans="9:9">
      <c r="I373" s="1075"/>
    </row>
    <row r="374" spans="9:9">
      <c r="I374" s="1075"/>
    </row>
    <row r="375" spans="9:9">
      <c r="I375" s="1075"/>
    </row>
    <row r="376" spans="9:9">
      <c r="I376" s="1075"/>
    </row>
    <row r="377" spans="9:9">
      <c r="I377" s="1075"/>
    </row>
    <row r="378" spans="9:9">
      <c r="I378" s="1075"/>
    </row>
    <row r="379" spans="9:9">
      <c r="I379" s="1075"/>
    </row>
    <row r="380" spans="9:9">
      <c r="I380" s="1075"/>
    </row>
    <row r="381" spans="9:9">
      <c r="I381" s="1075"/>
    </row>
    <row r="382" spans="9:9">
      <c r="I382" s="1075"/>
    </row>
    <row r="383" spans="9:9">
      <c r="I383" s="1075"/>
    </row>
    <row r="384" spans="9:9">
      <c r="I384" s="1075"/>
    </row>
    <row r="385" spans="9:9">
      <c r="I385" s="1075"/>
    </row>
    <row r="386" spans="9:9">
      <c r="I386" s="1075"/>
    </row>
    <row r="387" spans="9:9">
      <c r="I387" s="1075"/>
    </row>
    <row r="388" spans="9:9">
      <c r="I388" s="1075"/>
    </row>
    <row r="389" spans="9:9">
      <c r="I389" s="1075"/>
    </row>
    <row r="390" spans="9:9">
      <c r="I390" s="1075"/>
    </row>
    <row r="391" spans="9:9">
      <c r="I391" s="1075"/>
    </row>
    <row r="392" spans="9:9">
      <c r="I392" s="1075"/>
    </row>
    <row r="393" spans="9:9">
      <c r="I393" s="1075"/>
    </row>
    <row r="394" spans="9:9">
      <c r="I394" s="1075"/>
    </row>
    <row r="395" spans="9:9">
      <c r="I395" s="1075"/>
    </row>
    <row r="396" spans="9:9">
      <c r="I396" s="1075"/>
    </row>
    <row r="397" spans="9:9">
      <c r="I397" s="1075"/>
    </row>
    <row r="398" spans="9:9">
      <c r="I398" s="1075"/>
    </row>
    <row r="399" spans="9:9">
      <c r="I399" s="1075"/>
    </row>
    <row r="400" spans="9:9">
      <c r="I400" s="1075"/>
    </row>
    <row r="401" spans="9:9">
      <c r="I401" s="1075"/>
    </row>
    <row r="402" spans="9:9">
      <c r="I402" s="1075"/>
    </row>
    <row r="403" spans="9:9">
      <c r="I403" s="1075"/>
    </row>
    <row r="404" spans="9:9">
      <c r="I404" s="1075"/>
    </row>
    <row r="405" spans="9:9">
      <c r="I405" s="1075"/>
    </row>
    <row r="406" spans="9:9">
      <c r="I406" s="1075"/>
    </row>
    <row r="407" spans="9:9">
      <c r="I407" s="1075"/>
    </row>
    <row r="408" spans="9:9">
      <c r="I408" s="1075"/>
    </row>
    <row r="409" spans="9:9">
      <c r="I409" s="1075"/>
    </row>
    <row r="410" spans="9:9">
      <c r="I410" s="1075"/>
    </row>
    <row r="411" spans="9:9">
      <c r="I411" s="1075"/>
    </row>
    <row r="412" spans="9:9">
      <c r="I412" s="1075"/>
    </row>
    <row r="413" spans="9:9">
      <c r="I413" s="1075"/>
    </row>
    <row r="414" spans="9:9">
      <c r="I414" s="1075"/>
    </row>
    <row r="415" spans="9:9">
      <c r="I415" s="1075"/>
    </row>
    <row r="416" spans="9:9">
      <c r="I416" s="1075"/>
    </row>
    <row r="417" spans="9:9">
      <c r="I417" s="1075"/>
    </row>
    <row r="418" spans="9:9">
      <c r="I418" s="1075"/>
    </row>
    <row r="419" spans="9:9">
      <c r="I419" s="1075"/>
    </row>
    <row r="420" spans="9:9">
      <c r="I420" s="1075"/>
    </row>
    <row r="421" spans="9:9">
      <c r="I421" s="1075"/>
    </row>
    <row r="422" spans="9:9">
      <c r="I422" s="1075"/>
    </row>
    <row r="423" spans="9:9">
      <c r="I423" s="1075"/>
    </row>
    <row r="424" spans="9:9">
      <c r="I424" s="1075"/>
    </row>
    <row r="425" spans="9:9">
      <c r="I425" s="1075"/>
    </row>
    <row r="426" spans="9:9">
      <c r="I426" s="1075"/>
    </row>
    <row r="427" spans="9:9">
      <c r="I427" s="1075"/>
    </row>
    <row r="428" spans="9:9">
      <c r="I428" s="1075"/>
    </row>
    <row r="429" spans="9:9">
      <c r="I429" s="1075"/>
    </row>
    <row r="430" spans="9:9">
      <c r="I430" s="1075"/>
    </row>
    <row r="431" spans="9:9">
      <c r="I431" s="1075"/>
    </row>
    <row r="432" spans="9:9">
      <c r="I432" s="1075"/>
    </row>
    <row r="433" spans="9:9">
      <c r="I433" s="1075"/>
    </row>
    <row r="434" spans="9:9">
      <c r="I434" s="1075"/>
    </row>
    <row r="435" spans="9:9">
      <c r="I435" s="1075"/>
    </row>
    <row r="436" spans="9:9">
      <c r="I436" s="1075"/>
    </row>
    <row r="437" spans="9:9">
      <c r="I437" s="1075"/>
    </row>
    <row r="438" spans="9:9">
      <c r="I438" s="1075"/>
    </row>
    <row r="439" spans="9:9">
      <c r="I439" s="1075"/>
    </row>
    <row r="440" spans="9:9">
      <c r="I440" s="1075"/>
    </row>
    <row r="441" spans="9:9">
      <c r="I441" s="1075"/>
    </row>
    <row r="442" spans="9:9">
      <c r="I442" s="1075"/>
    </row>
    <row r="443" spans="9:9">
      <c r="I443" s="1075"/>
    </row>
    <row r="444" spans="9:9">
      <c r="I444" s="1075"/>
    </row>
    <row r="445" spans="9:9">
      <c r="I445" s="1075"/>
    </row>
    <row r="446" spans="9:9">
      <c r="I446" s="1075"/>
    </row>
    <row r="447" spans="9:9">
      <c r="I447" s="1075"/>
    </row>
    <row r="448" spans="9:9">
      <c r="I448" s="1075"/>
    </row>
    <row r="449" spans="9:9">
      <c r="I449" s="1075"/>
    </row>
    <row r="450" spans="9:9">
      <c r="I450" s="1075"/>
    </row>
    <row r="451" spans="9:9">
      <c r="I451" s="1075"/>
    </row>
    <row r="452" spans="9:9">
      <c r="I452" s="1075"/>
    </row>
    <row r="453" spans="9:9">
      <c r="I453" s="1075"/>
    </row>
    <row r="454" spans="9:9">
      <c r="I454" s="1075"/>
    </row>
    <row r="455" spans="9:9">
      <c r="I455" s="1075"/>
    </row>
    <row r="456" spans="9:9">
      <c r="I456" s="1075"/>
    </row>
    <row r="457" spans="9:9">
      <c r="I457" s="1075"/>
    </row>
    <row r="458" spans="9:9">
      <c r="I458" s="1075"/>
    </row>
    <row r="459" spans="9:9">
      <c r="I459" s="1075"/>
    </row>
    <row r="460" spans="9:9">
      <c r="I460" s="1075"/>
    </row>
    <row r="461" spans="9:9">
      <c r="I461" s="1075"/>
    </row>
    <row r="462" spans="9:9">
      <c r="I462" s="1075"/>
    </row>
    <row r="463" spans="9:9">
      <c r="I463" s="1075"/>
    </row>
    <row r="464" spans="9:9">
      <c r="I464" s="1075"/>
    </row>
    <row r="465" spans="9:9">
      <c r="I465" s="1075"/>
    </row>
    <row r="466" spans="9:9">
      <c r="I466" s="1075"/>
    </row>
    <row r="467" spans="9:9">
      <c r="I467" s="1075"/>
    </row>
    <row r="468" spans="9:9">
      <c r="I468" s="1075"/>
    </row>
    <row r="469" spans="9:9">
      <c r="I469" s="1075"/>
    </row>
    <row r="470" spans="9:9">
      <c r="I470" s="1075"/>
    </row>
    <row r="471" spans="9:9">
      <c r="I471" s="1075"/>
    </row>
    <row r="472" spans="9:9">
      <c r="I472" s="1075"/>
    </row>
    <row r="473" spans="9:9">
      <c r="I473" s="1075"/>
    </row>
    <row r="474" spans="9:9">
      <c r="I474" s="1075"/>
    </row>
    <row r="475" spans="9:9">
      <c r="I475" s="1075"/>
    </row>
    <row r="476" spans="9:9">
      <c r="I476" s="1075"/>
    </row>
    <row r="477" spans="9:9">
      <c r="I477" s="1075"/>
    </row>
    <row r="478" spans="9:9">
      <c r="I478" s="1075"/>
    </row>
    <row r="479" spans="9:9">
      <c r="I479" s="1075"/>
    </row>
    <row r="480" spans="9:9">
      <c r="I480" s="1075"/>
    </row>
    <row r="481" spans="9:9">
      <c r="I481" s="1075"/>
    </row>
    <row r="482" spans="9:9">
      <c r="I482" s="1075"/>
    </row>
    <row r="483" spans="9:9">
      <c r="I483" s="1075"/>
    </row>
    <row r="484" spans="9:9">
      <c r="I484" s="1075"/>
    </row>
    <row r="485" spans="9:9">
      <c r="I485" s="1075"/>
    </row>
    <row r="486" spans="9:9">
      <c r="I486" s="1075"/>
    </row>
    <row r="487" spans="9:9">
      <c r="I487" s="1075"/>
    </row>
    <row r="488" spans="9:9">
      <c r="I488" s="1075"/>
    </row>
    <row r="489" spans="9:9">
      <c r="I489" s="1075"/>
    </row>
    <row r="490" spans="9:9">
      <c r="I490" s="1075"/>
    </row>
    <row r="491" spans="9:9">
      <c r="I491" s="1075"/>
    </row>
    <row r="492" spans="9:9">
      <c r="I492" s="1075"/>
    </row>
    <row r="493" spans="9:9">
      <c r="I493" s="1075"/>
    </row>
    <row r="494" spans="9:9">
      <c r="I494" s="1075"/>
    </row>
    <row r="495" spans="9:9">
      <c r="I495" s="1075"/>
    </row>
    <row r="496" spans="9:9">
      <c r="I496" s="1075"/>
    </row>
    <row r="497" spans="9:9">
      <c r="I497" s="1075"/>
    </row>
    <row r="498" spans="9:9">
      <c r="I498" s="1075"/>
    </row>
    <row r="499" spans="9:9">
      <c r="I499" s="1075"/>
    </row>
    <row r="500" spans="9:9">
      <c r="I500" s="1075"/>
    </row>
    <row r="501" spans="9:9">
      <c r="I501" s="1075"/>
    </row>
    <row r="502" spans="9:9">
      <c r="I502" s="1075"/>
    </row>
    <row r="503" spans="9:9">
      <c r="I503" s="1075"/>
    </row>
    <row r="504" spans="9:9">
      <c r="I504" s="1075"/>
    </row>
    <row r="505" spans="9:9">
      <c r="I505" s="1075"/>
    </row>
    <row r="506" spans="9:9">
      <c r="I506" s="1075"/>
    </row>
    <row r="507" spans="9:9">
      <c r="I507" s="1075"/>
    </row>
    <row r="508" spans="9:9">
      <c r="I508" s="1075"/>
    </row>
    <row r="509" spans="9:9">
      <c r="I509" s="1075"/>
    </row>
    <row r="510" spans="9:9">
      <c r="I510" s="1075"/>
    </row>
  </sheetData>
  <mergeCells count="11">
    <mergeCell ref="I6:I7"/>
    <mergeCell ref="B2:I2"/>
    <mergeCell ref="B3:I3"/>
    <mergeCell ref="B4:I4"/>
    <mergeCell ref="B5:I5"/>
    <mergeCell ref="B6:B7"/>
    <mergeCell ref="C6:C7"/>
    <mergeCell ref="D6:D7"/>
    <mergeCell ref="E6:E7"/>
    <mergeCell ref="F6:F7"/>
    <mergeCell ref="G6:G7"/>
  </mergeCells>
  <hyperlinks>
    <hyperlink ref="A1" location="Содержание!A1" display="Мазмуну" xr:uid="{69D5C1D1-9234-47E4-9630-C101B18D053E}"/>
  </hyperlinks>
  <pageMargins left="0.78740157480314965" right="0.78740157480314965" top="0.78740157480314965" bottom="0.78740157480314965" header="0.51181102362204722" footer="0.51181102362204722"/>
  <pageSetup paperSize="9" scale="85" firstPageNumber="150" orientation="landscape" useFirstPageNumber="1"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90AC-9192-48A7-88F9-94F9BE2324D8}">
  <dimension ref="A1:J525"/>
  <sheetViews>
    <sheetView zoomScaleNormal="100" zoomScaleSheetLayoutView="100" workbookViewId="0"/>
  </sheetViews>
  <sheetFormatPr defaultColWidth="9.140625" defaultRowHeight="12.75"/>
  <cols>
    <col min="1" max="1" width="10.42578125" style="36" customWidth="1"/>
    <col min="2" max="2" width="51" style="36" customWidth="1"/>
    <col min="3" max="6" width="9.42578125" style="1086" customWidth="1"/>
    <col min="7" max="7" width="9.42578125" style="150" customWidth="1"/>
    <col min="8" max="8" width="1.42578125" style="150" customWidth="1"/>
    <col min="9" max="9" width="50" style="36" customWidth="1"/>
    <col min="10" max="16384" width="9.140625" style="36"/>
  </cols>
  <sheetData>
    <row r="1" spans="1:9" s="3" customFormat="1">
      <c r="A1" s="296" t="s">
        <v>1161</v>
      </c>
    </row>
    <row r="2" spans="1:9" s="1097" customFormat="1" ht="14.25" customHeight="1">
      <c r="A2" s="1044"/>
      <c r="B2" s="1231" t="s">
        <v>2535</v>
      </c>
      <c r="C2" s="1231"/>
      <c r="D2" s="1231"/>
      <c r="E2" s="1231"/>
      <c r="F2" s="1231"/>
      <c r="G2" s="1231"/>
      <c r="H2" s="1231"/>
      <c r="I2" s="1231"/>
    </row>
    <row r="3" spans="1:9" s="1097" customFormat="1" ht="14.25" customHeight="1">
      <c r="A3" s="1044"/>
      <c r="B3" s="1232" t="s">
        <v>2416</v>
      </c>
      <c r="C3" s="1232"/>
      <c r="D3" s="1232"/>
      <c r="E3" s="1232"/>
      <c r="F3" s="1232"/>
      <c r="G3" s="1232"/>
      <c r="H3" s="1232"/>
      <c r="I3" s="1232"/>
    </row>
    <row r="4" spans="1:9" s="1097" customFormat="1" ht="14.25" customHeight="1">
      <c r="A4" s="1044"/>
      <c r="B4" s="1153" t="s">
        <v>2536</v>
      </c>
      <c r="C4" s="1153"/>
      <c r="D4" s="1153"/>
      <c r="E4" s="1153"/>
      <c r="F4" s="1153"/>
      <c r="G4" s="1153"/>
      <c r="H4" s="1153"/>
      <c r="I4" s="1153"/>
    </row>
    <row r="5" spans="1:9" ht="18" customHeight="1">
      <c r="A5" s="1098" t="s">
        <v>2537</v>
      </c>
      <c r="B5" s="1234" t="s">
        <v>2418</v>
      </c>
      <c r="C5" s="1234"/>
      <c r="D5" s="1234"/>
      <c r="E5" s="1234"/>
      <c r="F5" s="1234"/>
      <c r="G5" s="1234"/>
      <c r="H5" s="1234"/>
      <c r="I5" s="1234"/>
    </row>
    <row r="6" spans="1:9" ht="27.75" customHeight="1">
      <c r="A6" s="1099" t="s">
        <v>2463</v>
      </c>
      <c r="B6" s="1237"/>
      <c r="C6" s="1228">
        <v>2020</v>
      </c>
      <c r="D6" s="1228">
        <v>2021</v>
      </c>
      <c r="E6" s="1228">
        <v>2022</v>
      </c>
      <c r="F6" s="1228">
        <v>2023</v>
      </c>
      <c r="G6" s="1228">
        <v>2024</v>
      </c>
      <c r="H6" s="1040"/>
      <c r="I6" s="1241"/>
    </row>
    <row r="7" spans="1:9" ht="14.25" customHeight="1">
      <c r="A7" s="1100" t="s">
        <v>130</v>
      </c>
      <c r="B7" s="1238"/>
      <c r="C7" s="1229"/>
      <c r="D7" s="1229"/>
      <c r="E7" s="1229"/>
      <c r="F7" s="1229"/>
      <c r="G7" s="1229"/>
      <c r="H7" s="1042"/>
      <c r="I7" s="1242"/>
    </row>
    <row r="8" spans="1:9" ht="15.75" customHeight="1">
      <c r="A8" s="1057"/>
      <c r="B8" s="20" t="s">
        <v>531</v>
      </c>
      <c r="C8" s="20">
        <v>87.5</v>
      </c>
      <c r="D8" s="20">
        <v>109.34</v>
      </c>
      <c r="E8" s="20">
        <v>108.2</v>
      </c>
      <c r="F8" s="20">
        <v>96.1</v>
      </c>
      <c r="G8" s="20">
        <v>99.8</v>
      </c>
      <c r="H8" s="20"/>
      <c r="I8" s="1046" t="s">
        <v>141</v>
      </c>
    </row>
    <row r="9" spans="1:9" ht="12.75" customHeight="1">
      <c r="A9" s="1047"/>
      <c r="B9" s="135" t="s">
        <v>2421</v>
      </c>
      <c r="C9" s="55"/>
      <c r="D9" s="55"/>
      <c r="E9" s="55"/>
      <c r="F9" s="55"/>
      <c r="G9" s="55"/>
      <c r="H9" s="55"/>
      <c r="I9" s="196" t="s">
        <v>2422</v>
      </c>
    </row>
    <row r="10" spans="1:9" ht="12.75" customHeight="1">
      <c r="A10" s="1047">
        <v>1</v>
      </c>
      <c r="B10" s="3" t="s">
        <v>2464</v>
      </c>
      <c r="C10" s="55">
        <v>102.87</v>
      </c>
      <c r="D10" s="55">
        <v>93.38</v>
      </c>
      <c r="E10" s="55">
        <v>106.7</v>
      </c>
      <c r="F10" s="55">
        <v>124</v>
      </c>
      <c r="G10" s="55">
        <v>103.04</v>
      </c>
      <c r="H10" s="55"/>
      <c r="I10" s="1101" t="s">
        <v>236</v>
      </c>
    </row>
    <row r="11" spans="1:9" ht="11.25" customHeight="1">
      <c r="A11" s="1047">
        <v>2</v>
      </c>
      <c r="B11" s="191" t="s">
        <v>406</v>
      </c>
      <c r="C11" s="55">
        <v>85.19</v>
      </c>
      <c r="D11" s="55">
        <v>114.32</v>
      </c>
      <c r="E11" s="55">
        <v>104.7</v>
      </c>
      <c r="F11" s="55">
        <v>104.6</v>
      </c>
      <c r="G11" s="55">
        <v>101.85</v>
      </c>
      <c r="H11" s="55"/>
      <c r="I11" s="196" t="s">
        <v>2465</v>
      </c>
    </row>
    <row r="12" spans="1:9" ht="26.25" customHeight="1">
      <c r="A12" s="1047">
        <v>3</v>
      </c>
      <c r="B12" s="191" t="s">
        <v>2466</v>
      </c>
      <c r="C12" s="55">
        <v>107.94</v>
      </c>
      <c r="D12" s="55">
        <v>81.209999999999994</v>
      </c>
      <c r="E12" s="55">
        <v>108.01</v>
      </c>
      <c r="F12" s="55">
        <v>115.5</v>
      </c>
      <c r="G12" s="55">
        <v>89.42</v>
      </c>
      <c r="H12" s="55"/>
      <c r="I12" s="1102" t="s">
        <v>2467</v>
      </c>
    </row>
    <row r="13" spans="1:9" ht="25.5" customHeight="1">
      <c r="A13" s="1047">
        <v>4</v>
      </c>
      <c r="B13" s="191" t="s">
        <v>1811</v>
      </c>
      <c r="C13" s="55">
        <v>100.18</v>
      </c>
      <c r="D13" s="55">
        <v>102.19</v>
      </c>
      <c r="E13" s="55">
        <v>121.89</v>
      </c>
      <c r="F13" s="55">
        <v>103</v>
      </c>
      <c r="G13" s="55">
        <v>85.52</v>
      </c>
      <c r="H13" s="55"/>
      <c r="I13" s="62" t="s">
        <v>2468</v>
      </c>
    </row>
    <row r="14" spans="1:9" ht="26.25" customHeight="1">
      <c r="A14" s="1047">
        <v>7</v>
      </c>
      <c r="B14" s="191" t="s">
        <v>2469</v>
      </c>
      <c r="C14" s="55">
        <v>114.58</v>
      </c>
      <c r="D14" s="55">
        <v>96.45</v>
      </c>
      <c r="E14" s="55">
        <v>89.93</v>
      </c>
      <c r="F14" s="55">
        <v>100.5</v>
      </c>
      <c r="G14" s="55">
        <v>111.62</v>
      </c>
      <c r="H14" s="55"/>
      <c r="I14" s="191" t="s">
        <v>1549</v>
      </c>
    </row>
    <row r="15" spans="1:9" ht="15" customHeight="1">
      <c r="A15" s="1047">
        <v>8</v>
      </c>
      <c r="B15" s="191" t="s">
        <v>2470</v>
      </c>
      <c r="C15" s="55">
        <v>105.79</v>
      </c>
      <c r="D15" s="55">
        <v>110.23</v>
      </c>
      <c r="E15" s="55">
        <v>96.52</v>
      </c>
      <c r="F15" s="55">
        <v>108.3</v>
      </c>
      <c r="G15" s="55">
        <v>107.01</v>
      </c>
      <c r="H15" s="55"/>
      <c r="I15" s="196" t="s">
        <v>245</v>
      </c>
    </row>
    <row r="16" spans="1:9" ht="23.25" customHeight="1">
      <c r="A16" s="1047">
        <v>9</v>
      </c>
      <c r="B16" s="191" t="s">
        <v>2471</v>
      </c>
      <c r="C16" s="55">
        <v>98.71</v>
      </c>
      <c r="D16" s="55">
        <v>118.9</v>
      </c>
      <c r="E16" s="55">
        <v>90.91</v>
      </c>
      <c r="F16" s="55">
        <v>101.1</v>
      </c>
      <c r="G16" s="55">
        <v>87.72</v>
      </c>
      <c r="H16" s="55"/>
      <c r="I16" s="196" t="s">
        <v>2472</v>
      </c>
    </row>
    <row r="17" spans="1:10" s="3" customFormat="1" ht="12.75" customHeight="1">
      <c r="A17" s="237">
        <v>10</v>
      </c>
      <c r="B17" s="209" t="s">
        <v>945</v>
      </c>
      <c r="C17" s="55">
        <v>114.44</v>
      </c>
      <c r="D17" s="55">
        <v>109.6</v>
      </c>
      <c r="E17" s="55">
        <v>116.05</v>
      </c>
      <c r="F17" s="55">
        <v>75.900000000000006</v>
      </c>
      <c r="G17" s="55">
        <v>98.65</v>
      </c>
      <c r="H17" s="55"/>
      <c r="I17" s="1103" t="s">
        <v>249</v>
      </c>
    </row>
    <row r="18" spans="1:10" ht="11.25" customHeight="1">
      <c r="A18" s="1047">
        <v>11</v>
      </c>
      <c r="B18" s="191" t="s">
        <v>2473</v>
      </c>
      <c r="C18" s="55">
        <v>104.57</v>
      </c>
      <c r="D18" s="55">
        <v>117.36</v>
      </c>
      <c r="E18" s="55">
        <v>103.04</v>
      </c>
      <c r="F18" s="55">
        <v>76.3</v>
      </c>
      <c r="G18" s="55">
        <v>99.67</v>
      </c>
      <c r="H18" s="55"/>
      <c r="I18" s="196" t="s">
        <v>2153</v>
      </c>
    </row>
    <row r="19" spans="1:10" ht="11.25" customHeight="1">
      <c r="A19" s="1047">
        <v>12</v>
      </c>
      <c r="B19" s="191" t="s">
        <v>2474</v>
      </c>
      <c r="C19" s="55">
        <v>90.59</v>
      </c>
      <c r="D19" s="55">
        <v>103.46</v>
      </c>
      <c r="E19" s="55">
        <v>95.64</v>
      </c>
      <c r="F19" s="55">
        <v>94.7</v>
      </c>
      <c r="G19" s="55">
        <v>107.41</v>
      </c>
      <c r="H19" s="55"/>
      <c r="I19" s="196" t="s">
        <v>2475</v>
      </c>
    </row>
    <row r="20" spans="1:10" ht="24" customHeight="1">
      <c r="A20" s="195">
        <v>13</v>
      </c>
      <c r="B20" s="191" t="s">
        <v>2538</v>
      </c>
      <c r="C20" s="55">
        <v>114.12</v>
      </c>
      <c r="D20" s="55">
        <v>80.930000000000007</v>
      </c>
      <c r="E20" s="55">
        <v>129.18</v>
      </c>
      <c r="F20" s="55">
        <v>100.5</v>
      </c>
      <c r="G20" s="55">
        <v>74.58</v>
      </c>
      <c r="H20" s="55"/>
      <c r="I20" s="191" t="s">
        <v>2539</v>
      </c>
    </row>
    <row r="21" spans="1:10" ht="15" customHeight="1">
      <c r="A21" s="1047">
        <v>15</v>
      </c>
      <c r="B21" s="191" t="s">
        <v>2476</v>
      </c>
      <c r="C21" s="55">
        <v>103.21</v>
      </c>
      <c r="D21" s="55">
        <v>153.18</v>
      </c>
      <c r="E21" s="55">
        <v>129.96</v>
      </c>
      <c r="F21" s="55">
        <v>73</v>
      </c>
      <c r="G21" s="55">
        <v>97.27</v>
      </c>
      <c r="H21" s="55"/>
      <c r="I21" s="191" t="s">
        <v>2477</v>
      </c>
    </row>
    <row r="22" spans="1:10" ht="24.75" customHeight="1">
      <c r="A22" s="1047">
        <v>16</v>
      </c>
      <c r="B22" s="191" t="s">
        <v>2540</v>
      </c>
      <c r="C22" s="55">
        <v>111.06</v>
      </c>
      <c r="D22" s="55">
        <v>79.17</v>
      </c>
      <c r="E22" s="55">
        <v>126.95</v>
      </c>
      <c r="F22" s="55">
        <v>98.5</v>
      </c>
      <c r="G22" s="55">
        <v>110.1</v>
      </c>
      <c r="H22" s="55"/>
      <c r="I22" s="191" t="s">
        <v>2479</v>
      </c>
    </row>
    <row r="23" spans="1:10" ht="11.25" customHeight="1">
      <c r="A23" s="1047">
        <v>17</v>
      </c>
      <c r="B23" s="191" t="s">
        <v>2480</v>
      </c>
      <c r="C23" s="55">
        <v>90.97</v>
      </c>
      <c r="D23" s="55">
        <v>86.17</v>
      </c>
      <c r="E23" s="55">
        <v>126.99</v>
      </c>
      <c r="F23" s="55">
        <v>106.5</v>
      </c>
      <c r="G23" s="55">
        <v>105.63</v>
      </c>
      <c r="H23" s="55"/>
      <c r="I23" s="196" t="s">
        <v>1562</v>
      </c>
    </row>
    <row r="24" spans="1:10" ht="11.25" customHeight="1">
      <c r="A24" s="1047">
        <v>18</v>
      </c>
      <c r="B24" s="191" t="s">
        <v>2541</v>
      </c>
      <c r="C24" s="55">
        <v>95.51</v>
      </c>
      <c r="D24" s="55">
        <v>100.29</v>
      </c>
      <c r="E24" s="55">
        <v>132.86000000000001</v>
      </c>
      <c r="F24" s="55">
        <v>94.7</v>
      </c>
      <c r="G24" s="55">
        <v>108.29</v>
      </c>
      <c r="H24" s="55"/>
      <c r="I24" s="1057" t="s">
        <v>258</v>
      </c>
    </row>
    <row r="25" spans="1:10" ht="22.5" customHeight="1">
      <c r="A25" s="1047">
        <v>19</v>
      </c>
      <c r="B25" s="191" t="s">
        <v>2481</v>
      </c>
      <c r="C25" s="55">
        <v>97.48</v>
      </c>
      <c r="D25" s="55">
        <v>95.95</v>
      </c>
      <c r="E25" s="55">
        <v>130.6</v>
      </c>
      <c r="F25" s="55">
        <v>100.9</v>
      </c>
      <c r="G25" s="55">
        <v>103.08</v>
      </c>
      <c r="H25" s="55"/>
      <c r="I25" s="191" t="s">
        <v>2482</v>
      </c>
    </row>
    <row r="26" spans="1:10" ht="23.25" customHeight="1">
      <c r="A26" s="195">
        <v>20</v>
      </c>
      <c r="B26" s="194" t="s">
        <v>2483</v>
      </c>
      <c r="C26" s="55">
        <v>96.29</v>
      </c>
      <c r="D26" s="55">
        <v>107.53</v>
      </c>
      <c r="E26" s="55">
        <v>110.13</v>
      </c>
      <c r="F26" s="55">
        <v>99.8</v>
      </c>
      <c r="G26" s="55">
        <v>110.89</v>
      </c>
      <c r="H26" s="55"/>
      <c r="I26" s="191" t="s">
        <v>2484</v>
      </c>
      <c r="J26" s="1104"/>
    </row>
    <row r="27" spans="1:10" ht="11.25" customHeight="1">
      <c r="A27" s="1047">
        <v>21</v>
      </c>
      <c r="B27" s="191" t="s">
        <v>422</v>
      </c>
      <c r="C27" s="55">
        <v>93.61</v>
      </c>
      <c r="D27" s="55">
        <v>85.54</v>
      </c>
      <c r="E27" s="55">
        <v>119.74</v>
      </c>
      <c r="F27" s="55">
        <v>103.1</v>
      </c>
      <c r="G27" s="55">
        <v>105.44</v>
      </c>
      <c r="H27" s="55"/>
      <c r="I27" s="196" t="s">
        <v>262</v>
      </c>
    </row>
    <row r="28" spans="1:10" ht="12" customHeight="1">
      <c r="A28" s="195">
        <v>22</v>
      </c>
      <c r="B28" s="191" t="s">
        <v>2485</v>
      </c>
      <c r="C28" s="55">
        <v>85.99</v>
      </c>
      <c r="D28" s="55">
        <v>113.11</v>
      </c>
      <c r="E28" s="55">
        <v>86.86</v>
      </c>
      <c r="F28" s="55">
        <v>89.9</v>
      </c>
      <c r="G28" s="55">
        <v>105.78</v>
      </c>
      <c r="H28" s="55"/>
      <c r="I28" s="191" t="s">
        <v>1554</v>
      </c>
    </row>
    <row r="29" spans="1:10" ht="24" customHeight="1">
      <c r="A29" s="1047">
        <v>23</v>
      </c>
      <c r="B29" s="1018" t="s">
        <v>2542</v>
      </c>
      <c r="C29" s="55">
        <v>98.51</v>
      </c>
      <c r="D29" s="55">
        <v>109.42</v>
      </c>
      <c r="E29" s="55">
        <v>110.12</v>
      </c>
      <c r="F29" s="55">
        <v>100.9</v>
      </c>
      <c r="G29" s="55">
        <v>96.68</v>
      </c>
      <c r="H29" s="55"/>
      <c r="I29" s="194" t="s">
        <v>1872</v>
      </c>
    </row>
    <row r="30" spans="1:10" ht="12" customHeight="1">
      <c r="A30" s="1047">
        <v>24</v>
      </c>
      <c r="B30" s="196" t="s">
        <v>461</v>
      </c>
      <c r="C30" s="55">
        <v>74.28</v>
      </c>
      <c r="D30" s="55">
        <v>125.07</v>
      </c>
      <c r="E30" s="55">
        <v>103.72</v>
      </c>
      <c r="F30" s="55">
        <v>123</v>
      </c>
      <c r="G30" s="55">
        <v>141.18</v>
      </c>
      <c r="H30" s="55"/>
      <c r="I30" s="196" t="s">
        <v>266</v>
      </c>
    </row>
    <row r="31" spans="1:10" ht="24" customHeight="1">
      <c r="A31" s="1047">
        <v>25</v>
      </c>
      <c r="B31" s="191" t="s">
        <v>2543</v>
      </c>
      <c r="C31" s="55">
        <v>89.38</v>
      </c>
      <c r="D31" s="55">
        <v>96.27</v>
      </c>
      <c r="E31" s="55">
        <v>103.83</v>
      </c>
      <c r="F31" s="55">
        <v>116</v>
      </c>
      <c r="G31" s="55">
        <v>106.74</v>
      </c>
      <c r="H31" s="55"/>
      <c r="I31" s="191" t="s">
        <v>2544</v>
      </c>
    </row>
    <row r="32" spans="1:10" ht="14.25" customHeight="1">
      <c r="A32" s="1047">
        <v>26</v>
      </c>
      <c r="B32" s="191" t="s">
        <v>930</v>
      </c>
      <c r="C32" s="55">
        <v>90.71</v>
      </c>
      <c r="D32" s="55">
        <v>96.18</v>
      </c>
      <c r="E32" s="55">
        <v>109.78</v>
      </c>
      <c r="F32" s="55">
        <v>53.8</v>
      </c>
      <c r="G32" s="55">
        <v>121.71</v>
      </c>
      <c r="H32" s="55"/>
      <c r="I32" s="196" t="s">
        <v>269</v>
      </c>
    </row>
    <row r="33" spans="1:9" ht="25.5" customHeight="1">
      <c r="A33" s="1047">
        <v>27</v>
      </c>
      <c r="B33" s="191" t="s">
        <v>2488</v>
      </c>
      <c r="C33" s="55">
        <v>74.25</v>
      </c>
      <c r="D33" s="55">
        <v>122.93</v>
      </c>
      <c r="E33" s="55">
        <v>116.84</v>
      </c>
      <c r="F33" s="55">
        <v>90.5</v>
      </c>
      <c r="G33" s="55">
        <v>108.27</v>
      </c>
      <c r="H33" s="55"/>
      <c r="I33" s="191" t="s">
        <v>2489</v>
      </c>
    </row>
    <row r="34" spans="1:9" ht="12.75" customHeight="1">
      <c r="A34" s="1047">
        <v>28</v>
      </c>
      <c r="B34" s="194" t="s">
        <v>1668</v>
      </c>
      <c r="C34" s="55">
        <v>91.07</v>
      </c>
      <c r="D34" s="55">
        <v>108.01</v>
      </c>
      <c r="E34" s="55">
        <v>103.38</v>
      </c>
      <c r="F34" s="55">
        <v>108.9</v>
      </c>
      <c r="G34" s="55">
        <v>101.07</v>
      </c>
      <c r="H34" s="55"/>
      <c r="I34" s="196" t="s">
        <v>1694</v>
      </c>
    </row>
    <row r="35" spans="1:9" ht="12.75" customHeight="1">
      <c r="A35" s="1047">
        <v>29</v>
      </c>
      <c r="B35" s="363" t="s">
        <v>2545</v>
      </c>
      <c r="C35" s="55">
        <v>98.35</v>
      </c>
      <c r="D35" s="55">
        <v>107.75</v>
      </c>
      <c r="E35" s="55">
        <v>102.86</v>
      </c>
      <c r="F35" s="55">
        <v>93.3</v>
      </c>
      <c r="G35" s="55">
        <v>99.58</v>
      </c>
      <c r="H35" s="55"/>
      <c r="I35" s="1057" t="s">
        <v>273</v>
      </c>
    </row>
    <row r="36" spans="1:9" ht="12.75" customHeight="1">
      <c r="A36" s="1047">
        <v>30</v>
      </c>
      <c r="B36" s="191" t="s">
        <v>409</v>
      </c>
      <c r="C36" s="55">
        <v>89.21</v>
      </c>
      <c r="D36" s="55">
        <v>101.8</v>
      </c>
      <c r="E36" s="55">
        <v>108.55</v>
      </c>
      <c r="F36" s="55">
        <v>101.9</v>
      </c>
      <c r="G36" s="55">
        <v>89.91</v>
      </c>
      <c r="H36" s="55"/>
      <c r="I36" s="196" t="s">
        <v>219</v>
      </c>
    </row>
    <row r="37" spans="1:9" ht="12.75" customHeight="1">
      <c r="A37" s="1047">
        <v>31</v>
      </c>
      <c r="B37" s="363" t="s">
        <v>2546</v>
      </c>
      <c r="C37" s="55">
        <v>78.540000000000006</v>
      </c>
      <c r="D37" s="55">
        <v>120.76</v>
      </c>
      <c r="E37" s="55">
        <v>187.42</v>
      </c>
      <c r="F37" s="55">
        <v>68.5</v>
      </c>
      <c r="G37" s="55">
        <v>98.63</v>
      </c>
      <c r="H37" s="55"/>
      <c r="I37" s="1057" t="s">
        <v>186</v>
      </c>
    </row>
    <row r="38" spans="1:9" ht="12.75" customHeight="1">
      <c r="A38" s="1047">
        <v>32</v>
      </c>
      <c r="B38" s="191" t="s">
        <v>2490</v>
      </c>
      <c r="C38" s="55">
        <v>107.19</v>
      </c>
      <c r="D38" s="55">
        <v>105.48</v>
      </c>
      <c r="E38" s="55">
        <v>96.82</v>
      </c>
      <c r="F38" s="55">
        <v>114.7</v>
      </c>
      <c r="G38" s="55">
        <v>99.65</v>
      </c>
      <c r="H38" s="55"/>
      <c r="I38" s="191" t="s">
        <v>2491</v>
      </c>
    </row>
    <row r="39" spans="1:9" ht="24" customHeight="1">
      <c r="A39" s="1047">
        <v>33</v>
      </c>
      <c r="B39" s="191" t="s">
        <v>2492</v>
      </c>
      <c r="C39" s="55">
        <v>80.3</v>
      </c>
      <c r="D39" s="55">
        <v>107.84</v>
      </c>
      <c r="E39" s="55">
        <v>110.9</v>
      </c>
      <c r="F39" s="55">
        <v>109.5</v>
      </c>
      <c r="G39" s="55">
        <v>102.14</v>
      </c>
      <c r="H39" s="55"/>
      <c r="I39" s="191" t="s">
        <v>2547</v>
      </c>
    </row>
    <row r="40" spans="1:9" ht="24" customHeight="1">
      <c r="A40" s="1047">
        <v>34</v>
      </c>
      <c r="B40" s="191" t="s">
        <v>2494</v>
      </c>
      <c r="C40" s="55">
        <v>81.92</v>
      </c>
      <c r="D40" s="55">
        <v>113.51</v>
      </c>
      <c r="E40" s="55">
        <v>103.5</v>
      </c>
      <c r="F40" s="55">
        <v>82.5</v>
      </c>
      <c r="G40" s="55">
        <v>136.47</v>
      </c>
      <c r="H40" s="55"/>
      <c r="I40" s="191" t="s">
        <v>2495</v>
      </c>
    </row>
    <row r="41" spans="1:9" ht="24.75" customHeight="1">
      <c r="A41" s="1047">
        <v>35</v>
      </c>
      <c r="B41" s="191" t="s">
        <v>2496</v>
      </c>
      <c r="C41" s="55">
        <v>111.43</v>
      </c>
      <c r="D41" s="55">
        <v>108.11</v>
      </c>
      <c r="E41" s="55">
        <v>100.57</v>
      </c>
      <c r="F41" s="55">
        <v>95.2</v>
      </c>
      <c r="G41" s="55">
        <v>89.21</v>
      </c>
      <c r="H41" s="55"/>
      <c r="I41" s="191" t="s">
        <v>2497</v>
      </c>
    </row>
    <row r="42" spans="1:9" ht="13.5" customHeight="1">
      <c r="A42" s="1047">
        <v>36</v>
      </c>
      <c r="B42" s="191" t="s">
        <v>2548</v>
      </c>
      <c r="C42" s="55">
        <v>68.239999999999995</v>
      </c>
      <c r="D42" s="55">
        <v>75.92</v>
      </c>
      <c r="E42" s="55">
        <v>134.91999999999999</v>
      </c>
      <c r="F42" s="55">
        <v>84.5</v>
      </c>
      <c r="G42" s="55">
        <v>110.7</v>
      </c>
      <c r="H42" s="55"/>
      <c r="I42" s="194" t="s">
        <v>2166</v>
      </c>
    </row>
    <row r="43" spans="1:9" ht="11.25" customHeight="1">
      <c r="A43" s="1047">
        <v>37</v>
      </c>
      <c r="B43" s="389" t="s">
        <v>2549</v>
      </c>
      <c r="C43" s="55">
        <v>110.46</v>
      </c>
      <c r="D43" s="55">
        <v>138.15</v>
      </c>
      <c r="E43" s="55">
        <v>85.48</v>
      </c>
      <c r="F43" s="55">
        <v>112.6</v>
      </c>
      <c r="G43" s="55">
        <v>83.91</v>
      </c>
      <c r="H43" s="55"/>
      <c r="I43" s="1057" t="s">
        <v>282</v>
      </c>
    </row>
    <row r="44" spans="1:9" ht="14.25" customHeight="1">
      <c r="A44" s="1047">
        <v>38</v>
      </c>
      <c r="B44" s="191" t="s">
        <v>1747</v>
      </c>
      <c r="C44" s="55">
        <v>93.63</v>
      </c>
      <c r="D44" s="55">
        <v>110.69</v>
      </c>
      <c r="E44" s="55">
        <v>127.26</v>
      </c>
      <c r="F44" s="55">
        <v>98.6</v>
      </c>
      <c r="G44" s="55">
        <v>91.47</v>
      </c>
      <c r="H44" s="55"/>
      <c r="I44" s="196" t="s">
        <v>2082</v>
      </c>
    </row>
    <row r="45" spans="1:9" ht="23.25" customHeight="1">
      <c r="A45" s="1047">
        <v>39</v>
      </c>
      <c r="B45" s="191" t="s">
        <v>2550</v>
      </c>
      <c r="C45" s="55">
        <v>86.14</v>
      </c>
      <c r="D45" s="55">
        <v>122.17</v>
      </c>
      <c r="E45" s="55">
        <v>110.01</v>
      </c>
      <c r="F45" s="55">
        <v>87.2</v>
      </c>
      <c r="G45" s="55">
        <v>89.2</v>
      </c>
      <c r="H45" s="55"/>
      <c r="I45" s="191" t="s">
        <v>2499</v>
      </c>
    </row>
    <row r="46" spans="1:9" ht="13.5" customHeight="1">
      <c r="A46" s="1047">
        <v>40</v>
      </c>
      <c r="B46" s="191" t="s">
        <v>448</v>
      </c>
      <c r="C46" s="55">
        <v>91.75</v>
      </c>
      <c r="D46" s="55">
        <v>90.53</v>
      </c>
      <c r="E46" s="55">
        <v>98.19</v>
      </c>
      <c r="F46" s="55">
        <v>111.3</v>
      </c>
      <c r="G46" s="55">
        <v>104.94</v>
      </c>
      <c r="H46" s="55"/>
      <c r="I46" s="196" t="s">
        <v>2500</v>
      </c>
    </row>
    <row r="47" spans="1:9" ht="24.75" customHeight="1">
      <c r="A47" s="1047">
        <v>41</v>
      </c>
      <c r="B47" s="191" t="s">
        <v>2501</v>
      </c>
      <c r="C47" s="55">
        <v>108.79</v>
      </c>
      <c r="D47" s="55">
        <v>120.44</v>
      </c>
      <c r="E47" s="55">
        <v>50</v>
      </c>
      <c r="F47" s="55">
        <v>68.900000000000006</v>
      </c>
      <c r="G47" s="55">
        <v>82.37</v>
      </c>
      <c r="H47" s="55"/>
      <c r="I47" s="191" t="s">
        <v>2502</v>
      </c>
    </row>
    <row r="48" spans="1:9" ht="24" customHeight="1">
      <c r="A48" s="1047">
        <v>42</v>
      </c>
      <c r="B48" s="191" t="s">
        <v>2551</v>
      </c>
      <c r="C48" s="55">
        <v>86.47</v>
      </c>
      <c r="D48" s="55">
        <v>109.4</v>
      </c>
      <c r="E48" s="55">
        <v>133.94</v>
      </c>
      <c r="F48" s="55">
        <v>99.5</v>
      </c>
      <c r="G48" s="55">
        <v>84.52</v>
      </c>
      <c r="H48" s="55"/>
      <c r="I48" s="191" t="s">
        <v>2504</v>
      </c>
    </row>
    <row r="49" spans="1:9" ht="14.25" customHeight="1">
      <c r="A49" s="1047">
        <v>44</v>
      </c>
      <c r="B49" s="191" t="s">
        <v>2505</v>
      </c>
      <c r="C49" s="55">
        <v>90.92</v>
      </c>
      <c r="D49" s="55">
        <v>108.08</v>
      </c>
      <c r="E49" s="55">
        <v>102.79</v>
      </c>
      <c r="F49" s="55">
        <v>89.1</v>
      </c>
      <c r="G49" s="55">
        <v>106.08</v>
      </c>
      <c r="H49" s="55"/>
      <c r="I49" s="196" t="s">
        <v>1827</v>
      </c>
    </row>
    <row r="50" spans="1:9" ht="13.5" customHeight="1">
      <c r="A50" s="1047">
        <v>48</v>
      </c>
      <c r="B50" s="135" t="s">
        <v>2506</v>
      </c>
      <c r="C50" s="55">
        <v>102.97</v>
      </c>
      <c r="D50" s="55">
        <v>127.57</v>
      </c>
      <c r="E50" s="55">
        <v>101.54</v>
      </c>
      <c r="F50" s="55">
        <v>83</v>
      </c>
      <c r="G50" s="55">
        <v>93.53</v>
      </c>
      <c r="H50" s="55"/>
      <c r="I50" s="196" t="s">
        <v>2507</v>
      </c>
    </row>
    <row r="51" spans="1:9" ht="13.5" customHeight="1">
      <c r="A51" s="1047">
        <v>51</v>
      </c>
      <c r="B51" s="191" t="s">
        <v>2508</v>
      </c>
      <c r="C51" s="55">
        <v>86.9</v>
      </c>
      <c r="D51" s="55">
        <v>91.12</v>
      </c>
      <c r="E51" s="55" t="s">
        <v>133</v>
      </c>
      <c r="F51" s="55">
        <v>95.6</v>
      </c>
      <c r="G51" s="55">
        <v>90.91</v>
      </c>
      <c r="H51" s="55"/>
      <c r="I51" s="191" t="s">
        <v>2509</v>
      </c>
    </row>
    <row r="52" spans="1:9" ht="14.25" customHeight="1">
      <c r="A52" s="1047">
        <v>52</v>
      </c>
      <c r="B52" s="135" t="s">
        <v>423</v>
      </c>
      <c r="C52" s="55">
        <v>91.96</v>
      </c>
      <c r="D52" s="55">
        <v>109.25</v>
      </c>
      <c r="E52" s="55">
        <v>93.46</v>
      </c>
      <c r="F52" s="55">
        <v>79.5</v>
      </c>
      <c r="G52" s="55">
        <v>99.09</v>
      </c>
      <c r="H52" s="55"/>
      <c r="I52" s="196" t="s">
        <v>298</v>
      </c>
    </row>
    <row r="53" spans="1:9" ht="14.25" customHeight="1">
      <c r="A53" s="1047">
        <v>54</v>
      </c>
      <c r="B53" s="389" t="s">
        <v>418</v>
      </c>
      <c r="C53" s="55">
        <v>98.06</v>
      </c>
      <c r="D53" s="55">
        <v>161.68</v>
      </c>
      <c r="E53" s="55">
        <v>105.6</v>
      </c>
      <c r="F53" s="55">
        <v>69.099999999999994</v>
      </c>
      <c r="G53" s="55">
        <v>105.35</v>
      </c>
      <c r="H53" s="55"/>
      <c r="I53" s="1057" t="s">
        <v>302</v>
      </c>
    </row>
    <row r="54" spans="1:9" ht="11.25" customHeight="1">
      <c r="A54" s="1047">
        <v>55</v>
      </c>
      <c r="B54" s="135" t="s">
        <v>419</v>
      </c>
      <c r="C54" s="55">
        <v>107.64</v>
      </c>
      <c r="D54" s="55">
        <v>93.68</v>
      </c>
      <c r="E54" s="55">
        <v>87.24</v>
      </c>
      <c r="F54" s="55">
        <v>105.2</v>
      </c>
      <c r="G54" s="55">
        <v>101.98</v>
      </c>
      <c r="H54" s="55"/>
      <c r="I54" s="196" t="s">
        <v>304</v>
      </c>
    </row>
    <row r="55" spans="1:9" ht="14.25" customHeight="1">
      <c r="A55" s="1047">
        <v>56</v>
      </c>
      <c r="B55" s="191" t="s">
        <v>2552</v>
      </c>
      <c r="C55" s="55">
        <v>90.59</v>
      </c>
      <c r="D55" s="55">
        <v>116.62</v>
      </c>
      <c r="E55" s="55">
        <v>111.51</v>
      </c>
      <c r="F55" s="55">
        <v>96.9</v>
      </c>
      <c r="G55" s="55">
        <v>92.94</v>
      </c>
      <c r="H55" s="55"/>
      <c r="I55" s="196" t="s">
        <v>2511</v>
      </c>
    </row>
    <row r="56" spans="1:9" ht="16.5" customHeight="1">
      <c r="A56" s="1047">
        <v>57</v>
      </c>
      <c r="B56" s="191" t="s">
        <v>2553</v>
      </c>
      <c r="C56" s="55">
        <v>93.88</v>
      </c>
      <c r="D56" s="55">
        <v>98.12</v>
      </c>
      <c r="E56" s="55">
        <v>93.5</v>
      </c>
      <c r="F56" s="55">
        <v>95.7</v>
      </c>
      <c r="G56" s="55">
        <v>106.58</v>
      </c>
      <c r="H56" s="55"/>
      <c r="I56" s="191" t="s">
        <v>1699</v>
      </c>
    </row>
    <row r="57" spans="1:9" ht="25.5" customHeight="1">
      <c r="A57" s="1047">
        <v>59</v>
      </c>
      <c r="B57" s="191" t="s">
        <v>2554</v>
      </c>
      <c r="C57" s="55">
        <v>92.96</v>
      </c>
      <c r="D57" s="55">
        <v>130.4</v>
      </c>
      <c r="E57" s="55">
        <v>118.39</v>
      </c>
      <c r="F57" s="55">
        <v>80.099999999999994</v>
      </c>
      <c r="G57" s="55">
        <v>98.59</v>
      </c>
      <c r="H57" s="55"/>
      <c r="I57" s="194" t="s">
        <v>2555</v>
      </c>
    </row>
    <row r="58" spans="1:9" ht="14.25" customHeight="1">
      <c r="A58" s="1047">
        <v>60</v>
      </c>
      <c r="B58" s="363" t="s">
        <v>2556</v>
      </c>
      <c r="C58" s="55">
        <v>93.16</v>
      </c>
      <c r="D58" s="55">
        <v>69.400000000000006</v>
      </c>
      <c r="E58" s="55">
        <v>118.88</v>
      </c>
      <c r="F58" s="55">
        <v>73.400000000000006</v>
      </c>
      <c r="G58" s="55">
        <v>88.73</v>
      </c>
      <c r="H58" s="55"/>
      <c r="I58" s="191" t="s">
        <v>2557</v>
      </c>
    </row>
    <row r="59" spans="1:9" ht="26.25" customHeight="1">
      <c r="A59" s="1047">
        <v>61</v>
      </c>
      <c r="B59" s="191" t="s">
        <v>1572</v>
      </c>
      <c r="C59" s="55">
        <v>98.2</v>
      </c>
      <c r="D59" s="55">
        <v>103.47</v>
      </c>
      <c r="E59" s="55">
        <v>106.54</v>
      </c>
      <c r="F59" s="55">
        <v>95</v>
      </c>
      <c r="G59" s="55">
        <v>111.97</v>
      </c>
      <c r="H59" s="55"/>
      <c r="I59" s="191" t="s">
        <v>2512</v>
      </c>
    </row>
    <row r="60" spans="1:9" ht="14.25" customHeight="1">
      <c r="A60" s="1047">
        <v>62</v>
      </c>
      <c r="B60" s="191" t="s">
        <v>2513</v>
      </c>
      <c r="C60" s="55">
        <v>94.46</v>
      </c>
      <c r="D60" s="55">
        <v>96.37</v>
      </c>
      <c r="E60" s="55">
        <v>82.05</v>
      </c>
      <c r="F60" s="55">
        <v>96</v>
      </c>
      <c r="G60" s="55">
        <v>112.75</v>
      </c>
      <c r="H60" s="55"/>
      <c r="I60" s="1105" t="s">
        <v>2514</v>
      </c>
    </row>
    <row r="61" spans="1:9" ht="16.5" customHeight="1">
      <c r="A61" s="1047">
        <v>63</v>
      </c>
      <c r="B61" s="191" t="s">
        <v>2515</v>
      </c>
      <c r="C61" s="55">
        <v>99.92</v>
      </c>
      <c r="D61" s="55">
        <v>128.13</v>
      </c>
      <c r="E61" s="55">
        <v>106.09</v>
      </c>
      <c r="F61" s="55">
        <v>94.7</v>
      </c>
      <c r="G61" s="55">
        <v>98.96</v>
      </c>
      <c r="H61" s="55"/>
      <c r="I61" s="196" t="s">
        <v>1904</v>
      </c>
    </row>
    <row r="62" spans="1:9" ht="26.25" customHeight="1">
      <c r="A62" s="1047">
        <v>64</v>
      </c>
      <c r="B62" s="191" t="s">
        <v>2558</v>
      </c>
      <c r="C62" s="55">
        <v>103.65</v>
      </c>
      <c r="D62" s="55">
        <v>106.84</v>
      </c>
      <c r="E62" s="55">
        <v>110.73</v>
      </c>
      <c r="F62" s="55">
        <v>90.2</v>
      </c>
      <c r="G62" s="55">
        <v>88.23</v>
      </c>
      <c r="H62" s="55"/>
      <c r="I62" s="191" t="s">
        <v>316</v>
      </c>
    </row>
    <row r="63" spans="1:9" ht="13.5" customHeight="1">
      <c r="A63" s="1047">
        <v>66</v>
      </c>
      <c r="B63" s="363" t="s">
        <v>2559</v>
      </c>
      <c r="C63" s="55">
        <v>133.04</v>
      </c>
      <c r="D63" s="55" t="s">
        <v>133</v>
      </c>
      <c r="E63" s="55">
        <v>153.66</v>
      </c>
      <c r="F63" s="55">
        <v>125.5</v>
      </c>
      <c r="G63" s="55">
        <v>72.459999999999994</v>
      </c>
      <c r="H63" s="55"/>
      <c r="I63" s="1057" t="s">
        <v>2560</v>
      </c>
    </row>
    <row r="64" spans="1:9" ht="24.75" customHeight="1">
      <c r="A64" s="1047">
        <v>68</v>
      </c>
      <c r="B64" s="191" t="s">
        <v>2517</v>
      </c>
      <c r="C64" s="55">
        <v>70.72</v>
      </c>
      <c r="D64" s="55">
        <v>81.33</v>
      </c>
      <c r="E64" s="55">
        <v>114.97</v>
      </c>
      <c r="F64" s="55">
        <v>107.9</v>
      </c>
      <c r="G64" s="55">
        <v>104.54</v>
      </c>
      <c r="H64" s="55"/>
      <c r="I64" s="191" t="s">
        <v>2518</v>
      </c>
    </row>
    <row r="65" spans="1:9" ht="15" customHeight="1">
      <c r="A65" s="1047">
        <v>69</v>
      </c>
      <c r="B65" s="135" t="s">
        <v>2519</v>
      </c>
      <c r="C65" s="55">
        <v>84.85</v>
      </c>
      <c r="D65" s="55">
        <v>111.85</v>
      </c>
      <c r="E65" s="55">
        <v>87.67</v>
      </c>
      <c r="F65" s="55">
        <v>103.7</v>
      </c>
      <c r="G65" s="55">
        <v>95.94</v>
      </c>
      <c r="H65" s="55"/>
      <c r="I65" s="196" t="s">
        <v>324</v>
      </c>
    </row>
    <row r="66" spans="1:9" ht="11.25" customHeight="1">
      <c r="A66" s="1047">
        <v>70</v>
      </c>
      <c r="B66" s="135" t="s">
        <v>411</v>
      </c>
      <c r="C66" s="55">
        <v>115.75</v>
      </c>
      <c r="D66" s="55">
        <v>92.22</v>
      </c>
      <c r="E66" s="55">
        <v>112.97</v>
      </c>
      <c r="F66" s="55">
        <v>93.1</v>
      </c>
      <c r="G66" s="55">
        <v>109.7</v>
      </c>
      <c r="H66" s="55"/>
      <c r="I66" s="196" t="s">
        <v>326</v>
      </c>
    </row>
    <row r="67" spans="1:9" ht="24" customHeight="1">
      <c r="A67" s="1047">
        <v>71</v>
      </c>
      <c r="B67" s="389" t="s">
        <v>2520</v>
      </c>
      <c r="C67" s="55">
        <v>98.82</v>
      </c>
      <c r="D67" s="55">
        <v>91.33</v>
      </c>
      <c r="E67" s="55">
        <v>120.21</v>
      </c>
      <c r="F67" s="55">
        <v>134.69999999999999</v>
      </c>
      <c r="G67" s="55">
        <v>162.9</v>
      </c>
      <c r="H67" s="55"/>
      <c r="I67" s="191" t="s">
        <v>2521</v>
      </c>
    </row>
    <row r="68" spans="1:9" ht="12.75" customHeight="1">
      <c r="A68" s="1047">
        <v>72</v>
      </c>
      <c r="B68" s="191" t="s">
        <v>412</v>
      </c>
      <c r="C68" s="55">
        <v>91.85</v>
      </c>
      <c r="D68" s="55">
        <v>128.16</v>
      </c>
      <c r="E68" s="55">
        <v>88.87</v>
      </c>
      <c r="F68" s="55">
        <v>134.9</v>
      </c>
      <c r="G68" s="55">
        <v>103.61</v>
      </c>
      <c r="H68" s="55"/>
      <c r="I68" s="196" t="s">
        <v>329</v>
      </c>
    </row>
    <row r="69" spans="1:9" ht="14.25" customHeight="1">
      <c r="A69" s="1047">
        <v>73</v>
      </c>
      <c r="B69" s="191" t="s">
        <v>428</v>
      </c>
      <c r="C69" s="55">
        <v>98.34</v>
      </c>
      <c r="D69" s="55">
        <v>109.06</v>
      </c>
      <c r="E69" s="55">
        <v>99.37</v>
      </c>
      <c r="F69" s="55">
        <v>90</v>
      </c>
      <c r="G69" s="55">
        <v>102.93</v>
      </c>
      <c r="H69" s="55"/>
      <c r="I69" s="196" t="s">
        <v>331</v>
      </c>
    </row>
    <row r="70" spans="1:9" ht="15" customHeight="1">
      <c r="A70" s="1047">
        <v>74</v>
      </c>
      <c r="B70" s="191" t="s">
        <v>434</v>
      </c>
      <c r="C70" s="55">
        <v>99.88</v>
      </c>
      <c r="D70" s="55">
        <v>142.32</v>
      </c>
      <c r="E70" s="55">
        <v>115.5</v>
      </c>
      <c r="F70" s="55">
        <v>109.7</v>
      </c>
      <c r="G70" s="55">
        <v>100.61</v>
      </c>
      <c r="H70" s="55"/>
      <c r="I70" s="196" t="s">
        <v>333</v>
      </c>
    </row>
    <row r="71" spans="1:9" ht="14.25" customHeight="1">
      <c r="A71" s="151">
        <v>75</v>
      </c>
      <c r="B71" s="363" t="s">
        <v>425</v>
      </c>
      <c r="C71" s="55">
        <v>113.15</v>
      </c>
      <c r="D71" s="55">
        <v>115.09</v>
      </c>
      <c r="E71" s="55">
        <v>96.51</v>
      </c>
      <c r="F71" s="55">
        <v>121</v>
      </c>
      <c r="G71" s="55">
        <v>96.36</v>
      </c>
      <c r="H71" s="55"/>
      <c r="I71" s="1057" t="s">
        <v>335</v>
      </c>
    </row>
    <row r="72" spans="1:9" ht="13.5" customHeight="1">
      <c r="A72" s="1047">
        <v>76</v>
      </c>
      <c r="B72" s="191" t="s">
        <v>430</v>
      </c>
      <c r="C72" s="55">
        <v>106.53</v>
      </c>
      <c r="D72" s="55">
        <v>124.18</v>
      </c>
      <c r="E72" s="55">
        <v>114.62</v>
      </c>
      <c r="F72" s="55">
        <v>90.7</v>
      </c>
      <c r="G72" s="55">
        <v>113.02</v>
      </c>
      <c r="H72" s="55"/>
      <c r="I72" s="196" t="s">
        <v>337</v>
      </c>
    </row>
    <row r="73" spans="1:9" ht="13.5" customHeight="1">
      <c r="A73" s="1047">
        <v>78</v>
      </c>
      <c r="B73" s="363" t="s">
        <v>427</v>
      </c>
      <c r="C73" s="55">
        <v>90.17</v>
      </c>
      <c r="D73" s="55">
        <v>174.69</v>
      </c>
      <c r="E73" s="55" t="s">
        <v>133</v>
      </c>
      <c r="F73" s="55">
        <v>81.900000000000006</v>
      </c>
      <c r="G73" s="55">
        <v>102.54</v>
      </c>
      <c r="H73" s="55"/>
      <c r="I73" s="1057" t="s">
        <v>339</v>
      </c>
    </row>
    <row r="74" spans="1:9" ht="26.25" customHeight="1">
      <c r="A74" s="1047">
        <v>81</v>
      </c>
      <c r="B74" s="363" t="s">
        <v>2561</v>
      </c>
      <c r="C74" s="55" t="s">
        <v>133</v>
      </c>
      <c r="D74" s="55">
        <v>111.87</v>
      </c>
      <c r="E74" s="55">
        <v>114.18</v>
      </c>
      <c r="F74" s="55">
        <v>133</v>
      </c>
      <c r="G74" s="55">
        <v>113.69</v>
      </c>
      <c r="H74" s="55"/>
      <c r="I74" s="194" t="s">
        <v>2562</v>
      </c>
    </row>
    <row r="75" spans="1:9" ht="24.75" customHeight="1">
      <c r="A75" s="1047">
        <v>82</v>
      </c>
      <c r="B75" s="191" t="s">
        <v>2522</v>
      </c>
      <c r="C75" s="55">
        <v>81.17</v>
      </c>
      <c r="D75" s="55">
        <v>125.45</v>
      </c>
      <c r="E75" s="55">
        <v>113.04</v>
      </c>
      <c r="F75" s="55">
        <v>108.4</v>
      </c>
      <c r="G75" s="55">
        <v>91.3</v>
      </c>
      <c r="H75" s="55"/>
      <c r="I75" s="191" t="s">
        <v>2523</v>
      </c>
    </row>
    <row r="76" spans="1:9" ht="11.25" customHeight="1">
      <c r="A76" s="1047">
        <v>83</v>
      </c>
      <c r="B76" s="191" t="s">
        <v>431</v>
      </c>
      <c r="C76" s="55">
        <v>87.84</v>
      </c>
      <c r="D76" s="55">
        <v>100.79</v>
      </c>
      <c r="E76" s="55">
        <v>124.47</v>
      </c>
      <c r="F76" s="55">
        <v>107.4</v>
      </c>
      <c r="G76" s="55">
        <v>94.66</v>
      </c>
      <c r="H76" s="55"/>
      <c r="I76" s="196" t="s">
        <v>347</v>
      </c>
    </row>
    <row r="77" spans="1:9" ht="24.75" customHeight="1">
      <c r="A77" s="1047">
        <v>84</v>
      </c>
      <c r="B77" s="61" t="s">
        <v>2524</v>
      </c>
      <c r="C77" s="55">
        <v>95.23</v>
      </c>
      <c r="D77" s="55">
        <v>89.54</v>
      </c>
      <c r="E77" s="55">
        <v>103.6</v>
      </c>
      <c r="F77" s="55">
        <v>106.4</v>
      </c>
      <c r="G77" s="55">
        <v>100.13</v>
      </c>
      <c r="H77" s="55"/>
      <c r="I77" s="1081" t="s">
        <v>1592</v>
      </c>
    </row>
    <row r="78" spans="1:9" ht="24" customHeight="1">
      <c r="A78" s="1047">
        <v>85</v>
      </c>
      <c r="B78" s="61" t="s">
        <v>2525</v>
      </c>
      <c r="C78" s="55">
        <v>93.68</v>
      </c>
      <c r="D78" s="55">
        <v>119.47</v>
      </c>
      <c r="E78" s="55">
        <v>107.57</v>
      </c>
      <c r="F78" s="55">
        <v>108.2</v>
      </c>
      <c r="G78" s="55">
        <v>127.04</v>
      </c>
      <c r="H78" s="55"/>
      <c r="I78" s="191" t="s">
        <v>1697</v>
      </c>
    </row>
    <row r="79" spans="1:9" ht="24.75" customHeight="1">
      <c r="A79" s="1047">
        <v>86</v>
      </c>
      <c r="B79" s="191" t="s">
        <v>2526</v>
      </c>
      <c r="C79" s="55">
        <v>65.290000000000006</v>
      </c>
      <c r="D79" s="55">
        <v>115.4</v>
      </c>
      <c r="E79" s="55">
        <v>75.19</v>
      </c>
      <c r="F79" s="55">
        <v>89.5</v>
      </c>
      <c r="G79" s="55">
        <v>139.22</v>
      </c>
      <c r="H79" s="55"/>
      <c r="I79" s="191" t="s">
        <v>2527</v>
      </c>
    </row>
    <row r="80" spans="1:9" ht="26.25" customHeight="1">
      <c r="A80" s="1047">
        <v>87</v>
      </c>
      <c r="B80" s="191" t="s">
        <v>2528</v>
      </c>
      <c r="C80" s="55">
        <v>105.56</v>
      </c>
      <c r="D80" s="55">
        <v>101.11</v>
      </c>
      <c r="E80" s="55">
        <v>108.32</v>
      </c>
      <c r="F80" s="55">
        <v>100.9</v>
      </c>
      <c r="G80" s="55">
        <v>93.85</v>
      </c>
      <c r="H80" s="55"/>
      <c r="I80" s="191" t="s">
        <v>2529</v>
      </c>
    </row>
    <row r="81" spans="1:9" ht="37.5" customHeight="1">
      <c r="A81" s="1047">
        <v>90</v>
      </c>
      <c r="B81" s="191" t="s">
        <v>2530</v>
      </c>
      <c r="C81" s="55">
        <v>88.69</v>
      </c>
      <c r="D81" s="55">
        <v>89.91</v>
      </c>
      <c r="E81" s="55">
        <v>98.17</v>
      </c>
      <c r="F81" s="55">
        <v>94.3</v>
      </c>
      <c r="G81" s="55">
        <v>110.63</v>
      </c>
      <c r="H81" s="55"/>
      <c r="I81" s="191" t="s">
        <v>2531</v>
      </c>
    </row>
    <row r="82" spans="1:9" ht="15" customHeight="1">
      <c r="A82" s="1047">
        <v>91</v>
      </c>
      <c r="B82" s="191" t="s">
        <v>971</v>
      </c>
      <c r="C82" s="55">
        <v>112.67</v>
      </c>
      <c r="D82" s="55">
        <v>79.67</v>
      </c>
      <c r="E82" s="55">
        <v>94.54</v>
      </c>
      <c r="F82" s="55">
        <v>111.6</v>
      </c>
      <c r="G82" s="55">
        <v>71.5</v>
      </c>
      <c r="H82" s="55"/>
      <c r="I82" s="196" t="s">
        <v>357</v>
      </c>
    </row>
    <row r="83" spans="1:9" ht="23.25" customHeight="1">
      <c r="A83" s="1047">
        <v>92</v>
      </c>
      <c r="B83" s="363" t="s">
        <v>2563</v>
      </c>
      <c r="C83" s="55" t="s">
        <v>133</v>
      </c>
      <c r="D83" s="55">
        <v>133.33000000000001</v>
      </c>
      <c r="E83" s="55">
        <v>101.53</v>
      </c>
      <c r="F83" s="55">
        <v>147.80000000000001</v>
      </c>
      <c r="G83" s="55">
        <v>135.26</v>
      </c>
      <c r="H83" s="55"/>
      <c r="I83" s="191" t="s">
        <v>2564</v>
      </c>
    </row>
    <row r="84" spans="1:9" ht="24.75" customHeight="1">
      <c r="A84" s="1047">
        <v>94</v>
      </c>
      <c r="B84" s="191" t="s">
        <v>2565</v>
      </c>
      <c r="C84" s="55">
        <v>104.91</v>
      </c>
      <c r="D84" s="55">
        <v>101.4</v>
      </c>
      <c r="E84" s="55">
        <v>113.12</v>
      </c>
      <c r="F84" s="55">
        <v>97.6</v>
      </c>
      <c r="G84" s="55">
        <v>115.11</v>
      </c>
      <c r="H84" s="55"/>
      <c r="I84" s="191" t="s">
        <v>2534</v>
      </c>
    </row>
    <row r="85" spans="1:9" ht="27" customHeight="1">
      <c r="A85" s="1047">
        <v>95</v>
      </c>
      <c r="B85" s="363" t="s">
        <v>2566</v>
      </c>
      <c r="C85" s="55">
        <v>81.569999999999993</v>
      </c>
      <c r="D85" s="55">
        <v>88.95</v>
      </c>
      <c r="E85" s="55">
        <v>136.62</v>
      </c>
      <c r="F85" s="55">
        <v>97.5</v>
      </c>
      <c r="G85" s="55">
        <v>107.97</v>
      </c>
      <c r="H85" s="55"/>
      <c r="I85" s="194" t="s">
        <v>2567</v>
      </c>
    </row>
    <row r="86" spans="1:9" ht="15" customHeight="1">
      <c r="A86" s="1047">
        <v>96</v>
      </c>
      <c r="B86" s="191" t="s">
        <v>414</v>
      </c>
      <c r="C86" s="55" t="s">
        <v>133</v>
      </c>
      <c r="D86" s="55">
        <v>82.49</v>
      </c>
      <c r="E86" s="55">
        <v>85.16</v>
      </c>
      <c r="F86" s="55">
        <v>139.80000000000001</v>
      </c>
      <c r="G86" s="55">
        <v>87.96</v>
      </c>
      <c r="H86" s="55"/>
      <c r="I86" s="196" t="s">
        <v>362</v>
      </c>
    </row>
    <row r="87" spans="1:9" ht="9" customHeight="1">
      <c r="A87" s="63"/>
      <c r="B87" s="1088"/>
      <c r="C87" s="1106"/>
      <c r="D87" s="1106"/>
      <c r="E87" s="1106"/>
      <c r="F87" s="1106"/>
      <c r="G87" s="1107"/>
      <c r="H87" s="1107"/>
      <c r="I87" s="1054"/>
    </row>
    <row r="88" spans="1:9">
      <c r="A88" s="1047"/>
      <c r="B88" s="135"/>
      <c r="I88" s="196"/>
    </row>
    <row r="89" spans="1:9">
      <c r="A89" s="1047"/>
      <c r="B89" s="135"/>
      <c r="E89" s="150"/>
      <c r="I89" s="196"/>
    </row>
    <row r="90" spans="1:9">
      <c r="A90" s="1047"/>
      <c r="B90" s="363"/>
      <c r="I90" s="1056"/>
    </row>
    <row r="91" spans="1:9">
      <c r="A91" s="1047"/>
      <c r="B91" s="135"/>
      <c r="I91" s="1056"/>
    </row>
    <row r="92" spans="1:9">
      <c r="A92" s="1047"/>
      <c r="B92" s="135"/>
      <c r="I92" s="1056"/>
    </row>
    <row r="93" spans="1:9">
      <c r="A93" s="1047"/>
      <c r="B93" s="363"/>
      <c r="I93" s="1056"/>
    </row>
    <row r="94" spans="1:9">
      <c r="A94" s="1047"/>
      <c r="B94" s="135"/>
      <c r="I94" s="1056"/>
    </row>
    <row r="95" spans="1:9">
      <c r="A95" s="1047"/>
      <c r="B95" s="135"/>
      <c r="I95" s="1056"/>
    </row>
    <row r="96" spans="1:9">
      <c r="A96" s="1047"/>
      <c r="B96" s="363"/>
      <c r="I96" s="1056"/>
    </row>
    <row r="97" spans="1:9">
      <c r="A97" s="1047"/>
      <c r="B97" s="135"/>
      <c r="I97" s="1056"/>
    </row>
    <row r="98" spans="1:9">
      <c r="A98" s="1047"/>
      <c r="B98" s="135"/>
      <c r="C98" s="36"/>
      <c r="I98" s="1056"/>
    </row>
    <row r="99" spans="1:9">
      <c r="A99" s="1047"/>
      <c r="B99" s="363"/>
      <c r="I99" s="1056"/>
    </row>
    <row r="100" spans="1:9">
      <c r="A100" s="1047"/>
      <c r="B100" s="135"/>
      <c r="C100" s="36"/>
      <c r="I100" s="1056"/>
    </row>
    <row r="101" spans="1:9">
      <c r="A101" s="1047"/>
      <c r="B101" s="135"/>
      <c r="I101" s="1056"/>
    </row>
    <row r="102" spans="1:9">
      <c r="A102" s="1047"/>
      <c r="B102" s="61"/>
      <c r="I102" s="1056"/>
    </row>
    <row r="103" spans="1:9">
      <c r="A103" s="1047"/>
      <c r="B103" s="135"/>
      <c r="I103" s="1056"/>
    </row>
    <row r="104" spans="1:9">
      <c r="A104" s="1047"/>
      <c r="B104" s="135"/>
      <c r="I104" s="1056"/>
    </row>
    <row r="105" spans="1:9">
      <c r="A105" s="1047"/>
      <c r="B105" s="363"/>
      <c r="I105" s="1056"/>
    </row>
    <row r="106" spans="1:9">
      <c r="A106" s="1047"/>
      <c r="B106" s="135"/>
      <c r="I106" s="1056"/>
    </row>
    <row r="107" spans="1:9">
      <c r="A107" s="1047"/>
      <c r="B107" s="135"/>
      <c r="I107" s="1056"/>
    </row>
    <row r="108" spans="1:9">
      <c r="A108" s="1047"/>
      <c r="B108" s="363"/>
      <c r="I108" s="1056"/>
    </row>
    <row r="109" spans="1:9">
      <c r="A109" s="1047"/>
      <c r="B109" s="135"/>
      <c r="I109" s="1056"/>
    </row>
    <row r="110" spans="1:9">
      <c r="A110" s="1047"/>
      <c r="B110" s="135"/>
      <c r="I110" s="1056"/>
    </row>
    <row r="111" spans="1:9">
      <c r="A111" s="1047"/>
      <c r="B111" s="363"/>
      <c r="I111" s="1056"/>
    </row>
    <row r="112" spans="1:9">
      <c r="A112" s="1047"/>
      <c r="B112" s="135"/>
      <c r="I112" s="1056"/>
    </row>
    <row r="113" spans="1:9">
      <c r="A113" s="1047"/>
      <c r="B113" s="135"/>
      <c r="I113" s="1056"/>
    </row>
    <row r="114" spans="1:9">
      <c r="A114" s="1047"/>
      <c r="B114" s="363"/>
      <c r="I114" s="1056"/>
    </row>
    <row r="115" spans="1:9">
      <c r="A115" s="1047"/>
      <c r="B115" s="135"/>
      <c r="I115" s="1056"/>
    </row>
    <row r="116" spans="1:9">
      <c r="A116" s="1047"/>
      <c r="B116" s="135"/>
      <c r="I116" s="1056"/>
    </row>
    <row r="117" spans="1:9">
      <c r="A117" s="1047"/>
      <c r="B117" s="363"/>
      <c r="I117" s="1056"/>
    </row>
    <row r="118" spans="1:9">
      <c r="A118" s="1047"/>
      <c r="B118" s="135"/>
      <c r="I118" s="1056"/>
    </row>
    <row r="119" spans="1:9">
      <c r="A119" s="1047"/>
      <c r="B119" s="135"/>
      <c r="I119" s="1056"/>
    </row>
    <row r="120" spans="1:9">
      <c r="A120" s="1047"/>
      <c r="B120" s="363"/>
      <c r="I120" s="1056"/>
    </row>
    <row r="121" spans="1:9">
      <c r="A121" s="1047"/>
      <c r="B121" s="135"/>
      <c r="I121" s="1056"/>
    </row>
    <row r="122" spans="1:9">
      <c r="A122" s="1047"/>
      <c r="B122" s="135"/>
      <c r="I122" s="1056"/>
    </row>
    <row r="123" spans="1:9">
      <c r="A123" s="1047"/>
      <c r="B123" s="363"/>
      <c r="I123" s="1056"/>
    </row>
    <row r="124" spans="1:9">
      <c r="A124" s="1047"/>
      <c r="B124" s="135"/>
      <c r="I124" s="1056"/>
    </row>
    <row r="125" spans="1:9">
      <c r="A125" s="1047"/>
      <c r="B125" s="135"/>
      <c r="I125" s="1056"/>
    </row>
    <row r="126" spans="1:9">
      <c r="A126" s="1047"/>
      <c r="B126" s="363"/>
      <c r="I126" s="1056"/>
    </row>
    <row r="127" spans="1:9">
      <c r="A127" s="1047"/>
      <c r="B127" s="135"/>
      <c r="I127" s="1056"/>
    </row>
    <row r="128" spans="1:9">
      <c r="A128" s="1047"/>
      <c r="B128" s="135"/>
      <c r="I128" s="1056"/>
    </row>
    <row r="129" spans="1:9">
      <c r="A129" s="1047"/>
      <c r="B129" s="1057"/>
      <c r="I129" s="1056"/>
    </row>
    <row r="130" spans="1:9">
      <c r="A130" s="1047"/>
      <c r="B130" s="197"/>
      <c r="I130" s="1056"/>
    </row>
    <row r="131" spans="1:9">
      <c r="A131" s="1047"/>
      <c r="B131" s="197"/>
      <c r="I131" s="1056"/>
    </row>
    <row r="132" spans="1:9">
      <c r="A132" s="1047"/>
      <c r="B132" s="197"/>
      <c r="I132" s="1056"/>
    </row>
    <row r="133" spans="1:9">
      <c r="A133" s="1047"/>
      <c r="B133" s="197"/>
      <c r="I133" s="1056"/>
    </row>
    <row r="134" spans="1:9">
      <c r="A134" s="1047"/>
      <c r="B134" s="197"/>
      <c r="I134" s="1056"/>
    </row>
    <row r="135" spans="1:9">
      <c r="A135" s="1047"/>
      <c r="B135" s="197"/>
      <c r="I135" s="1056"/>
    </row>
    <row r="136" spans="1:9">
      <c r="A136" s="1047"/>
      <c r="B136" s="197"/>
      <c r="I136" s="1056"/>
    </row>
    <row r="137" spans="1:9">
      <c r="A137" s="1047"/>
      <c r="B137" s="197"/>
      <c r="I137" s="1056"/>
    </row>
    <row r="138" spans="1:9">
      <c r="A138" s="1047"/>
      <c r="B138" s="197"/>
      <c r="I138" s="1056"/>
    </row>
    <row r="139" spans="1:9">
      <c r="A139" s="1047"/>
      <c r="B139" s="197"/>
      <c r="I139" s="1056"/>
    </row>
    <row r="140" spans="1:9">
      <c r="A140" s="1047"/>
      <c r="B140" s="197"/>
      <c r="I140" s="1056"/>
    </row>
    <row r="141" spans="1:9">
      <c r="A141" s="1047"/>
      <c r="B141" s="197"/>
      <c r="I141" s="1056"/>
    </row>
    <row r="142" spans="1:9">
      <c r="A142" s="1047"/>
      <c r="B142" s="197"/>
      <c r="I142" s="1056"/>
    </row>
    <row r="143" spans="1:9">
      <c r="A143" s="1047"/>
      <c r="B143" s="197"/>
      <c r="I143" s="1056"/>
    </row>
    <row r="144" spans="1:9">
      <c r="A144" s="1047"/>
      <c r="B144" s="197"/>
      <c r="I144" s="1056"/>
    </row>
    <row r="145" spans="1:9">
      <c r="A145" s="1047"/>
      <c r="B145" s="197"/>
      <c r="I145" s="1056"/>
    </row>
    <row r="146" spans="1:9">
      <c r="A146" s="1047"/>
      <c r="B146" s="197"/>
      <c r="I146" s="1056"/>
    </row>
    <row r="147" spans="1:9">
      <c r="A147" s="1047"/>
      <c r="B147" s="197"/>
      <c r="I147" s="1056"/>
    </row>
    <row r="148" spans="1:9">
      <c r="A148" s="1047"/>
      <c r="B148" s="197"/>
      <c r="I148" s="1056"/>
    </row>
    <row r="149" spans="1:9">
      <c r="A149" s="1047"/>
      <c r="B149" s="197"/>
      <c r="I149" s="1056"/>
    </row>
    <row r="150" spans="1:9">
      <c r="A150" s="1047"/>
      <c r="B150" s="197"/>
      <c r="I150" s="1056"/>
    </row>
    <row r="151" spans="1:9">
      <c r="A151" s="1047"/>
      <c r="B151" s="197"/>
      <c r="I151" s="1056"/>
    </row>
    <row r="152" spans="1:9">
      <c r="A152" s="1047"/>
      <c r="B152" s="197"/>
      <c r="I152" s="1056"/>
    </row>
    <row r="153" spans="1:9">
      <c r="A153" s="1047"/>
      <c r="B153" s="197"/>
      <c r="I153" s="1056"/>
    </row>
    <row r="154" spans="1:9">
      <c r="A154" s="1047"/>
      <c r="B154" s="197"/>
      <c r="I154" s="1056"/>
    </row>
    <row r="155" spans="1:9">
      <c r="A155" s="1047"/>
      <c r="B155" s="197"/>
      <c r="I155" s="1056"/>
    </row>
    <row r="156" spans="1:9">
      <c r="A156" s="1047"/>
      <c r="B156" s="197"/>
      <c r="I156" s="1056"/>
    </row>
    <row r="157" spans="1:9">
      <c r="A157" s="1047"/>
      <c r="B157" s="197"/>
      <c r="I157" s="1056"/>
    </row>
    <row r="158" spans="1:9">
      <c r="A158" s="1047"/>
      <c r="B158" s="197"/>
      <c r="I158" s="1056"/>
    </row>
    <row r="159" spans="1:9">
      <c r="A159" s="1047"/>
      <c r="B159" s="197"/>
      <c r="I159" s="1056"/>
    </row>
    <row r="160" spans="1:9">
      <c r="A160" s="1047"/>
      <c r="B160" s="197"/>
      <c r="I160" s="1056"/>
    </row>
    <row r="161" spans="1:9">
      <c r="A161" s="1047"/>
      <c r="B161" s="197"/>
      <c r="I161" s="1056"/>
    </row>
    <row r="162" spans="1:9">
      <c r="A162" s="1047"/>
      <c r="B162" s="197"/>
      <c r="I162" s="1056"/>
    </row>
    <row r="163" spans="1:9">
      <c r="A163" s="1047"/>
      <c r="B163" s="197"/>
      <c r="I163" s="1056"/>
    </row>
    <row r="164" spans="1:9">
      <c r="A164" s="1047"/>
      <c r="B164" s="197"/>
      <c r="I164" s="1056"/>
    </row>
    <row r="165" spans="1:9">
      <c r="A165" s="1047"/>
      <c r="B165" s="197"/>
      <c r="I165" s="1056"/>
    </row>
    <row r="166" spans="1:9">
      <c r="A166" s="1047"/>
      <c r="B166" s="197"/>
      <c r="I166" s="1056"/>
    </row>
    <row r="167" spans="1:9">
      <c r="A167" s="1047"/>
      <c r="B167" s="197"/>
      <c r="I167" s="1056"/>
    </row>
    <row r="168" spans="1:9">
      <c r="A168" s="1047"/>
      <c r="B168" s="197"/>
      <c r="I168" s="1056"/>
    </row>
    <row r="169" spans="1:9">
      <c r="A169" s="1047"/>
      <c r="B169" s="197"/>
      <c r="I169" s="1056"/>
    </row>
    <row r="170" spans="1:9">
      <c r="A170" s="1047"/>
      <c r="B170" s="197"/>
      <c r="I170" s="1056"/>
    </row>
    <row r="171" spans="1:9">
      <c r="A171" s="1047"/>
      <c r="B171" s="197"/>
      <c r="I171" s="1056"/>
    </row>
    <row r="172" spans="1:9">
      <c r="A172" s="1047"/>
      <c r="B172" s="197"/>
      <c r="I172" s="1056"/>
    </row>
    <row r="173" spans="1:9">
      <c r="A173" s="1047"/>
      <c r="B173" s="197"/>
      <c r="I173" s="1056"/>
    </row>
    <row r="174" spans="1:9">
      <c r="A174" s="1047"/>
      <c r="B174" s="197"/>
      <c r="I174" s="1056"/>
    </row>
    <row r="175" spans="1:9">
      <c r="A175" s="1047"/>
      <c r="B175" s="197"/>
      <c r="I175" s="1056"/>
    </row>
    <row r="176" spans="1:9">
      <c r="A176" s="1047"/>
      <c r="B176" s="197"/>
      <c r="I176" s="1056"/>
    </row>
    <row r="177" spans="1:9">
      <c r="A177" s="1047"/>
      <c r="B177" s="197"/>
      <c r="I177" s="1056"/>
    </row>
    <row r="178" spans="1:9">
      <c r="A178" s="1047"/>
      <c r="B178" s="197"/>
      <c r="I178" s="1056"/>
    </row>
    <row r="179" spans="1:9">
      <c r="A179" s="1047"/>
      <c r="B179" s="197"/>
      <c r="I179" s="1056"/>
    </row>
    <row r="180" spans="1:9">
      <c r="A180" s="1047"/>
      <c r="B180" s="197"/>
      <c r="I180" s="1056"/>
    </row>
    <row r="181" spans="1:9">
      <c r="A181" s="1047"/>
      <c r="B181" s="197"/>
      <c r="I181" s="1056"/>
    </row>
    <row r="182" spans="1:9">
      <c r="A182" s="1047"/>
      <c r="B182" s="197"/>
      <c r="I182" s="1056"/>
    </row>
    <row r="183" spans="1:9">
      <c r="A183" s="1047"/>
      <c r="B183" s="197"/>
      <c r="I183" s="1056"/>
    </row>
    <row r="184" spans="1:9">
      <c r="A184" s="1047"/>
      <c r="B184" s="197"/>
      <c r="I184" s="1056"/>
    </row>
    <row r="185" spans="1:9">
      <c r="A185" s="1047"/>
      <c r="B185" s="197"/>
      <c r="I185" s="1056"/>
    </row>
    <row r="186" spans="1:9">
      <c r="A186" s="1047"/>
      <c r="B186" s="197"/>
      <c r="I186" s="1056"/>
    </row>
    <row r="187" spans="1:9">
      <c r="A187" s="1047"/>
      <c r="B187" s="197"/>
      <c r="I187" s="1056"/>
    </row>
    <row r="188" spans="1:9">
      <c r="A188" s="1047"/>
      <c r="B188" s="197"/>
      <c r="I188" s="1056"/>
    </row>
    <row r="189" spans="1:9">
      <c r="A189" s="1047"/>
      <c r="B189" s="197"/>
      <c r="I189" s="1056"/>
    </row>
    <row r="190" spans="1:9">
      <c r="A190" s="1047"/>
      <c r="B190" s="197"/>
      <c r="I190" s="1056"/>
    </row>
    <row r="191" spans="1:9">
      <c r="A191" s="1047"/>
      <c r="B191" s="197"/>
      <c r="I191" s="1056"/>
    </row>
    <row r="192" spans="1:9">
      <c r="A192" s="1047"/>
      <c r="B192" s="197"/>
      <c r="I192" s="1056"/>
    </row>
    <row r="193" spans="1:9">
      <c r="A193" s="1047"/>
      <c r="B193" s="197"/>
      <c r="I193" s="1056"/>
    </row>
    <row r="194" spans="1:9">
      <c r="A194" s="1047"/>
      <c r="B194" s="197"/>
      <c r="I194" s="1056"/>
    </row>
    <row r="195" spans="1:9">
      <c r="A195" s="1047"/>
      <c r="B195" s="197"/>
      <c r="I195" s="1056"/>
    </row>
    <row r="196" spans="1:9">
      <c r="A196" s="1047"/>
      <c r="B196" s="254"/>
      <c r="I196" s="1056"/>
    </row>
    <row r="197" spans="1:9">
      <c r="A197" s="1047"/>
      <c r="B197" s="254"/>
      <c r="I197" s="1056"/>
    </row>
    <row r="198" spans="1:9">
      <c r="A198" s="1047"/>
      <c r="B198" s="254"/>
      <c r="I198" s="1056"/>
    </row>
    <row r="199" spans="1:9">
      <c r="A199" s="1047"/>
      <c r="B199" s="254"/>
      <c r="I199" s="1056"/>
    </row>
    <row r="200" spans="1:9">
      <c r="A200" s="1047"/>
      <c r="B200" s="254"/>
      <c r="I200" s="1056"/>
    </row>
    <row r="201" spans="1:9">
      <c r="A201" s="1047"/>
      <c r="B201" s="254"/>
      <c r="I201" s="1056"/>
    </row>
    <row r="202" spans="1:9">
      <c r="A202" s="1047"/>
      <c r="B202" s="254"/>
      <c r="I202" s="1056"/>
    </row>
    <row r="203" spans="1:9">
      <c r="A203" s="1047"/>
      <c r="B203" s="254"/>
      <c r="I203" s="1056"/>
    </row>
    <row r="204" spans="1:9">
      <c r="A204" s="1047"/>
      <c r="B204" s="254"/>
      <c r="I204" s="1056"/>
    </row>
    <row r="205" spans="1:9">
      <c r="A205" s="1047"/>
      <c r="B205" s="254"/>
      <c r="I205" s="1056"/>
    </row>
    <row r="206" spans="1:9">
      <c r="A206" s="1047"/>
      <c r="B206" s="254"/>
      <c r="I206" s="1056"/>
    </row>
    <row r="207" spans="1:9">
      <c r="A207" s="1047"/>
      <c r="B207" s="254"/>
      <c r="I207" s="1056"/>
    </row>
    <row r="208" spans="1:9">
      <c r="A208" s="1047"/>
      <c r="B208" s="254"/>
      <c r="I208" s="1056"/>
    </row>
    <row r="209" spans="1:9">
      <c r="A209" s="1047"/>
      <c r="B209" s="254"/>
      <c r="I209" s="1056"/>
    </row>
    <row r="210" spans="1:9">
      <c r="A210" s="1047"/>
      <c r="B210" s="254"/>
      <c r="I210" s="1056"/>
    </row>
    <row r="211" spans="1:9">
      <c r="A211" s="1047"/>
      <c r="B211" s="254"/>
      <c r="I211" s="1056"/>
    </row>
    <row r="212" spans="1:9">
      <c r="A212" s="1047"/>
      <c r="B212" s="254"/>
      <c r="I212" s="1056"/>
    </row>
    <row r="213" spans="1:9">
      <c r="A213" s="1047"/>
      <c r="B213" s="254"/>
      <c r="I213" s="1056"/>
    </row>
    <row r="214" spans="1:9">
      <c r="A214" s="1047"/>
      <c r="B214" s="254"/>
      <c r="I214" s="1056"/>
    </row>
    <row r="215" spans="1:9">
      <c r="A215" s="1047"/>
      <c r="B215" s="254"/>
      <c r="I215" s="1056"/>
    </row>
    <row r="216" spans="1:9">
      <c r="A216" s="1047"/>
      <c r="B216" s="254"/>
      <c r="I216" s="1056"/>
    </row>
    <row r="217" spans="1:9">
      <c r="A217" s="1047"/>
      <c r="B217" s="254"/>
      <c r="I217" s="1056"/>
    </row>
    <row r="218" spans="1:9">
      <c r="A218" s="1047"/>
      <c r="B218" s="254"/>
      <c r="I218" s="1056"/>
    </row>
    <row r="219" spans="1:9">
      <c r="A219" s="1047"/>
      <c r="B219" s="254"/>
      <c r="I219" s="1056"/>
    </row>
    <row r="220" spans="1:9">
      <c r="A220" s="1047"/>
      <c r="B220" s="254"/>
      <c r="I220" s="1056"/>
    </row>
    <row r="221" spans="1:9">
      <c r="A221" s="1047"/>
      <c r="B221" s="254"/>
      <c r="I221" s="1056"/>
    </row>
    <row r="222" spans="1:9">
      <c r="A222" s="1047"/>
      <c r="B222" s="254"/>
      <c r="I222" s="1056"/>
    </row>
    <row r="223" spans="1:9">
      <c r="A223" s="1047"/>
      <c r="B223" s="254"/>
      <c r="I223" s="1056"/>
    </row>
    <row r="224" spans="1:9">
      <c r="A224" s="1047"/>
      <c r="B224" s="254"/>
      <c r="I224" s="1056"/>
    </row>
    <row r="225" spans="1:9">
      <c r="A225" s="1047"/>
      <c r="B225" s="254"/>
      <c r="I225" s="1056"/>
    </row>
    <row r="226" spans="1:9">
      <c r="A226" s="1047"/>
      <c r="B226" s="254"/>
      <c r="I226" s="1056"/>
    </row>
    <row r="227" spans="1:9">
      <c r="A227" s="1047"/>
      <c r="B227" s="254"/>
      <c r="I227" s="1056"/>
    </row>
    <row r="228" spans="1:9">
      <c r="A228" s="1047"/>
      <c r="B228" s="254"/>
      <c r="I228" s="1056"/>
    </row>
    <row r="229" spans="1:9">
      <c r="A229" s="1047"/>
      <c r="B229" s="254"/>
      <c r="I229" s="1056"/>
    </row>
    <row r="230" spans="1:9">
      <c r="A230" s="1047"/>
      <c r="B230" s="254"/>
      <c r="I230" s="1056"/>
    </row>
    <row r="231" spans="1:9">
      <c r="A231" s="1047"/>
      <c r="B231" s="254"/>
      <c r="I231" s="1056"/>
    </row>
    <row r="232" spans="1:9">
      <c r="A232" s="1047"/>
      <c r="B232" s="254"/>
      <c r="I232" s="1056"/>
    </row>
    <row r="233" spans="1:9">
      <c r="A233" s="1047"/>
      <c r="B233" s="254"/>
      <c r="I233" s="1056"/>
    </row>
    <row r="234" spans="1:9">
      <c r="A234" s="1047"/>
      <c r="B234" s="254"/>
      <c r="I234" s="1056"/>
    </row>
    <row r="235" spans="1:9">
      <c r="A235" s="1047"/>
      <c r="B235" s="254"/>
      <c r="I235" s="1056"/>
    </row>
    <row r="236" spans="1:9">
      <c r="A236" s="1047"/>
      <c r="B236" s="254"/>
      <c r="I236" s="1056"/>
    </row>
    <row r="237" spans="1:9">
      <c r="A237" s="1047"/>
      <c r="B237" s="254"/>
      <c r="I237" s="1056"/>
    </row>
    <row r="238" spans="1:9">
      <c r="A238" s="1047"/>
      <c r="B238" s="254"/>
      <c r="I238" s="1056"/>
    </row>
    <row r="239" spans="1:9">
      <c r="A239" s="1047"/>
      <c r="B239" s="254"/>
      <c r="I239" s="1056"/>
    </row>
    <row r="240" spans="1:9">
      <c r="A240" s="1047"/>
      <c r="B240" s="254"/>
      <c r="I240" s="1056"/>
    </row>
    <row r="241" spans="1:9">
      <c r="A241" s="1047"/>
      <c r="B241" s="254"/>
      <c r="I241" s="1056"/>
    </row>
    <row r="242" spans="1:9">
      <c r="A242" s="1047"/>
      <c r="B242" s="254"/>
      <c r="I242" s="1056"/>
    </row>
    <row r="243" spans="1:9">
      <c r="A243" s="1047"/>
      <c r="B243" s="254"/>
      <c r="I243" s="1056"/>
    </row>
    <row r="244" spans="1:9">
      <c r="A244" s="1047"/>
      <c r="B244" s="254"/>
      <c r="I244" s="1056"/>
    </row>
    <row r="245" spans="1:9">
      <c r="A245" s="1047"/>
      <c r="B245" s="254"/>
      <c r="I245" s="1056"/>
    </row>
    <row r="246" spans="1:9">
      <c r="A246" s="1047"/>
      <c r="B246" s="254"/>
      <c r="I246" s="1056"/>
    </row>
    <row r="247" spans="1:9">
      <c r="A247" s="1047"/>
      <c r="B247" s="254"/>
      <c r="I247" s="1056"/>
    </row>
    <row r="248" spans="1:9">
      <c r="A248" s="1047"/>
      <c r="B248" s="254"/>
      <c r="I248" s="1056"/>
    </row>
    <row r="249" spans="1:9">
      <c r="A249" s="1047"/>
      <c r="B249" s="254"/>
      <c r="I249" s="1056"/>
    </row>
    <row r="250" spans="1:9">
      <c r="A250" s="1047"/>
      <c r="B250" s="254"/>
      <c r="I250" s="1056"/>
    </row>
    <row r="251" spans="1:9">
      <c r="A251" s="1047"/>
      <c r="B251" s="254"/>
      <c r="I251" s="1056"/>
    </row>
    <row r="252" spans="1:9">
      <c r="A252" s="1047"/>
      <c r="B252" s="254"/>
      <c r="I252" s="1056"/>
    </row>
    <row r="253" spans="1:9">
      <c r="A253" s="1047"/>
      <c r="B253" s="254"/>
      <c r="I253" s="1045"/>
    </row>
    <row r="254" spans="1:9">
      <c r="A254" s="1047"/>
      <c r="B254" s="254"/>
      <c r="I254" s="1045"/>
    </row>
    <row r="255" spans="1:9">
      <c r="A255" s="1047"/>
      <c r="B255" s="254"/>
      <c r="I255" s="1045"/>
    </row>
    <row r="256" spans="1:9">
      <c r="A256" s="1047"/>
      <c r="B256" s="254"/>
      <c r="I256" s="1045"/>
    </row>
    <row r="257" spans="1:9">
      <c r="A257" s="1047"/>
      <c r="B257" s="254"/>
      <c r="I257" s="1045"/>
    </row>
    <row r="258" spans="1:9">
      <c r="A258" s="1047"/>
      <c r="B258" s="254"/>
      <c r="I258" s="1045"/>
    </row>
    <row r="259" spans="1:9">
      <c r="A259" s="1047"/>
      <c r="B259" s="254"/>
      <c r="I259" s="1045"/>
    </row>
    <row r="260" spans="1:9">
      <c r="A260" s="1047"/>
      <c r="B260" s="254"/>
      <c r="I260" s="1045"/>
    </row>
    <row r="261" spans="1:9">
      <c r="A261" s="1047"/>
      <c r="B261" s="254"/>
      <c r="I261" s="1045"/>
    </row>
    <row r="262" spans="1:9">
      <c r="A262" s="1047"/>
      <c r="B262" s="254"/>
      <c r="I262" s="1045"/>
    </row>
    <row r="263" spans="1:9">
      <c r="A263" s="1047"/>
      <c r="B263" s="254"/>
      <c r="I263" s="1045"/>
    </row>
    <row r="264" spans="1:9">
      <c r="A264" s="1047"/>
      <c r="B264" s="254"/>
      <c r="I264" s="1045"/>
    </row>
    <row r="265" spans="1:9">
      <c r="A265" s="1047"/>
      <c r="B265" s="254"/>
      <c r="I265" s="1045"/>
    </row>
    <row r="266" spans="1:9">
      <c r="A266" s="1047"/>
      <c r="B266" s="254"/>
      <c r="I266" s="1045"/>
    </row>
    <row r="267" spans="1:9">
      <c r="A267" s="1047"/>
      <c r="B267" s="254"/>
      <c r="I267" s="1045"/>
    </row>
    <row r="268" spans="1:9">
      <c r="A268" s="1047"/>
      <c r="B268" s="254"/>
      <c r="I268" s="1045"/>
    </row>
    <row r="269" spans="1:9">
      <c r="A269" s="1047"/>
      <c r="B269" s="254"/>
      <c r="I269" s="1045"/>
    </row>
    <row r="270" spans="1:9">
      <c r="A270" s="1047"/>
      <c r="B270" s="254"/>
      <c r="I270" s="1045"/>
    </row>
    <row r="271" spans="1:9">
      <c r="A271" s="1047"/>
      <c r="B271" s="254"/>
      <c r="I271" s="1045"/>
    </row>
    <row r="272" spans="1:9">
      <c r="A272" s="1047"/>
      <c r="B272" s="254"/>
      <c r="I272" s="1045"/>
    </row>
    <row r="273" spans="1:9">
      <c r="A273" s="1047"/>
      <c r="B273" s="254"/>
      <c r="I273" s="1045"/>
    </row>
    <row r="274" spans="1:9">
      <c r="A274" s="1047"/>
      <c r="B274" s="254"/>
      <c r="I274" s="1045"/>
    </row>
    <row r="275" spans="1:9">
      <c r="A275" s="1047"/>
      <c r="B275" s="254"/>
      <c r="I275" s="1045"/>
    </row>
    <row r="276" spans="1:9">
      <c r="A276" s="1047"/>
      <c r="B276" s="254"/>
      <c r="I276" s="1045"/>
    </row>
    <row r="277" spans="1:9">
      <c r="A277" s="1047"/>
      <c r="B277" s="254"/>
      <c r="I277" s="1045"/>
    </row>
    <row r="278" spans="1:9">
      <c r="A278" s="1047"/>
      <c r="B278" s="254"/>
      <c r="I278" s="1045"/>
    </row>
    <row r="279" spans="1:9">
      <c r="A279" s="1047"/>
      <c r="B279" s="254"/>
      <c r="I279" s="1045"/>
    </row>
    <row r="280" spans="1:9">
      <c r="A280" s="1047"/>
      <c r="B280" s="254"/>
      <c r="I280" s="1045"/>
    </row>
    <row r="281" spans="1:9">
      <c r="A281" s="1047"/>
      <c r="B281" s="254"/>
      <c r="I281" s="1045"/>
    </row>
    <row r="282" spans="1:9">
      <c r="A282" s="1047"/>
      <c r="B282" s="254"/>
      <c r="I282" s="1045"/>
    </row>
    <row r="283" spans="1:9">
      <c r="A283" s="1047"/>
      <c r="B283" s="254"/>
      <c r="I283" s="1045"/>
    </row>
    <row r="284" spans="1:9">
      <c r="A284" s="1047"/>
      <c r="B284" s="254"/>
      <c r="I284" s="1045"/>
    </row>
    <row r="285" spans="1:9">
      <c r="A285" s="1047"/>
      <c r="B285" s="254"/>
      <c r="I285" s="1045"/>
    </row>
    <row r="286" spans="1:9">
      <c r="A286" s="1047"/>
      <c r="B286" s="254"/>
      <c r="I286" s="1045"/>
    </row>
    <row r="287" spans="1:9">
      <c r="A287" s="1047"/>
      <c r="B287" s="254"/>
      <c r="I287" s="1045"/>
    </row>
    <row r="288" spans="1:9">
      <c r="A288" s="1047"/>
      <c r="B288" s="254"/>
      <c r="I288" s="1045"/>
    </row>
    <row r="289" spans="1:9">
      <c r="A289" s="1047"/>
      <c r="B289" s="254"/>
      <c r="I289" s="1045"/>
    </row>
    <row r="290" spans="1:9">
      <c r="A290" s="1047"/>
      <c r="B290" s="254"/>
      <c r="I290" s="1045"/>
    </row>
    <row r="291" spans="1:9">
      <c r="A291" s="1047"/>
      <c r="B291" s="254"/>
      <c r="I291" s="1045"/>
    </row>
    <row r="292" spans="1:9">
      <c r="A292" s="1047"/>
      <c r="B292" s="254"/>
      <c r="I292" s="1045"/>
    </row>
    <row r="293" spans="1:9">
      <c r="A293" s="1047"/>
      <c r="B293" s="254"/>
      <c r="I293" s="1045"/>
    </row>
    <row r="294" spans="1:9">
      <c r="A294" s="1047"/>
      <c r="B294" s="254"/>
      <c r="I294" s="1045"/>
    </row>
    <row r="295" spans="1:9">
      <c r="A295" s="1047"/>
      <c r="B295" s="254"/>
      <c r="I295" s="1045"/>
    </row>
    <row r="296" spans="1:9">
      <c r="A296" s="1047"/>
      <c r="B296" s="254"/>
      <c r="I296" s="1045"/>
    </row>
    <row r="297" spans="1:9">
      <c r="A297" s="1047"/>
      <c r="B297" s="254"/>
      <c r="I297" s="1045"/>
    </row>
    <row r="298" spans="1:9">
      <c r="A298" s="1047"/>
      <c r="B298" s="254"/>
      <c r="I298" s="1045"/>
    </row>
    <row r="299" spans="1:9">
      <c r="A299" s="1047"/>
      <c r="B299" s="254"/>
      <c r="I299" s="1045"/>
    </row>
    <row r="300" spans="1:9">
      <c r="A300" s="1047"/>
      <c r="B300" s="254"/>
      <c r="I300" s="1045"/>
    </row>
    <row r="301" spans="1:9">
      <c r="A301" s="1047"/>
      <c r="B301" s="254"/>
      <c r="I301" s="1045"/>
    </row>
    <row r="302" spans="1:9">
      <c r="A302" s="1047"/>
      <c r="B302" s="254"/>
      <c r="I302" s="1045"/>
    </row>
    <row r="303" spans="1:9">
      <c r="A303" s="1047"/>
      <c r="B303" s="254"/>
      <c r="I303" s="1045"/>
    </row>
    <row r="304" spans="1:9">
      <c r="A304" s="1047"/>
      <c r="B304" s="254"/>
      <c r="I304" s="1045"/>
    </row>
    <row r="305" spans="1:9">
      <c r="A305" s="1047"/>
      <c r="B305" s="254"/>
      <c r="I305" s="1045"/>
    </row>
    <row r="306" spans="1:9">
      <c r="A306" s="1047"/>
      <c r="B306" s="254"/>
      <c r="I306" s="1045"/>
    </row>
    <row r="307" spans="1:9">
      <c r="A307" s="1047"/>
      <c r="B307" s="254"/>
      <c r="I307" s="1045"/>
    </row>
    <row r="308" spans="1:9">
      <c r="A308" s="1047"/>
      <c r="B308" s="254"/>
      <c r="I308" s="1045"/>
    </row>
    <row r="309" spans="1:9">
      <c r="A309" s="1057"/>
      <c r="B309" s="1057"/>
      <c r="I309" s="1045"/>
    </row>
    <row r="310" spans="1:9">
      <c r="A310" s="1057"/>
      <c r="B310" s="1057"/>
      <c r="I310" s="1045"/>
    </row>
    <row r="311" spans="1:9">
      <c r="A311" s="1057"/>
      <c r="B311" s="1057"/>
      <c r="I311" s="1045"/>
    </row>
    <row r="312" spans="1:9">
      <c r="A312" s="1057"/>
      <c r="B312" s="1057"/>
      <c r="I312" s="1045"/>
    </row>
    <row r="313" spans="1:9">
      <c r="A313" s="1057"/>
      <c r="B313" s="1057"/>
      <c r="I313" s="1045"/>
    </row>
    <row r="314" spans="1:9">
      <c r="A314" s="1057"/>
      <c r="B314" s="1057"/>
      <c r="I314" s="1045"/>
    </row>
    <row r="315" spans="1:9">
      <c r="A315" s="1057"/>
      <c r="B315" s="1057"/>
      <c r="I315" s="1045"/>
    </row>
    <row r="316" spans="1:9">
      <c r="A316" s="1057"/>
      <c r="B316" s="1057"/>
      <c r="I316" s="1045"/>
    </row>
    <row r="317" spans="1:9">
      <c r="A317" s="1057"/>
      <c r="B317" s="1057"/>
      <c r="I317" s="1045"/>
    </row>
    <row r="318" spans="1:9">
      <c r="A318" s="1057"/>
      <c r="B318" s="1057"/>
      <c r="I318" s="1045"/>
    </row>
    <row r="319" spans="1:9">
      <c r="A319" s="1057"/>
      <c r="B319" s="1057"/>
      <c r="I319" s="1045"/>
    </row>
    <row r="320" spans="1:9">
      <c r="A320" s="1057"/>
      <c r="B320" s="1057"/>
      <c r="I320" s="1045"/>
    </row>
    <row r="321" spans="1:9">
      <c r="A321" s="1057"/>
      <c r="B321" s="1057"/>
      <c r="I321" s="1045"/>
    </row>
    <row r="322" spans="1:9">
      <c r="A322" s="1057"/>
      <c r="B322" s="1057"/>
      <c r="I322" s="1045"/>
    </row>
    <row r="323" spans="1:9">
      <c r="A323" s="1057"/>
      <c r="B323" s="1057"/>
      <c r="I323" s="1045"/>
    </row>
    <row r="324" spans="1:9">
      <c r="A324" s="1057"/>
      <c r="B324" s="1057"/>
      <c r="I324" s="1045"/>
    </row>
    <row r="325" spans="1:9">
      <c r="A325" s="1057"/>
      <c r="B325" s="1057"/>
      <c r="I325" s="1045"/>
    </row>
    <row r="326" spans="1:9">
      <c r="A326" s="1057"/>
      <c r="B326" s="1057"/>
      <c r="I326" s="1045"/>
    </row>
    <row r="327" spans="1:9">
      <c r="A327" s="1057"/>
      <c r="B327" s="1057"/>
      <c r="I327" s="1045"/>
    </row>
    <row r="328" spans="1:9">
      <c r="A328" s="1057"/>
      <c r="B328" s="1057"/>
      <c r="I328" s="1045"/>
    </row>
    <row r="329" spans="1:9">
      <c r="A329" s="1057"/>
      <c r="B329" s="1057"/>
      <c r="I329" s="1045"/>
    </row>
    <row r="330" spans="1:9">
      <c r="A330" s="1057"/>
      <c r="B330" s="1057"/>
      <c r="I330" s="1045"/>
    </row>
    <row r="331" spans="1:9">
      <c r="A331" s="1057"/>
      <c r="B331" s="1057"/>
      <c r="I331" s="1045"/>
    </row>
    <row r="332" spans="1:9">
      <c r="A332" s="1057"/>
      <c r="B332" s="1057"/>
      <c r="I332" s="1045"/>
    </row>
    <row r="333" spans="1:9">
      <c r="A333" s="1057"/>
      <c r="B333" s="1057"/>
      <c r="I333" s="1045"/>
    </row>
    <row r="334" spans="1:9">
      <c r="A334" s="1057"/>
      <c r="B334" s="1057"/>
      <c r="I334" s="1045"/>
    </row>
    <row r="335" spans="1:9">
      <c r="A335" s="1057"/>
      <c r="B335" s="1057"/>
      <c r="I335" s="1045"/>
    </row>
    <row r="336" spans="1:9">
      <c r="A336" s="1057"/>
      <c r="B336" s="1057"/>
      <c r="I336" s="1045"/>
    </row>
    <row r="337" spans="1:9">
      <c r="A337" s="1057"/>
      <c r="B337" s="1057"/>
      <c r="I337" s="1045"/>
    </row>
    <row r="338" spans="1:9">
      <c r="A338" s="1057"/>
      <c r="B338" s="1057"/>
      <c r="I338" s="1045"/>
    </row>
    <row r="339" spans="1:9">
      <c r="A339" s="1057"/>
      <c r="B339" s="1057"/>
      <c r="I339" s="1045"/>
    </row>
    <row r="340" spans="1:9">
      <c r="A340" s="1057"/>
      <c r="B340" s="1057"/>
      <c r="I340" s="1045"/>
    </row>
    <row r="341" spans="1:9">
      <c r="A341" s="1057"/>
      <c r="B341" s="1057"/>
      <c r="I341" s="1045"/>
    </row>
    <row r="342" spans="1:9">
      <c r="A342" s="1057"/>
      <c r="B342" s="1057"/>
      <c r="I342" s="1045"/>
    </row>
    <row r="343" spans="1:9">
      <c r="A343" s="1057"/>
      <c r="B343" s="1057"/>
      <c r="I343" s="1045"/>
    </row>
    <row r="344" spans="1:9">
      <c r="A344" s="1057"/>
      <c r="B344" s="1057"/>
      <c r="I344" s="1045"/>
    </row>
    <row r="345" spans="1:9">
      <c r="A345" s="1057"/>
      <c r="B345" s="1057"/>
      <c r="I345" s="1045"/>
    </row>
    <row r="346" spans="1:9">
      <c r="A346" s="1057"/>
      <c r="B346" s="1057"/>
      <c r="I346" s="1045"/>
    </row>
    <row r="347" spans="1:9">
      <c r="A347" s="1057"/>
      <c r="B347" s="1057"/>
      <c r="I347" s="1045"/>
    </row>
    <row r="348" spans="1:9">
      <c r="A348" s="1057"/>
      <c r="B348" s="1057"/>
      <c r="I348" s="1045"/>
    </row>
    <row r="349" spans="1:9">
      <c r="A349" s="1057"/>
      <c r="B349" s="1057"/>
      <c r="I349" s="1045"/>
    </row>
    <row r="350" spans="1:9">
      <c r="A350" s="1057"/>
      <c r="B350" s="1057"/>
      <c r="I350" s="1045"/>
    </row>
    <row r="351" spans="1:9">
      <c r="A351" s="1057"/>
      <c r="B351" s="1057"/>
      <c r="I351" s="1045"/>
    </row>
    <row r="352" spans="1:9">
      <c r="A352" s="1057"/>
      <c r="B352" s="1057"/>
      <c r="I352" s="1045"/>
    </row>
    <row r="353" spans="1:9">
      <c r="A353" s="1057"/>
      <c r="B353" s="1057"/>
      <c r="I353" s="1045"/>
    </row>
    <row r="354" spans="1:9">
      <c r="A354" s="1057"/>
      <c r="B354" s="1057"/>
      <c r="I354" s="1045"/>
    </row>
    <row r="355" spans="1:9">
      <c r="A355" s="1057"/>
      <c r="B355" s="1057"/>
      <c r="I355" s="1045"/>
    </row>
    <row r="356" spans="1:9">
      <c r="A356" s="1057"/>
      <c r="B356" s="1057"/>
      <c r="I356" s="1045"/>
    </row>
    <row r="357" spans="1:9">
      <c r="A357" s="1057"/>
      <c r="B357" s="1057"/>
      <c r="I357" s="1045"/>
    </row>
    <row r="358" spans="1:9">
      <c r="A358" s="1057"/>
      <c r="B358" s="1057"/>
      <c r="I358" s="1045"/>
    </row>
    <row r="359" spans="1:9">
      <c r="A359" s="1057"/>
      <c r="B359" s="1057"/>
      <c r="I359" s="1045"/>
    </row>
    <row r="360" spans="1:9">
      <c r="A360" s="1057"/>
      <c r="B360" s="1057"/>
      <c r="I360" s="1045"/>
    </row>
    <row r="361" spans="1:9">
      <c r="A361" s="1057"/>
      <c r="B361" s="1057"/>
      <c r="I361" s="1045"/>
    </row>
    <row r="362" spans="1:9">
      <c r="A362" s="1057"/>
      <c r="B362" s="1057"/>
      <c r="I362" s="1045"/>
    </row>
    <row r="363" spans="1:9">
      <c r="A363" s="1057"/>
      <c r="B363" s="1057"/>
      <c r="I363" s="1045"/>
    </row>
    <row r="364" spans="1:9">
      <c r="A364" s="1057"/>
      <c r="B364" s="1057"/>
      <c r="I364" s="1045"/>
    </row>
    <row r="365" spans="1:9">
      <c r="A365" s="1057"/>
      <c r="B365" s="1057"/>
      <c r="I365" s="1045"/>
    </row>
    <row r="366" spans="1:9">
      <c r="A366" s="1057"/>
      <c r="B366" s="1057"/>
      <c r="I366" s="1045"/>
    </row>
    <row r="367" spans="1:9">
      <c r="A367" s="1057"/>
      <c r="B367" s="1057"/>
      <c r="I367" s="1045"/>
    </row>
    <row r="368" spans="1:9">
      <c r="A368" s="1057"/>
      <c r="B368" s="1057"/>
      <c r="I368" s="1045"/>
    </row>
    <row r="369" spans="1:9">
      <c r="A369" s="1057"/>
      <c r="B369" s="1057"/>
      <c r="I369" s="1045"/>
    </row>
    <row r="370" spans="1:9">
      <c r="A370" s="1057"/>
      <c r="B370" s="1057"/>
      <c r="I370" s="1045"/>
    </row>
    <row r="371" spans="1:9">
      <c r="A371" s="1057"/>
      <c r="B371" s="1057"/>
      <c r="I371" s="1045"/>
    </row>
    <row r="372" spans="1:9">
      <c r="A372" s="1057"/>
      <c r="B372" s="1057"/>
      <c r="I372" s="1045"/>
    </row>
    <row r="373" spans="1:9">
      <c r="A373" s="1057"/>
      <c r="B373" s="1057"/>
      <c r="I373" s="1045"/>
    </row>
    <row r="374" spans="1:9">
      <c r="A374" s="1057"/>
      <c r="B374" s="1057"/>
      <c r="I374" s="1045"/>
    </row>
    <row r="375" spans="1:9">
      <c r="I375" s="1045"/>
    </row>
    <row r="376" spans="1:9">
      <c r="I376" s="1045"/>
    </row>
    <row r="377" spans="1:9">
      <c r="I377" s="1045"/>
    </row>
    <row r="378" spans="1:9">
      <c r="I378" s="1045"/>
    </row>
    <row r="379" spans="1:9">
      <c r="I379" s="1045"/>
    </row>
    <row r="380" spans="1:9">
      <c r="I380" s="1057"/>
    </row>
    <row r="381" spans="1:9">
      <c r="I381" s="1057"/>
    </row>
    <row r="382" spans="1:9">
      <c r="I382" s="1057"/>
    </row>
    <row r="383" spans="1:9">
      <c r="I383" s="1057"/>
    </row>
    <row r="384" spans="1:9">
      <c r="I384" s="1057"/>
    </row>
    <row r="385" spans="9:9">
      <c r="I385" s="1057"/>
    </row>
    <row r="386" spans="9:9">
      <c r="I386" s="1057"/>
    </row>
    <row r="387" spans="9:9">
      <c r="I387" s="1057"/>
    </row>
    <row r="388" spans="9:9">
      <c r="I388" s="1057"/>
    </row>
    <row r="389" spans="9:9">
      <c r="I389" s="1057"/>
    </row>
    <row r="390" spans="9:9">
      <c r="I390" s="1057"/>
    </row>
    <row r="391" spans="9:9">
      <c r="I391" s="1057"/>
    </row>
    <row r="392" spans="9:9">
      <c r="I392" s="1057"/>
    </row>
    <row r="393" spans="9:9">
      <c r="I393" s="1057"/>
    </row>
    <row r="394" spans="9:9">
      <c r="I394" s="1057"/>
    </row>
    <row r="395" spans="9:9">
      <c r="I395" s="1057"/>
    </row>
    <row r="396" spans="9:9">
      <c r="I396" s="1057"/>
    </row>
    <row r="397" spans="9:9">
      <c r="I397" s="1057"/>
    </row>
    <row r="398" spans="9:9">
      <c r="I398" s="1057"/>
    </row>
    <row r="399" spans="9:9">
      <c r="I399" s="1057"/>
    </row>
    <row r="400" spans="9:9">
      <c r="I400" s="1057"/>
    </row>
    <row r="401" spans="9:9">
      <c r="I401" s="1057"/>
    </row>
    <row r="402" spans="9:9">
      <c r="I402" s="1057"/>
    </row>
    <row r="403" spans="9:9">
      <c r="I403" s="1057"/>
    </row>
    <row r="404" spans="9:9">
      <c r="I404" s="1057"/>
    </row>
    <row r="405" spans="9:9">
      <c r="I405" s="1057"/>
    </row>
    <row r="406" spans="9:9">
      <c r="I406" s="1057"/>
    </row>
    <row r="407" spans="9:9">
      <c r="I407" s="1057"/>
    </row>
    <row r="408" spans="9:9">
      <c r="I408" s="1057"/>
    </row>
    <row r="409" spans="9:9">
      <c r="I409" s="1057"/>
    </row>
    <row r="410" spans="9:9">
      <c r="I410" s="1057"/>
    </row>
    <row r="411" spans="9:9">
      <c r="I411" s="1057"/>
    </row>
    <row r="412" spans="9:9">
      <c r="I412" s="1057"/>
    </row>
    <row r="413" spans="9:9">
      <c r="I413" s="1057"/>
    </row>
    <row r="414" spans="9:9">
      <c r="I414" s="1057"/>
    </row>
    <row r="415" spans="9:9">
      <c r="I415" s="1057"/>
    </row>
    <row r="416" spans="9:9">
      <c r="I416" s="1057"/>
    </row>
    <row r="417" spans="9:9">
      <c r="I417" s="1057"/>
    </row>
    <row r="418" spans="9:9">
      <c r="I418" s="1057"/>
    </row>
    <row r="419" spans="9:9">
      <c r="I419" s="1057"/>
    </row>
    <row r="420" spans="9:9">
      <c r="I420" s="1057"/>
    </row>
    <row r="421" spans="9:9">
      <c r="I421" s="1057"/>
    </row>
    <row r="422" spans="9:9">
      <c r="I422" s="1057"/>
    </row>
    <row r="423" spans="9:9">
      <c r="I423" s="1057"/>
    </row>
    <row r="424" spans="9:9">
      <c r="I424" s="1057"/>
    </row>
    <row r="425" spans="9:9">
      <c r="I425" s="1057"/>
    </row>
    <row r="426" spans="9:9">
      <c r="I426" s="1057"/>
    </row>
    <row r="427" spans="9:9">
      <c r="I427" s="1057"/>
    </row>
    <row r="428" spans="9:9">
      <c r="I428" s="1057"/>
    </row>
    <row r="429" spans="9:9">
      <c r="I429" s="1057"/>
    </row>
    <row r="430" spans="9:9">
      <c r="I430" s="1057"/>
    </row>
    <row r="431" spans="9:9">
      <c r="I431" s="1057"/>
    </row>
    <row r="432" spans="9:9">
      <c r="I432" s="1057"/>
    </row>
    <row r="433" spans="9:9">
      <c r="I433" s="1057"/>
    </row>
    <row r="434" spans="9:9">
      <c r="I434" s="1057"/>
    </row>
    <row r="435" spans="9:9">
      <c r="I435" s="1057"/>
    </row>
    <row r="436" spans="9:9">
      <c r="I436" s="1057"/>
    </row>
    <row r="437" spans="9:9">
      <c r="I437" s="1057"/>
    </row>
    <row r="438" spans="9:9">
      <c r="I438" s="1057"/>
    </row>
    <row r="439" spans="9:9">
      <c r="I439" s="1057"/>
    </row>
    <row r="440" spans="9:9">
      <c r="I440" s="1057"/>
    </row>
    <row r="441" spans="9:9">
      <c r="I441" s="1057"/>
    </row>
    <row r="442" spans="9:9">
      <c r="I442" s="1057"/>
    </row>
    <row r="443" spans="9:9">
      <c r="I443" s="1057"/>
    </row>
    <row r="444" spans="9:9">
      <c r="I444" s="1057"/>
    </row>
    <row r="445" spans="9:9">
      <c r="I445" s="1057"/>
    </row>
    <row r="446" spans="9:9">
      <c r="I446" s="1057"/>
    </row>
    <row r="447" spans="9:9">
      <c r="I447" s="1057"/>
    </row>
    <row r="448" spans="9:9">
      <c r="I448" s="1057"/>
    </row>
    <row r="449" spans="9:9">
      <c r="I449" s="1057"/>
    </row>
    <row r="450" spans="9:9">
      <c r="I450" s="1057"/>
    </row>
    <row r="451" spans="9:9">
      <c r="I451" s="1057"/>
    </row>
    <row r="452" spans="9:9">
      <c r="I452" s="1057"/>
    </row>
    <row r="453" spans="9:9">
      <c r="I453" s="1057"/>
    </row>
    <row r="454" spans="9:9">
      <c r="I454" s="1057"/>
    </row>
    <row r="455" spans="9:9">
      <c r="I455" s="1057"/>
    </row>
    <row r="456" spans="9:9">
      <c r="I456" s="1057"/>
    </row>
    <row r="457" spans="9:9">
      <c r="I457" s="1057"/>
    </row>
    <row r="458" spans="9:9">
      <c r="I458" s="1057"/>
    </row>
    <row r="459" spans="9:9">
      <c r="I459" s="1057"/>
    </row>
    <row r="460" spans="9:9">
      <c r="I460" s="1057"/>
    </row>
    <row r="461" spans="9:9">
      <c r="I461" s="1057"/>
    </row>
    <row r="462" spans="9:9">
      <c r="I462" s="1057"/>
    </row>
    <row r="463" spans="9:9">
      <c r="I463" s="1057"/>
    </row>
    <row r="464" spans="9:9">
      <c r="I464" s="1057"/>
    </row>
    <row r="465" spans="9:9">
      <c r="I465" s="1057"/>
    </row>
    <row r="466" spans="9:9">
      <c r="I466" s="1057"/>
    </row>
    <row r="467" spans="9:9">
      <c r="I467" s="1057"/>
    </row>
    <row r="468" spans="9:9">
      <c r="I468" s="1057"/>
    </row>
    <row r="469" spans="9:9">
      <c r="I469" s="1057"/>
    </row>
    <row r="470" spans="9:9">
      <c r="I470" s="1057"/>
    </row>
    <row r="471" spans="9:9">
      <c r="I471" s="1057"/>
    </row>
    <row r="472" spans="9:9">
      <c r="I472" s="1057"/>
    </row>
    <row r="473" spans="9:9">
      <c r="I473" s="1057"/>
    </row>
    <row r="474" spans="9:9">
      <c r="I474" s="1057"/>
    </row>
    <row r="475" spans="9:9">
      <c r="I475" s="1057"/>
    </row>
    <row r="476" spans="9:9">
      <c r="I476" s="1057"/>
    </row>
    <row r="477" spans="9:9">
      <c r="I477" s="1057"/>
    </row>
    <row r="478" spans="9:9">
      <c r="I478" s="1057"/>
    </row>
    <row r="479" spans="9:9">
      <c r="I479" s="1057"/>
    </row>
    <row r="480" spans="9:9">
      <c r="I480" s="1057"/>
    </row>
    <row r="481" spans="9:9">
      <c r="I481" s="1057"/>
    </row>
    <row r="482" spans="9:9">
      <c r="I482" s="1057"/>
    </row>
    <row r="483" spans="9:9">
      <c r="I483" s="1057"/>
    </row>
    <row r="484" spans="9:9">
      <c r="I484" s="1057"/>
    </row>
    <row r="485" spans="9:9">
      <c r="I485" s="1057"/>
    </row>
    <row r="486" spans="9:9">
      <c r="I486" s="1057"/>
    </row>
    <row r="487" spans="9:9">
      <c r="I487" s="1057"/>
    </row>
    <row r="488" spans="9:9">
      <c r="I488" s="1057"/>
    </row>
    <row r="489" spans="9:9">
      <c r="I489" s="1057"/>
    </row>
    <row r="490" spans="9:9">
      <c r="I490" s="1057"/>
    </row>
    <row r="491" spans="9:9">
      <c r="I491" s="1057"/>
    </row>
    <row r="492" spans="9:9">
      <c r="I492" s="1057"/>
    </row>
    <row r="493" spans="9:9">
      <c r="I493" s="1057"/>
    </row>
    <row r="494" spans="9:9">
      <c r="I494" s="1057"/>
    </row>
    <row r="495" spans="9:9">
      <c r="I495" s="1057"/>
    </row>
    <row r="496" spans="9:9">
      <c r="I496" s="1057"/>
    </row>
    <row r="497" spans="9:9">
      <c r="I497" s="1057"/>
    </row>
    <row r="498" spans="9:9">
      <c r="I498" s="1057"/>
    </row>
    <row r="499" spans="9:9">
      <c r="I499" s="1057"/>
    </row>
    <row r="500" spans="9:9">
      <c r="I500" s="1057"/>
    </row>
    <row r="501" spans="9:9">
      <c r="I501" s="1057"/>
    </row>
    <row r="502" spans="9:9">
      <c r="I502" s="1057"/>
    </row>
    <row r="503" spans="9:9">
      <c r="I503" s="1057"/>
    </row>
    <row r="504" spans="9:9">
      <c r="I504" s="1057"/>
    </row>
    <row r="505" spans="9:9">
      <c r="I505" s="1057"/>
    </row>
    <row r="506" spans="9:9">
      <c r="I506" s="1057"/>
    </row>
    <row r="507" spans="9:9">
      <c r="I507" s="1057"/>
    </row>
    <row r="508" spans="9:9">
      <c r="I508" s="1057"/>
    </row>
    <row r="509" spans="9:9">
      <c r="I509" s="1057"/>
    </row>
    <row r="510" spans="9:9">
      <c r="I510" s="1057"/>
    </row>
    <row r="511" spans="9:9">
      <c r="I511" s="1057"/>
    </row>
    <row r="512" spans="9:9">
      <c r="I512" s="1057"/>
    </row>
    <row r="513" spans="9:9">
      <c r="I513" s="1057"/>
    </row>
    <row r="514" spans="9:9">
      <c r="I514" s="1057"/>
    </row>
    <row r="515" spans="9:9">
      <c r="I515" s="1057"/>
    </row>
    <row r="516" spans="9:9">
      <c r="I516" s="1057"/>
    </row>
    <row r="517" spans="9:9">
      <c r="I517" s="1057"/>
    </row>
    <row r="518" spans="9:9">
      <c r="I518" s="1057"/>
    </row>
    <row r="519" spans="9:9">
      <c r="I519" s="1057"/>
    </row>
    <row r="520" spans="9:9">
      <c r="I520" s="1057"/>
    </row>
    <row r="521" spans="9:9">
      <c r="I521" s="1057"/>
    </row>
    <row r="522" spans="9:9">
      <c r="I522" s="1057"/>
    </row>
    <row r="523" spans="9:9">
      <c r="I523" s="1057"/>
    </row>
    <row r="524" spans="9:9">
      <c r="I524" s="1057"/>
    </row>
    <row r="525" spans="9:9">
      <c r="I525" s="1057"/>
    </row>
  </sheetData>
  <mergeCells count="11">
    <mergeCell ref="I6:I7"/>
    <mergeCell ref="B2:I2"/>
    <mergeCell ref="B3:I3"/>
    <mergeCell ref="B4:I4"/>
    <mergeCell ref="B5:I5"/>
    <mergeCell ref="B6:B7"/>
    <mergeCell ref="C6:C7"/>
    <mergeCell ref="D6:D7"/>
    <mergeCell ref="E6:E7"/>
    <mergeCell ref="F6:F7"/>
    <mergeCell ref="G6:G7"/>
  </mergeCells>
  <hyperlinks>
    <hyperlink ref="A1" location="Содержание!A1" display="Мазмуну" xr:uid="{F347CF93-81D1-44FB-A2F5-948D3B3D8D73}"/>
  </hyperlinks>
  <pageMargins left="0.59055118110236227" right="0.51181102362204722" top="0.78740157480314965" bottom="0.78740157480314965" header="0.51181102362204722" footer="0.51181102362204722"/>
  <pageSetup paperSize="9" scale="85" firstPageNumber="150" orientation="landscape" useFirstPageNumber="1"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90F53-D806-4DE0-A6DE-C0BAC56BE1F4}">
  <dimension ref="A1:K64"/>
  <sheetViews>
    <sheetView tabSelected="1" zoomScaleNormal="100" zoomScaleSheetLayoutView="100" workbookViewId="0">
      <selection activeCell="L17" sqref="L17"/>
    </sheetView>
  </sheetViews>
  <sheetFormatPr defaultColWidth="9.140625" defaultRowHeight="12"/>
  <cols>
    <col min="1" max="1" width="1.7109375" style="12" customWidth="1"/>
    <col min="2" max="2" width="30.28515625" style="12" customWidth="1"/>
    <col min="3" max="4" width="8.85546875" style="1120" customWidth="1"/>
    <col min="5" max="5" width="8.85546875" style="1121" customWidth="1"/>
    <col min="6" max="7" width="8.85546875" style="1122" customWidth="1"/>
    <col min="8" max="8" width="1.28515625" style="1122" customWidth="1"/>
    <col min="9" max="9" width="24.85546875" style="291" customWidth="1"/>
    <col min="10" max="16384" width="9.140625" style="12"/>
  </cols>
  <sheetData>
    <row r="1" spans="1:11" s="3" customFormat="1" ht="12.75">
      <c r="A1" s="296" t="s">
        <v>1161</v>
      </c>
    </row>
    <row r="2" spans="1:11" ht="17.25" customHeight="1">
      <c r="A2" s="1132" t="s">
        <v>1513</v>
      </c>
      <c r="B2" s="1132"/>
      <c r="C2" s="1132"/>
      <c r="D2" s="1132"/>
      <c r="E2" s="1132"/>
      <c r="F2" s="1132"/>
      <c r="G2" s="1132"/>
      <c r="H2" s="1132"/>
      <c r="I2" s="1132"/>
    </row>
    <row r="3" spans="1:11" ht="18" customHeight="1">
      <c r="B3" s="1132" t="s">
        <v>2568</v>
      </c>
      <c r="C3" s="1132"/>
      <c r="D3" s="1132"/>
      <c r="E3" s="1132"/>
      <c r="F3" s="1132"/>
      <c r="G3" s="1132"/>
      <c r="H3" s="1132"/>
      <c r="I3" s="1132"/>
    </row>
    <row r="7" spans="1:11" s="1108" customFormat="1" ht="15" customHeight="1">
      <c r="B7" s="1231" t="s">
        <v>2569</v>
      </c>
      <c r="C7" s="1231"/>
      <c r="D7" s="1231"/>
      <c r="E7" s="1231"/>
      <c r="F7" s="1231"/>
      <c r="G7" s="1231"/>
      <c r="H7" s="1231"/>
      <c r="I7" s="1231"/>
    </row>
    <row r="8" spans="1:11" s="1108" customFormat="1" ht="15" customHeight="1">
      <c r="B8" s="1164" t="s">
        <v>2570</v>
      </c>
      <c r="C8" s="1164"/>
      <c r="D8" s="1164"/>
      <c r="E8" s="1164"/>
      <c r="F8" s="1164"/>
      <c r="G8" s="1164"/>
      <c r="H8" s="1164"/>
      <c r="I8" s="1164"/>
    </row>
    <row r="9" spans="1:11" s="1108" customFormat="1" ht="15" customHeight="1">
      <c r="B9" s="1231" t="s">
        <v>2571</v>
      </c>
      <c r="C9" s="1231"/>
      <c r="D9" s="1231"/>
      <c r="E9" s="1231"/>
      <c r="F9" s="1231"/>
      <c r="G9" s="1231"/>
      <c r="H9" s="1231"/>
      <c r="I9" s="1231"/>
    </row>
    <row r="10" spans="1:11" s="1108" customFormat="1" ht="18" customHeight="1">
      <c r="B10" s="1243" t="s">
        <v>2572</v>
      </c>
      <c r="C10" s="1243"/>
      <c r="D10" s="1243"/>
      <c r="E10" s="1243"/>
      <c r="F10" s="1243"/>
      <c r="G10" s="1243"/>
      <c r="H10" s="1243"/>
      <c r="I10" s="1243"/>
    </row>
    <row r="11" spans="1:11" s="1109" customFormat="1" ht="23.25" customHeight="1">
      <c r="B11" s="1110"/>
      <c r="C11" s="45">
        <v>2020</v>
      </c>
      <c r="D11" s="45">
        <v>2021</v>
      </c>
      <c r="E11" s="72">
        <v>2022</v>
      </c>
      <c r="F11" s="72">
        <v>2023</v>
      </c>
      <c r="G11" s="72">
        <v>2024</v>
      </c>
      <c r="H11" s="72"/>
      <c r="I11" s="85"/>
    </row>
    <row r="12" spans="1:11" s="9" customFormat="1" ht="9.75" customHeight="1">
      <c r="C12" s="4"/>
      <c r="D12" s="4"/>
      <c r="E12" s="300"/>
      <c r="F12" s="300"/>
      <c r="G12" s="300"/>
      <c r="H12" s="300"/>
      <c r="I12" s="1111"/>
    </row>
    <row r="13" spans="1:11" ht="15.75" customHeight="1">
      <c r="B13" s="3" t="s">
        <v>2573</v>
      </c>
      <c r="C13" s="1112"/>
      <c r="D13" s="1112"/>
      <c r="E13" s="1113"/>
      <c r="F13" s="44"/>
      <c r="G13" s="44"/>
      <c r="H13" s="44"/>
      <c r="I13" s="67" t="s">
        <v>2574</v>
      </c>
    </row>
    <row r="14" spans="1:11" ht="15.75" customHeight="1">
      <c r="B14" s="48" t="s">
        <v>2575</v>
      </c>
      <c r="C14" s="1112">
        <v>77.349999999999994</v>
      </c>
      <c r="D14" s="1112">
        <v>84.640799999999999</v>
      </c>
      <c r="E14" s="1113">
        <v>84.116200000000006</v>
      </c>
      <c r="F14" s="1113">
        <v>87.856125000000006</v>
      </c>
      <c r="G14" s="1113">
        <v>87.150300000000001</v>
      </c>
      <c r="H14" s="1113"/>
      <c r="I14" s="69" t="s">
        <v>2576</v>
      </c>
    </row>
    <row r="15" spans="1:11" ht="15.75" customHeight="1">
      <c r="B15" s="48" t="s">
        <v>2577</v>
      </c>
      <c r="C15" s="1112">
        <v>83.37</v>
      </c>
      <c r="D15" s="1112">
        <v>84.792500000000004</v>
      </c>
      <c r="E15" s="1113">
        <v>85.110699999999994</v>
      </c>
      <c r="F15" s="1113">
        <v>89.157399999999996</v>
      </c>
      <c r="G15" s="1113">
        <v>86.911900000000003</v>
      </c>
      <c r="H15" s="1113"/>
      <c r="I15" s="69" t="s">
        <v>2578</v>
      </c>
      <c r="K15" s="10"/>
    </row>
    <row r="16" spans="1:11" ht="15.75" customHeight="1">
      <c r="B16" s="3"/>
      <c r="C16" s="1112"/>
      <c r="D16" s="1112"/>
      <c r="E16" s="1113"/>
      <c r="F16" s="44"/>
      <c r="G16" s="44"/>
      <c r="H16" s="44"/>
      <c r="I16" s="67"/>
    </row>
    <row r="17" spans="2:9" ht="15.75" customHeight="1">
      <c r="B17" s="3" t="s">
        <v>2579</v>
      </c>
      <c r="C17" s="1112"/>
      <c r="D17" s="1112"/>
      <c r="E17" s="1113"/>
      <c r="F17" s="44"/>
      <c r="G17" s="44"/>
      <c r="H17" s="44"/>
      <c r="I17" s="67" t="s">
        <v>2580</v>
      </c>
    </row>
    <row r="18" spans="2:9" ht="15.75" customHeight="1">
      <c r="B18" s="48" t="s">
        <v>2575</v>
      </c>
      <c r="C18" s="1112">
        <v>88.37</v>
      </c>
      <c r="D18" s="1112">
        <v>100.18940000000001</v>
      </c>
      <c r="E18" s="1113">
        <v>88.823999999999998</v>
      </c>
      <c r="F18" s="1113">
        <v>95.016441666666665</v>
      </c>
      <c r="G18" s="1113">
        <v>94.320499999999996</v>
      </c>
      <c r="H18" s="1113"/>
      <c r="I18" s="69" t="s">
        <v>2576</v>
      </c>
    </row>
    <row r="19" spans="2:9" ht="15.75" customHeight="1">
      <c r="B19" s="48" t="s">
        <v>2577</v>
      </c>
      <c r="C19" s="1112">
        <v>101.41</v>
      </c>
      <c r="D19" s="1112">
        <v>95.850200000000001</v>
      </c>
      <c r="E19" s="1113">
        <v>90.066900000000004</v>
      </c>
      <c r="F19" s="1113">
        <v>97.332300000000004</v>
      </c>
      <c r="G19" s="1113">
        <v>91.063599999999994</v>
      </c>
      <c r="H19" s="1113"/>
      <c r="I19" s="69" t="s">
        <v>2578</v>
      </c>
    </row>
    <row r="20" spans="2:9" ht="15.75" customHeight="1">
      <c r="B20" s="3"/>
      <c r="C20" s="1112"/>
      <c r="D20" s="1112"/>
      <c r="E20" s="1113"/>
      <c r="F20" s="44"/>
      <c r="G20" s="44"/>
      <c r="H20" s="44"/>
      <c r="I20" s="67"/>
    </row>
    <row r="21" spans="2:9" ht="15.75" customHeight="1">
      <c r="B21" s="3" t="s">
        <v>2581</v>
      </c>
      <c r="C21" s="1112"/>
      <c r="D21" s="1112"/>
      <c r="E21" s="1113"/>
      <c r="F21" s="44"/>
      <c r="G21" s="44"/>
      <c r="H21" s="44"/>
      <c r="I21" s="67" t="s">
        <v>2582</v>
      </c>
    </row>
    <row r="22" spans="2:9" ht="15.75" customHeight="1">
      <c r="B22" s="48" t="s">
        <v>2575</v>
      </c>
      <c r="C22" s="1112">
        <v>99.28</v>
      </c>
      <c r="D22" s="1114">
        <v>116.4375</v>
      </c>
      <c r="E22" s="1115">
        <v>104.68974166666665</v>
      </c>
      <c r="F22" s="1113">
        <v>109.13160833333336</v>
      </c>
      <c r="G22" s="1113">
        <v>111.4007</v>
      </c>
      <c r="H22" s="1113"/>
      <c r="I22" s="69" t="s">
        <v>2576</v>
      </c>
    </row>
    <row r="23" spans="2:9" ht="15.75" customHeight="1">
      <c r="B23" s="48" t="s">
        <v>2577</v>
      </c>
      <c r="C23" s="1112">
        <v>111.81</v>
      </c>
      <c r="D23" s="1114">
        <v>112.7771</v>
      </c>
      <c r="E23" s="1115">
        <v>103.4883</v>
      </c>
      <c r="F23" s="1113">
        <v>112.976</v>
      </c>
      <c r="G23" s="1113">
        <v>109.7641</v>
      </c>
      <c r="H23" s="1113"/>
      <c r="I23" s="69" t="s">
        <v>2578</v>
      </c>
    </row>
    <row r="24" spans="2:9" ht="15.75" customHeight="1">
      <c r="B24" s="3"/>
      <c r="C24" s="1112"/>
      <c r="D24" s="1112"/>
      <c r="E24" s="1113"/>
      <c r="F24" s="44"/>
      <c r="G24" s="44"/>
      <c r="H24" s="44"/>
      <c r="I24" s="67"/>
    </row>
    <row r="25" spans="2:9" ht="15.75" customHeight="1">
      <c r="B25" s="3" t="s">
        <v>2583</v>
      </c>
      <c r="C25" s="1112"/>
      <c r="D25" s="1112"/>
      <c r="E25" s="1113"/>
      <c r="F25" s="44"/>
      <c r="G25" s="44"/>
      <c r="H25" s="44"/>
      <c r="I25" s="67" t="s">
        <v>2584</v>
      </c>
    </row>
    <row r="26" spans="2:9" ht="15.75" customHeight="1">
      <c r="B26" s="48" t="s">
        <v>2575</v>
      </c>
      <c r="C26" s="1112">
        <v>1.07</v>
      </c>
      <c r="D26" s="1114">
        <v>1.1495</v>
      </c>
      <c r="E26" s="1115">
        <v>1.2402749999999998</v>
      </c>
      <c r="F26" s="1113">
        <v>1.0418333333333334</v>
      </c>
      <c r="G26" s="1113">
        <v>0.94299999999999995</v>
      </c>
      <c r="H26" s="1113"/>
      <c r="I26" s="69" t="s">
        <v>2576</v>
      </c>
    </row>
    <row r="27" spans="2:9" ht="15.75" customHeight="1">
      <c r="B27" s="48" t="s">
        <v>2577</v>
      </c>
      <c r="C27" s="1112">
        <v>1.1299999999999999</v>
      </c>
      <c r="D27" s="1114">
        <v>1.1503000000000001</v>
      </c>
      <c r="E27" s="1115">
        <v>1.3028999999999999</v>
      </c>
      <c r="F27" s="1113">
        <v>0.98199999999999998</v>
      </c>
      <c r="G27" s="1113">
        <v>0.84230000000000005</v>
      </c>
      <c r="H27" s="1113"/>
      <c r="I27" s="69" t="s">
        <v>2578</v>
      </c>
    </row>
    <row r="28" spans="2:9" ht="15.75" customHeight="1">
      <c r="B28" s="3"/>
      <c r="C28" s="1112"/>
      <c r="D28" s="1112"/>
      <c r="E28" s="1113"/>
      <c r="F28" s="44"/>
      <c r="G28" s="44"/>
      <c r="H28" s="44"/>
      <c r="I28" s="67"/>
    </row>
    <row r="29" spans="2:9" ht="15.75" customHeight="1">
      <c r="B29" s="3" t="s">
        <v>2585</v>
      </c>
      <c r="C29" s="1112"/>
      <c r="D29" s="1112"/>
      <c r="E29" s="1113"/>
      <c r="F29" s="44"/>
      <c r="G29" s="44"/>
      <c r="H29" s="44"/>
      <c r="I29" s="67" t="s">
        <v>2586</v>
      </c>
    </row>
    <row r="30" spans="2:9" ht="15.75" customHeight="1">
      <c r="B30" s="48" t="s">
        <v>2575</v>
      </c>
      <c r="C30" s="1112">
        <v>0.19</v>
      </c>
      <c r="D30" s="1114">
        <v>0.19869999999999999</v>
      </c>
      <c r="E30" s="1115">
        <v>0.182675</v>
      </c>
      <c r="F30" s="1113">
        <v>0.19267500000000001</v>
      </c>
      <c r="G30" s="1113">
        <v>0.18640000000000001</v>
      </c>
      <c r="H30" s="1113"/>
      <c r="I30" s="69" t="s">
        <v>2576</v>
      </c>
    </row>
    <row r="31" spans="2:9" ht="15.75" customHeight="1">
      <c r="B31" s="48" t="s">
        <v>2577</v>
      </c>
      <c r="C31" s="1112">
        <v>0.2</v>
      </c>
      <c r="D31" s="1114">
        <v>0.19520000000000001</v>
      </c>
      <c r="E31" s="1115">
        <v>0.182</v>
      </c>
      <c r="F31" s="1113">
        <v>0.1948</v>
      </c>
      <c r="G31" s="1113">
        <v>0.16700000000000001</v>
      </c>
      <c r="H31" s="1113"/>
      <c r="I31" s="69" t="s">
        <v>2578</v>
      </c>
    </row>
    <row r="32" spans="2:9" ht="15.75" customHeight="1">
      <c r="B32" s="3"/>
      <c r="C32" s="1112"/>
      <c r="D32" s="1112"/>
      <c r="E32" s="1113"/>
      <c r="F32" s="44"/>
      <c r="G32" s="44"/>
      <c r="H32" s="44"/>
      <c r="I32" s="69"/>
    </row>
    <row r="33" spans="2:9" ht="15.75" customHeight="1">
      <c r="B33" s="3" t="s">
        <v>2587</v>
      </c>
      <c r="C33" s="1112"/>
      <c r="D33" s="1112"/>
      <c r="E33" s="1113"/>
      <c r="F33" s="44"/>
      <c r="G33" s="44"/>
      <c r="H33" s="44"/>
      <c r="I33" s="67" t="s">
        <v>2588</v>
      </c>
    </row>
    <row r="34" spans="2:9" ht="15.75" customHeight="1">
      <c r="B34" s="48" t="s">
        <v>2575</v>
      </c>
      <c r="C34" s="1112">
        <v>0.01</v>
      </c>
      <c r="D34" s="1114">
        <v>8.0000000000000002E-3</v>
      </c>
      <c r="E34" s="1115">
        <v>8.0000000000000002E-3</v>
      </c>
      <c r="F34" s="1113">
        <v>7.5000000000000006E-3</v>
      </c>
      <c r="G34" s="1113">
        <v>6.8999999999999999E-3</v>
      </c>
      <c r="H34" s="1113"/>
      <c r="I34" s="69" t="s">
        <v>2576</v>
      </c>
    </row>
    <row r="35" spans="2:9" ht="15.75" customHeight="1">
      <c r="B35" s="48" t="s">
        <v>2577</v>
      </c>
      <c r="C35" s="1112">
        <v>0.01</v>
      </c>
      <c r="D35" s="1114">
        <v>7.9000000000000008E-3</v>
      </c>
      <c r="E35" s="1115">
        <v>7.9000000000000008E-3</v>
      </c>
      <c r="F35" s="1113">
        <v>7.1999999999999998E-3</v>
      </c>
      <c r="G35" s="1113">
        <v>6.7999999999999996E-3</v>
      </c>
      <c r="H35" s="1113"/>
      <c r="I35" s="69"/>
    </row>
    <row r="36" spans="2:9" ht="6.75" customHeight="1">
      <c r="B36" s="325"/>
      <c r="C36" s="1116"/>
      <c r="D36" s="1116"/>
      <c r="E36" s="1117"/>
      <c r="F36" s="1118"/>
      <c r="G36" s="1118"/>
      <c r="H36" s="1118"/>
      <c r="I36" s="1119"/>
    </row>
    <row r="37" spans="2:9" ht="9" customHeight="1">
      <c r="B37" s="288"/>
      <c r="I37" s="288"/>
    </row>
    <row r="38" spans="2:9" s="1126" customFormat="1" ht="12" customHeight="1">
      <c r="B38" s="1123" t="s">
        <v>2589</v>
      </c>
      <c r="C38" s="1124"/>
      <c r="D38" s="1124"/>
      <c r="E38" s="1125"/>
      <c r="F38" s="1125"/>
      <c r="G38" s="1125"/>
      <c r="H38" s="1125"/>
      <c r="I38" s="1124"/>
    </row>
    <row r="39" spans="2:9">
      <c r="B39" s="1127" t="s">
        <v>2590</v>
      </c>
      <c r="C39" s="1124"/>
      <c r="D39" s="1124"/>
      <c r="E39" s="1125"/>
      <c r="F39" s="1125"/>
      <c r="G39" s="1125"/>
      <c r="H39" s="1125"/>
      <c r="I39" s="1124"/>
    </row>
    <row r="40" spans="2:9">
      <c r="B40" s="1124"/>
    </row>
    <row r="53" spans="2:9" ht="12.75">
      <c r="B53" s="213"/>
      <c r="C53" s="213"/>
      <c r="D53" s="213"/>
      <c r="E53" s="14"/>
      <c r="F53" s="14"/>
      <c r="G53" s="14"/>
      <c r="H53" s="14"/>
      <c r="I53" s="213"/>
    </row>
    <row r="61" spans="2:9">
      <c r="D61" s="12"/>
    </row>
    <row r="64" spans="2:9" ht="12.75">
      <c r="E64" s="1128"/>
    </row>
  </sheetData>
  <mergeCells count="6">
    <mergeCell ref="B10:I10"/>
    <mergeCell ref="A2:I2"/>
    <mergeCell ref="B3:I3"/>
    <mergeCell ref="B7:I7"/>
    <mergeCell ref="B8:I8"/>
    <mergeCell ref="B9:I9"/>
  </mergeCells>
  <hyperlinks>
    <hyperlink ref="A1" location="Содержание!A1" display="Мазмуну" xr:uid="{91C9AF9F-A7D6-4878-A9C3-BD8E69602F6F}"/>
  </hyperlinks>
  <pageMargins left="0.78740157480314965" right="0.78740157480314965" top="0.78740157480314965" bottom="0.78740157480314965" header="0.51181102362204722" footer="0.51181102362204722"/>
  <pageSetup paperSize="9" scale="84" firstPageNumber="150"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93</vt:i4>
      </vt:variant>
      <vt:variant>
        <vt:lpstr>Именованные диапазоны</vt:lpstr>
      </vt:variant>
      <vt:variant>
        <vt:i4>23</vt:i4>
      </vt:variant>
    </vt:vector>
  </HeadingPairs>
  <TitlesOfParts>
    <vt:vector size="116" baseType="lpstr">
      <vt:lpstr>Титул</vt:lpstr>
      <vt:lpstr>Краткие методол. пояснения</vt:lpstr>
      <vt:lpstr>Содержание</vt:lpstr>
      <vt:lpstr>1.1-1.2</vt:lpstr>
      <vt:lpstr>1.3</vt:lpstr>
      <vt:lpstr>1.4</vt:lpstr>
      <vt:lpstr>1.5</vt:lpstr>
      <vt:lpstr>1.6</vt:lpstr>
      <vt:lpstr>1.7</vt:lpstr>
      <vt:lpstr>1.8</vt:lpstr>
      <vt:lpstr>1.9</vt:lpstr>
      <vt:lpstr>1.10-1.11</vt:lpstr>
      <vt:lpstr>1.12-1.13</vt:lpstr>
      <vt:lpstr>1.14</vt:lpstr>
      <vt:lpstr>1.15</vt:lpstr>
      <vt:lpstr>1.16</vt:lpstr>
      <vt:lpstr>1.17</vt:lpstr>
      <vt:lpstr>1.18</vt:lpstr>
      <vt:lpstr>1.19</vt:lpstr>
      <vt:lpstr>1.20</vt:lpstr>
      <vt:lpstr>1.21 </vt:lpstr>
      <vt:lpstr>1.22</vt:lpstr>
      <vt:lpstr>1.23</vt:lpstr>
      <vt:lpstr>21-2.2</vt:lpstr>
      <vt:lpstr>2.3-2.4</vt:lpstr>
      <vt:lpstr>2.5-2.6</vt:lpstr>
      <vt:lpstr>2.7-2.8</vt:lpstr>
      <vt:lpstr>2.9-2.10</vt:lpstr>
      <vt:lpstr>2.11</vt:lpstr>
      <vt:lpstr>2.12</vt:lpstr>
      <vt:lpstr>2.13-2.14</vt:lpstr>
      <vt:lpstr>2.15-2.16</vt:lpstr>
      <vt:lpstr>2.17</vt:lpstr>
      <vt:lpstr>2.18</vt:lpstr>
      <vt:lpstr>2.19-2.20</vt:lpstr>
      <vt:lpstr>2.21-2.22</vt:lpstr>
      <vt:lpstr>2.23-2.24</vt:lpstr>
      <vt:lpstr>2.25-2.26</vt:lpstr>
      <vt:lpstr>2.27-2.28</vt:lpstr>
      <vt:lpstr>2.29-2.30</vt:lpstr>
      <vt:lpstr>2.31-2.32</vt:lpstr>
      <vt:lpstr>2.33-2.34</vt:lpstr>
      <vt:lpstr>2.35-2.36</vt:lpstr>
      <vt:lpstr>2.37-2.38</vt:lpstr>
      <vt:lpstr>2.39-2.40</vt:lpstr>
      <vt:lpstr>2.41-2.42</vt:lpstr>
      <vt:lpstr>2.43-2.44</vt:lpstr>
      <vt:lpstr>2.45-2.46</vt:lpstr>
      <vt:lpstr>2.47-2.48</vt:lpstr>
      <vt:lpstr>2.49-2.50</vt:lpstr>
      <vt:lpstr>2.51-2.52</vt:lpstr>
      <vt:lpstr>2.53-2.54</vt:lpstr>
      <vt:lpstr>3.1</vt:lpstr>
      <vt:lpstr>3.2</vt:lpstr>
      <vt:lpstr>3.3</vt:lpstr>
      <vt:lpstr>3.4</vt:lpstr>
      <vt:lpstr>3.5</vt:lpstr>
      <vt:lpstr>3.6</vt:lpstr>
      <vt:lpstr>3.7</vt:lpstr>
      <vt:lpstr>3.8</vt:lpstr>
      <vt:lpstr>3.9</vt:lpstr>
      <vt:lpstr>3.10</vt:lpstr>
      <vt:lpstr>3.11</vt:lpstr>
      <vt:lpstr>3.12</vt:lpstr>
      <vt:lpstr>4.1-4.2</vt:lpstr>
      <vt:lpstr>4.3</vt:lpstr>
      <vt:lpstr>4.4</vt:lpstr>
      <vt:lpstr>4.5</vt:lpstr>
      <vt:lpstr>4.6</vt:lpstr>
      <vt:lpstr>4.7</vt:lpstr>
      <vt:lpstr>4.8</vt:lpstr>
      <vt:lpstr>4.9</vt:lpstr>
      <vt:lpstr>4.10</vt:lpstr>
      <vt:lpstr>4.11</vt:lpstr>
      <vt:lpstr>4.12</vt:lpstr>
      <vt:lpstr>4.13</vt:lpstr>
      <vt:lpstr>4.14</vt:lpstr>
      <vt:lpstr>4.15</vt:lpstr>
      <vt:lpstr>4.16</vt:lpstr>
      <vt:lpstr>4.17</vt:lpstr>
      <vt:lpstr>4.18</vt:lpstr>
      <vt:lpstr>4.19</vt:lpstr>
      <vt:lpstr>4.20</vt:lpstr>
      <vt:lpstr>5.1-5.2</vt:lpstr>
      <vt:lpstr>5.3</vt:lpstr>
      <vt:lpstr>5.4</vt:lpstr>
      <vt:lpstr>5.5</vt:lpstr>
      <vt:lpstr>5.6</vt:lpstr>
      <vt:lpstr>6.1</vt:lpstr>
      <vt:lpstr>6.2</vt:lpstr>
      <vt:lpstr>6.3</vt:lpstr>
      <vt:lpstr>6.4</vt:lpstr>
      <vt:lpstr>7.1</vt:lpstr>
      <vt:lpstr>'4.10'!Заголовки_для_печати</vt:lpstr>
      <vt:lpstr>'4.11'!Заголовки_для_печати</vt:lpstr>
      <vt:lpstr>'4.12'!Заголовки_для_печати</vt:lpstr>
      <vt:lpstr>'4.13'!Заголовки_для_печати</vt:lpstr>
      <vt:lpstr>'4.14'!Заголовки_для_печати</vt:lpstr>
      <vt:lpstr>'4.15'!Заголовки_для_печати</vt:lpstr>
      <vt:lpstr>'4.16'!Заголовки_для_печати</vt:lpstr>
      <vt:lpstr>'4.17'!Заголовки_для_печати</vt:lpstr>
      <vt:lpstr>'4.18'!Заголовки_для_печати</vt:lpstr>
      <vt:lpstr>'4.19'!Заголовки_для_печати</vt:lpstr>
      <vt:lpstr>'4.20'!Заголовки_для_печати</vt:lpstr>
      <vt:lpstr>'4.3'!Заголовки_для_печати</vt:lpstr>
      <vt:lpstr>'4.4'!Заголовки_для_печати</vt:lpstr>
      <vt:lpstr>'4.5'!Заголовки_для_печати</vt:lpstr>
      <vt:lpstr>'4.6'!Заголовки_для_печати</vt:lpstr>
      <vt:lpstr>'4.7'!Заголовки_для_печати</vt:lpstr>
      <vt:lpstr>'4.8'!Заголовки_для_печати</vt:lpstr>
      <vt:lpstr>'4.9'!Заголовки_для_печати</vt:lpstr>
      <vt:lpstr>'6.1'!Заголовки_для_печати</vt:lpstr>
      <vt:lpstr>'6.2'!Заголовки_для_печати</vt:lpstr>
      <vt:lpstr>'6.3'!Заголовки_для_печати</vt:lpstr>
      <vt:lpstr>'6.4'!Заголовки_для_печати</vt:lpstr>
      <vt:lpstr>'4.16'!Область_печати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aaieieno?aoi?</dc:creator>
  <cp:lastModifiedBy>Айжара Мамоева</cp:lastModifiedBy>
  <cp:lastPrinted>2025-09-02T03:34:00Z</cp:lastPrinted>
  <dcterms:created xsi:type="dcterms:W3CDTF">1999-06-10T04:34:52Z</dcterms:created>
  <dcterms:modified xsi:type="dcterms:W3CDTF">2025-10-07T10:19:02Z</dcterms:modified>
</cp:coreProperties>
</file>