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570" windowHeight="11400" tabRatio="589" activeTab="6"/>
  </bookViews>
  <sheets>
    <sheet name="Т1 ТР" sheetId="1" r:id="rId1"/>
    <sheet name="T2 ТИоц" sheetId="2" r:id="rId2"/>
    <sheet name="T3 ТИос" sheetId="3" r:id="rId3"/>
    <sheet name="T4-Г отеч" sheetId="4" r:id="rId4"/>
    <sheet name="T5 Д-имп" sheetId="5" r:id="rId5"/>
    <sheet name="T7 налоги " sheetId="6" r:id="rId6"/>
    <sheet name="Т8-Торгово-транспортные" sheetId="7" r:id="rId7"/>
  </sheets>
  <definedNames>
    <definedName name="Z_4BCD70E0_D71F_11D4_BA95_444553540000_.wvu.Cols" localSheetId="1" hidden="1">'T2 ТИоц'!#REF!,'T2 ТИоц'!$BF:$BF</definedName>
    <definedName name="Z_4BCD70E0_D71F_11D4_BA95_444553540000_.wvu.Cols" localSheetId="2" hidden="1">'T3 ТИос'!#REF!</definedName>
    <definedName name="Z_4BCD70E0_D71F_11D4_BA95_444553540000_.wvu.PrintArea" localSheetId="2" hidden="1">'T3 ТИос'!$A$1:$BI$65</definedName>
    <definedName name="_xlnm.Print_Area" localSheetId="1">'T2 ТИоц'!$A$1:$BI$63</definedName>
    <definedName name="_xlnm.Print_Area" localSheetId="2">'T3 ТИос'!$A$1:$BI$62</definedName>
    <definedName name="_xlnm.Print_Area" localSheetId="3">'T4-Г отеч'!$A$1:$BJ$63</definedName>
    <definedName name="_xlnm.Print_Area" localSheetId="4">'T5 Д-имп'!$A$1:$BI$52</definedName>
    <definedName name="_xlnm.Print_Area" localSheetId="5">'T7 налоги '!$A$1:$BI$52</definedName>
    <definedName name="_xlnm.Print_Area" localSheetId="0">'Т1 ТР'!$A$1:$BL$55</definedName>
  </definedNames>
  <calcPr fullCalcOnLoad="1"/>
</workbook>
</file>

<file path=xl/sharedStrings.xml><?xml version="1.0" encoding="utf-8"?>
<sst xmlns="http://schemas.openxmlformats.org/spreadsheetml/2006/main" count="3143" uniqueCount="301">
  <si>
    <t>end_j</t>
  </si>
  <si>
    <t>Акцизный налог</t>
  </si>
  <si>
    <t>НДС</t>
  </si>
  <si>
    <t>Наценка оптовой торговли</t>
  </si>
  <si>
    <t>Строительство</t>
  </si>
  <si>
    <t>Выпуск отрасли и предложение импорта</t>
  </si>
  <si>
    <t>Оплата труда</t>
  </si>
  <si>
    <t>Потребление основного капитала</t>
  </si>
  <si>
    <t>Экспорт</t>
  </si>
  <si>
    <t>Импорт</t>
  </si>
  <si>
    <t>Таблица Б: (продолжение)</t>
  </si>
  <si>
    <t>Изменение</t>
  </si>
  <si>
    <t xml:space="preserve">Tаблица В: (продолжение) </t>
  </si>
  <si>
    <t>Таблица Г: (продолжение)</t>
  </si>
  <si>
    <t xml:space="preserve"> запасов материальных оборотных средств</t>
  </si>
  <si>
    <t xml:space="preserve"> </t>
  </si>
  <si>
    <t>Таблица Д: (продолжение)</t>
  </si>
  <si>
    <t>Таблица Ж: (продолжение)</t>
  </si>
  <si>
    <t xml:space="preserve">                 в экономике Кыргызской Республики</t>
  </si>
  <si>
    <t xml:space="preserve">                   (млн. сомов)</t>
  </si>
  <si>
    <t xml:space="preserve">                      (млн. сомов)</t>
  </si>
  <si>
    <t xml:space="preserve">                  ( млн. сомов)</t>
  </si>
  <si>
    <t xml:space="preserve">                     ( млн. сомов)</t>
  </si>
  <si>
    <t xml:space="preserve">                      ( млн. сомов)</t>
  </si>
  <si>
    <t xml:space="preserve">                       ( млн. сомов)</t>
  </si>
  <si>
    <t xml:space="preserve"> на продукты</t>
  </si>
  <si>
    <t xml:space="preserve"> Чистые налоги</t>
  </si>
  <si>
    <t>Образование</t>
  </si>
  <si>
    <t>Производство электрического оборудования</t>
  </si>
  <si>
    <t>Научные исследования и разработки</t>
  </si>
  <si>
    <t>Добыча полезных ископаемых</t>
  </si>
  <si>
    <t>Административная и вспомогательная деятельность</t>
  </si>
  <si>
    <t>Текстильное производство; производство одежды и обуви, кожи и прочих кожанных изделий</t>
  </si>
  <si>
    <t>Производство кокса и очищенных нефтепродуктов</t>
  </si>
  <si>
    <t>Производство химической продукции</t>
  </si>
  <si>
    <t>Производство фармацевтической продукции</t>
  </si>
  <si>
    <t xml:space="preserve">Производство автомобилей, производство прочих транспортных средств </t>
  </si>
  <si>
    <t>Обеспечение (снабжение) электроэнергией, газом, кондиционированным воздухом</t>
  </si>
  <si>
    <t>Оптовая и розничная торговля автомобилями и мотоциклами; ремонт автомобилей и мотоциклов</t>
  </si>
  <si>
    <t>Оптовая торговля, кроме торговли автомобилями и мотоциклами</t>
  </si>
  <si>
    <t>Розничная торговля, кроме торговли автомобилями и мотоциклами</t>
  </si>
  <si>
    <t>Деятельность гостиниц и ресторанов</t>
  </si>
  <si>
    <t>Государственное управление и оборона; обязательное социальное обеспечение</t>
  </si>
  <si>
    <t xml:space="preserve">Сельское хозяйство, лесное хозяйство и рыболовство </t>
  </si>
  <si>
    <t>Производство пищевых  продуктов,(включая напитки) и табачных изделий</t>
  </si>
  <si>
    <t xml:space="preserve">Производство деревянных  и бумажных изделий; полиграфическая  деятельность </t>
  </si>
  <si>
    <t xml:space="preserve">Производство резиновых и пластмассовых изделий, прочих неметаллических минеральных продуктов </t>
  </si>
  <si>
    <t>Производство  основных металлов и готовых металлических изделий, кроме машин и оборудования</t>
  </si>
  <si>
    <t>Производство компьютеров, электронногои  оптического оборудования</t>
  </si>
  <si>
    <t xml:space="preserve">Производство машин и оборудования не включенных в другие группировки </t>
  </si>
  <si>
    <t xml:space="preserve">Прочие производства; ремонт и установка машин и оборудования </t>
  </si>
  <si>
    <t>Водоснабжение, очистка,  обработка  отходов и получение вторичного сырья</t>
  </si>
  <si>
    <t>Транспортная деятельность и хранение грузов</t>
  </si>
  <si>
    <t>Издательская деятельность; производство видео- звукозапись; теле- и радиовещания</t>
  </si>
  <si>
    <t xml:space="preserve">Связь </t>
  </si>
  <si>
    <t>Деятельность  в области вычислительной техники и информационного обслуживания</t>
  </si>
  <si>
    <t>Финансовое посредничество и страхование</t>
  </si>
  <si>
    <t xml:space="preserve"> Операции с недвижимым имуществом</t>
  </si>
  <si>
    <t xml:space="preserve">Деятельность в области права, бухгалтерского учета, управления,  архитектуры, и инженерных изысканий, технических испытаний и контроля   </t>
  </si>
  <si>
    <t xml:space="preserve">Прочая профессиональная, научная и техническая деятельность </t>
  </si>
  <si>
    <t xml:space="preserve">Здравоохранение </t>
  </si>
  <si>
    <t xml:space="preserve"> Социальное обслуживание населения </t>
  </si>
  <si>
    <t>Искуссво, развлечение и отдых</t>
  </si>
  <si>
    <t xml:space="preserve">Прочая обслуживающая деятельность </t>
  </si>
  <si>
    <t>Корректировки:
прямые закупки за рубежом, совершаемые резидентами</t>
  </si>
  <si>
    <t>Корректировка сиф/фоб</t>
  </si>
  <si>
    <t xml:space="preserve">Итого выпуск в основных ценах </t>
  </si>
  <si>
    <t xml:space="preserve">Итого ресурсы в основных ценах </t>
  </si>
  <si>
    <t xml:space="preserve">Итого ресурсы в ценах покупателей </t>
  </si>
  <si>
    <t>Торговые и транспортные наценки</t>
  </si>
  <si>
    <t xml:space="preserve">Таблица А:  Таблица Ресурсов товаров и услуг </t>
  </si>
  <si>
    <t xml:space="preserve">               в экономике Кыргызской Республики </t>
  </si>
  <si>
    <t xml:space="preserve">Таблица Б: Использование товаров и услуг в ценах покупателей </t>
  </si>
  <si>
    <t xml:space="preserve">                    ( млн. сомов)</t>
  </si>
  <si>
    <t xml:space="preserve">Расходы </t>
  </si>
  <si>
    <t>домашних хозяйств на конечное потребление</t>
  </si>
  <si>
    <t>государственного управления на индивидуальные и коллективные товары и услуги</t>
  </si>
  <si>
    <t xml:space="preserve"> накопление основного капитала; приобретение за вычетом выбытия ценностей</t>
  </si>
  <si>
    <t>Итого</t>
  </si>
  <si>
    <t>некоммерческих организаций, обслуживающих домашние хозяйства</t>
  </si>
  <si>
    <t>Прочая</t>
  </si>
  <si>
    <t xml:space="preserve"> Социальное</t>
  </si>
  <si>
    <t>Здраво-</t>
  </si>
  <si>
    <t>охранение</t>
  </si>
  <si>
    <t xml:space="preserve">Итого </t>
  </si>
  <si>
    <t xml:space="preserve">расходы на конечное потребление </t>
  </si>
  <si>
    <t>Валовое</t>
  </si>
  <si>
    <t xml:space="preserve">накопление </t>
  </si>
  <si>
    <t xml:space="preserve"> конечное использование </t>
  </si>
  <si>
    <t xml:space="preserve">Прочая </t>
  </si>
  <si>
    <t xml:space="preserve">Научные </t>
  </si>
  <si>
    <t xml:space="preserve"> Операции</t>
  </si>
  <si>
    <t>деятельность; производство видео- звукозапись; теле- и радиовещания</t>
  </si>
  <si>
    <t xml:space="preserve">Издательская </t>
  </si>
  <si>
    <t>гостиниц и ресторанов</t>
  </si>
  <si>
    <t xml:space="preserve">Деятельность </t>
  </si>
  <si>
    <t xml:space="preserve"> торговля, кроме торговли автомобилями и мотоциклами</t>
  </si>
  <si>
    <t>Розничная</t>
  </si>
  <si>
    <t>Оптовая</t>
  </si>
  <si>
    <t xml:space="preserve">Оптовая </t>
  </si>
  <si>
    <t>Транспортная</t>
  </si>
  <si>
    <t>деятельность и хранение грузов</t>
  </si>
  <si>
    <t>очистка,  обработка  отходов и получение вторичного сырья</t>
  </si>
  <si>
    <t xml:space="preserve">Водоснабжение, </t>
  </si>
  <si>
    <t xml:space="preserve">Обеспечение </t>
  </si>
  <si>
    <t>Прочие</t>
  </si>
  <si>
    <t xml:space="preserve">автомобилей, производство прочих транспортных средств </t>
  </si>
  <si>
    <t xml:space="preserve">Производство </t>
  </si>
  <si>
    <t xml:space="preserve"> машин и оборудования не включенных в другие группировки </t>
  </si>
  <si>
    <t>Производство</t>
  </si>
  <si>
    <t xml:space="preserve"> компьютеров, электронногои  оптического оборудования</t>
  </si>
  <si>
    <t>фармацевтичес-кой продукции</t>
  </si>
  <si>
    <t>химической продукции</t>
  </si>
  <si>
    <t>Текстильное</t>
  </si>
  <si>
    <t>Добыча</t>
  </si>
  <si>
    <t xml:space="preserve">Сельское </t>
  </si>
  <si>
    <t>Прямые покупки резидентов за рубежом</t>
  </si>
  <si>
    <t>Покупки нерезидентов на отечественном рынке (-)</t>
  </si>
  <si>
    <t>Корректировка сиф/фоб по экспорту</t>
  </si>
  <si>
    <t xml:space="preserve">Социальное обслуживание населения </t>
  </si>
  <si>
    <t xml:space="preserve"> в том числе заработная плата</t>
  </si>
  <si>
    <t>Другие налоги ( за вычетом субсидий) на производство</t>
  </si>
  <si>
    <t>Чистая прибыль (чистый смешанный доход)</t>
  </si>
  <si>
    <t>Валовая добавленная стоимость</t>
  </si>
  <si>
    <t xml:space="preserve">Выпуск отраслей в основных ценах </t>
  </si>
  <si>
    <t>производство; производство одежды и обуви, кожи и прочих кожанных изделий</t>
  </si>
  <si>
    <t>Tаблица В: Использование  товаров и услуг в основных ценах</t>
  </si>
  <si>
    <t>Итого промежуточное потребление</t>
  </si>
  <si>
    <t>накопление основного капитала; приобретение за вычетом выбытия ценностей</t>
  </si>
  <si>
    <t xml:space="preserve"> конечное использова-ние </t>
  </si>
  <si>
    <t>использова-ние</t>
  </si>
  <si>
    <t>Чистые налоги на продукты  на использованные товары и услуги</t>
  </si>
  <si>
    <t>Импортные продукты</t>
  </si>
  <si>
    <t xml:space="preserve">промежуточный спрос </t>
  </si>
  <si>
    <t>Таблица Д: Использование импортной продукции</t>
  </si>
  <si>
    <t>Таблица Ж: Налоги (за вычетом субсидий) на продукты</t>
  </si>
  <si>
    <t xml:space="preserve">Итого чистые налоги </t>
  </si>
  <si>
    <t xml:space="preserve"> деревянных  и бумажных изделий; полиграфическ-ая  деятельность </t>
  </si>
  <si>
    <t xml:space="preserve">Итого торгово-транспортные наценки </t>
  </si>
  <si>
    <t>Налоги за вычетом субсидий на продукты</t>
  </si>
  <si>
    <t xml:space="preserve"> деревянных  и бумажных изделий; полиграфичес-кая  деятельность </t>
  </si>
  <si>
    <t>Таблица Г: Использование отечественной продукции в основных ценах</t>
  </si>
  <si>
    <t xml:space="preserve">                       (млн. сомов)</t>
  </si>
  <si>
    <t>Таблица А: (продолжение)</t>
  </si>
  <si>
    <t>№/№</t>
  </si>
  <si>
    <t>Коды</t>
  </si>
  <si>
    <t>Производство компьютеров, электронного и  оптического оборудования</t>
  </si>
  <si>
    <t>P33</t>
  </si>
  <si>
    <t>P6a</t>
  </si>
  <si>
    <t>P1</t>
  </si>
  <si>
    <t>P7</t>
  </si>
  <si>
    <t>D21a</t>
  </si>
  <si>
    <t>D21b</t>
  </si>
  <si>
    <t>D21c</t>
  </si>
  <si>
    <t>D31</t>
  </si>
  <si>
    <t>D21d</t>
  </si>
  <si>
    <t>(P1+P7)BP</t>
  </si>
  <si>
    <t>P1Ga</t>
  </si>
  <si>
    <t>P1Gb</t>
  </si>
  <si>
    <t>P1Gc</t>
  </si>
  <si>
    <t>P1H</t>
  </si>
  <si>
    <t>(P1+P7)PP</t>
  </si>
  <si>
    <t xml:space="preserve"> в основных ценах (сумма стр.39+стр.40-стр.41)</t>
  </si>
  <si>
    <t>ресурсы в ценах покупателей (сумма стр.42 по стр.45- стр.46+стр.47 по стр.51)</t>
  </si>
  <si>
    <t>P3_S14</t>
  </si>
  <si>
    <t>P3_S13</t>
  </si>
  <si>
    <t>P3_S15</t>
  </si>
  <si>
    <t>P3</t>
  </si>
  <si>
    <t>P51+P53</t>
  </si>
  <si>
    <t>P52</t>
  </si>
  <si>
    <t>P5</t>
  </si>
  <si>
    <t>P6</t>
  </si>
  <si>
    <t>TFU</t>
  </si>
  <si>
    <t>TU</t>
  </si>
  <si>
    <t>TOTAL</t>
  </si>
  <si>
    <t>промежуточный спрос (сумма стр.1 по стр.38)</t>
  </si>
  <si>
    <t>P34</t>
  </si>
  <si>
    <t>D1</t>
  </si>
  <si>
    <t>D11</t>
  </si>
  <si>
    <t>D29-D39</t>
  </si>
  <si>
    <t>Р51с</t>
  </si>
  <si>
    <t>B2n+ B3n+ B4n</t>
  </si>
  <si>
    <t>B1g</t>
  </si>
  <si>
    <t>D21-D31</t>
  </si>
  <si>
    <t xml:space="preserve">Таблица З: Торгово-транспортные наценки </t>
  </si>
  <si>
    <t xml:space="preserve">Деятель- </t>
  </si>
  <si>
    <t>Произ-</t>
  </si>
  <si>
    <t>электрическо-го оборудования</t>
  </si>
  <si>
    <t>пищевых  продуктов,(вк-лючая напитки) и табачных изделий</t>
  </si>
  <si>
    <t>Строи-</t>
  </si>
  <si>
    <t>тельство</t>
  </si>
  <si>
    <t>Издате-</t>
  </si>
  <si>
    <t xml:space="preserve"> торговля, кроме торговли автомоби-лями и мотоцикла-ми</t>
  </si>
  <si>
    <t>и розничная торговля автомобиля-ми и мотоцикла-ми; ремонт автомобилей и мотоциклов</t>
  </si>
  <si>
    <t>Финан-</t>
  </si>
  <si>
    <t xml:space="preserve"> совое посредни-чество и страхова-ние</t>
  </si>
  <si>
    <t>Админист-</t>
  </si>
  <si>
    <t xml:space="preserve"> Социа-</t>
  </si>
  <si>
    <t>охране-ние</t>
  </si>
  <si>
    <t xml:space="preserve">льное обслужи-вание населе-ния </t>
  </si>
  <si>
    <t xml:space="preserve"> с недви-жимым имуществ-ом</t>
  </si>
  <si>
    <t>ративная и вспомога-тельная деятель-ность</t>
  </si>
  <si>
    <t>Государст-</t>
  </si>
  <si>
    <t xml:space="preserve">обслужи-вающая деятель-ность </t>
  </si>
  <si>
    <t>Транс-портные наценки</t>
  </si>
  <si>
    <t>Наценка розничн-ой торговли</t>
  </si>
  <si>
    <t xml:space="preserve"> Наценка торговли автотранс-портными средствами и мотоцикла-ми</t>
  </si>
  <si>
    <t xml:space="preserve"> кокса и очищенных нефтепродукт-ов</t>
  </si>
  <si>
    <t xml:space="preserve">резиновых и пластмассовых изделий, прочих неметалличес-ких минеральных продуктов </t>
  </si>
  <si>
    <t>Производ-</t>
  </si>
  <si>
    <t>Тексти-</t>
  </si>
  <si>
    <t>льное производ-ство; производ-ство одежды и обуви, кожи и прочих кожанных изделий</t>
  </si>
  <si>
    <t>Деяте-</t>
  </si>
  <si>
    <t>Импорт-</t>
  </si>
  <si>
    <t>ные пошлины</t>
  </si>
  <si>
    <t>Продукты     Отрасли</t>
  </si>
  <si>
    <t>льное производст-во; производст-во одежды и обуви, кожи и прочих кожанных изделий</t>
  </si>
  <si>
    <t xml:space="preserve"> кокса и очищенных нефтепродук-тов</t>
  </si>
  <si>
    <t>фармацевти-ческой продукции</t>
  </si>
  <si>
    <t xml:space="preserve">  основных металлов и готовых металлическ-их изделий, кроме машин и оборудования</t>
  </si>
  <si>
    <t xml:space="preserve"> компьютеров, электронного и  оптического оборудования</t>
  </si>
  <si>
    <t xml:space="preserve">производст-ва; ремонт и установка машин и оборудова-ния </t>
  </si>
  <si>
    <t xml:space="preserve"> обслужи-вание населения </t>
  </si>
  <si>
    <t>Админи-</t>
  </si>
  <si>
    <t xml:space="preserve"> запасов материаль-ных оборотных средств</t>
  </si>
  <si>
    <t>льность  в области вычисли-тельной техники и инфор-мацион-ного обслужи-вания</t>
  </si>
  <si>
    <t xml:space="preserve"> с недвижи-мым имущест-вом</t>
  </si>
  <si>
    <t>венное управление и оборона; обязатель-ное социальное обеспечение</t>
  </si>
  <si>
    <t xml:space="preserve">Произ- </t>
  </si>
  <si>
    <t>водство пищевых  продуктов,(включая напитки) и табачных изделий</t>
  </si>
  <si>
    <t>водство пищевых  продуктов, (включая напитки) и табачных изделий</t>
  </si>
  <si>
    <t>льное производ-ство; производст-во одежды и обуви, кожи и прочих кожанных изделий</t>
  </si>
  <si>
    <t>водство электри-ческого оборудо-вания</t>
  </si>
  <si>
    <t xml:space="preserve">водство машин и оборудования не включенных в другие группировки </t>
  </si>
  <si>
    <t>(снабжение) электроэнер-гией, газом, кондициониро-ванным воздухом</t>
  </si>
  <si>
    <t xml:space="preserve">профес-сиональ-ная, научная и техничес-кая деятель-ность </t>
  </si>
  <si>
    <t>совое посред-ничество и страхо-вание</t>
  </si>
  <si>
    <t>стративн-ая и вспомога-тельная деятель-ность</t>
  </si>
  <si>
    <t xml:space="preserve"> развлече-ние и отдых</t>
  </si>
  <si>
    <t>Обра-</t>
  </si>
  <si>
    <t>зование</t>
  </si>
  <si>
    <t>государствен-ного управления на индивидуаль-ные и коллектив-ные товары и услуги</t>
  </si>
  <si>
    <t xml:space="preserve"> произ-водства; ремонт и установка машин и оборудо-вания </t>
  </si>
  <si>
    <t xml:space="preserve"> торговля, кроме торговли автомоби-лями и мотоцик-лами</t>
  </si>
  <si>
    <t>Коррек-</t>
  </si>
  <si>
    <t>тировка сиф/фоб по импорту</t>
  </si>
  <si>
    <t>Другие налоги на продук-ты</t>
  </si>
  <si>
    <t xml:space="preserve"> полез-ных иско-паемых</t>
  </si>
  <si>
    <t xml:space="preserve"> водство пищевых  продукт-ов,(вк-лючая напитки) и табачных изделий</t>
  </si>
  <si>
    <t xml:space="preserve">производ-ства; ремонт и установ-ка машин и оборудо-вания </t>
  </si>
  <si>
    <t xml:space="preserve">льность в области права, бухгалтерского учета, управления,  архитектуры, и инженерных изысканий, технических испытаний и контроля   </t>
  </si>
  <si>
    <t>Обеспе-</t>
  </si>
  <si>
    <t>совое посред-ничество и страхование</t>
  </si>
  <si>
    <t>стратив-ная и вспомо-гате-льная деятель-ность</t>
  </si>
  <si>
    <t xml:space="preserve"> полезных ископае-мых</t>
  </si>
  <si>
    <t>льность гостиниц и рестора-нов</t>
  </si>
  <si>
    <t>Искусство,</t>
  </si>
  <si>
    <t>Искус-</t>
  </si>
  <si>
    <t>ство, развле-чение и отдых</t>
  </si>
  <si>
    <t>водство химичес-кой продук-ции</t>
  </si>
  <si>
    <t>Продукты           Отрасли</t>
  </si>
  <si>
    <t>Продукты        Отрасли</t>
  </si>
  <si>
    <t>Продукты         Отрасли</t>
  </si>
  <si>
    <t xml:space="preserve"> полезных ископаемых</t>
  </si>
  <si>
    <t xml:space="preserve">хозяйство, лесное хозяйство и рыболовство </t>
  </si>
  <si>
    <t xml:space="preserve"> чение      (сна-бжение) электро-энергией, газом, кондицио-ниро-ванным воздухом</t>
  </si>
  <si>
    <t xml:space="preserve">ство деревян-ных  и бумажных изделий; полигра-фическая  деятель-ность </t>
  </si>
  <si>
    <t>Таблица З: (продолжение)</t>
  </si>
  <si>
    <t xml:space="preserve">  основных металлов и готовых металлических изделий, кроме машин и оборудования</t>
  </si>
  <si>
    <t>водство компьютер-ов, электрон-ного и  оптического оборудова-ния</t>
  </si>
  <si>
    <t xml:space="preserve"> ность гостиниц и ресторанов</t>
  </si>
  <si>
    <t>льская деятельно-сть; производство видео- звукозапись; теле- и радиовеща-ния</t>
  </si>
  <si>
    <t>льность  в области вычислительной техники и информационно-го обслуживания</t>
  </si>
  <si>
    <t xml:space="preserve">профессио-нальная, научная и техничес-кая деятель-ность </t>
  </si>
  <si>
    <t>исследова-ния и разработки</t>
  </si>
  <si>
    <t>Субсидии (-)</t>
  </si>
  <si>
    <t>венное управление и оборона; обязательное социальное обеспечение</t>
  </si>
  <si>
    <t>отечестве-нный выпуск (сумма стр.1 по стр.38)</t>
  </si>
  <si>
    <t>использование</t>
  </si>
  <si>
    <t>и розничная торговля автомоби-лями и мотоцикла-ми; ремонт автомобилей и мотоцик-лов</t>
  </si>
  <si>
    <t xml:space="preserve"> с недвижи-мым имуществом</t>
  </si>
  <si>
    <t>льность  в области вычисли-тельной техники и инфор-мационного обслужи-вания</t>
  </si>
  <si>
    <t xml:space="preserve">резиновых и пластмассовых изделий, прочих неметалли-ческих минеральных продуктов </t>
  </si>
  <si>
    <t>электрического оборудования</t>
  </si>
  <si>
    <t xml:space="preserve"> произ-водства; ремонт и установка машин и оборудования </t>
  </si>
  <si>
    <t xml:space="preserve"> торговля, кроме торговли автомоби-лями и мотоциклами</t>
  </si>
  <si>
    <t>и розничная торговля автомоби-лями и мотоцикла-ми; ремонт автомобилей и мотоциклов</t>
  </si>
  <si>
    <t xml:space="preserve">льное обслужи-вание населения </t>
  </si>
  <si>
    <t xml:space="preserve"> развлечение и отдых</t>
  </si>
  <si>
    <t>государственно-го управления на индивидуальные и коллективные товары и услуги</t>
  </si>
  <si>
    <t xml:space="preserve"> произ-водства; ремонт и установка машин и оборудова-ния </t>
  </si>
  <si>
    <t>(снабжение) электроэнергией, газом, кондициониро-ванным воздухом</t>
  </si>
  <si>
    <t xml:space="preserve"> торговля, кроме торговли автомобилями и мотоцик-лами</t>
  </si>
  <si>
    <t xml:space="preserve">обслужи-вающая деятельность </t>
  </si>
  <si>
    <t xml:space="preserve"> торговля, кроме торговли автомобиля-ми и мотоцик-лами</t>
  </si>
  <si>
    <t>водство электричес-кого оборудования</t>
  </si>
  <si>
    <t xml:space="preserve"> деревянных  и бумажных изделий; полиграфическая  деятельность </t>
  </si>
  <si>
    <t>водство кокса и очищен-ных нефте-продуктов</t>
  </si>
  <si>
    <t>и розничная торговля автомоби-лями и мотоцикла-ми; ремонт автомобилей и мотоцикл-ов</t>
  </si>
  <si>
    <t xml:space="preserve"> с недвижимым имуществом</t>
  </si>
  <si>
    <t>льность  в области вычисли-тельной техники и информацион-ного обслужи-вания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</si>
</sst>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ман.&quot;;\-#,##0\ &quot;ман.&quot;"/>
    <numFmt numFmtId="181" formatCode="#,##0\ &quot;ман.&quot;;[Red]\-#,##0\ &quot;ман.&quot;"/>
    <numFmt numFmtId="182" formatCode="#,##0.00\ &quot;ман.&quot;;\-#,##0.00\ &quot;ман.&quot;"/>
    <numFmt numFmtId="183" formatCode="#,##0.00\ &quot;ман.&quot;;[Red]\-#,##0.00\ &quot;ман.&quot;"/>
    <numFmt numFmtId="184" formatCode="_-* #,##0\ &quot;ман.&quot;_-;\-* #,##0\ &quot;ман.&quot;_-;_-* &quot;-&quot;\ &quot;ман.&quot;_-;_-@_-"/>
    <numFmt numFmtId="185" formatCode="_-* #,##0\ _м_а_н_._-;\-* #,##0\ _м_а_н_._-;_-* &quot;-&quot;\ _м_а_н_._-;_-@_-"/>
    <numFmt numFmtId="186" formatCode="_-* #,##0.00\ &quot;ман.&quot;_-;\-* #,##0.00\ &quot;ман.&quot;_-;_-* &quot;-&quot;??\ &quot;ман.&quot;_-;_-@_-"/>
    <numFmt numFmtId="187" formatCode="_-* #,##0.00\ _м_а_н_._-;\-* #,##0.00\ _м_а_н_._-;_-* &quot;-&quot;??\ _м_а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?.&quot;;\-#,##0\ &quot;?.&quot;"/>
    <numFmt numFmtId="197" formatCode="#,##0\ &quot;?.&quot;;[Red]\-#,##0\ &quot;?.&quot;"/>
    <numFmt numFmtId="198" formatCode="#,##0.00\ &quot;?.&quot;;\-#,##0.00\ &quot;?.&quot;"/>
    <numFmt numFmtId="199" formatCode="#,##0.00\ &quot;?.&quot;;[Red]\-#,##0.00\ &quot;?.&quot;"/>
    <numFmt numFmtId="200" formatCode="_-* #,##0\ &quot;?.&quot;_-;\-* #,##0\ &quot;?.&quot;_-;_-* &quot;-&quot;\ &quot;?.&quot;_-;_-@_-"/>
    <numFmt numFmtId="201" formatCode="_-* #,##0\ _?_._-;\-* #,##0\ _?_._-;_-* &quot;-&quot;\ _?_._-;_-@_-"/>
    <numFmt numFmtId="202" formatCode="_-* #,##0.00\ &quot;?.&quot;_-;\-* #,##0.00\ &quot;?.&quot;_-;_-* &quot;-&quot;??\ &quot;?.&quot;_-;_-@_-"/>
    <numFmt numFmtId="203" formatCode="_-* #,##0.00\ _?_._-;\-* #,##0.00\ _?_._-;_-* &quot;-&quot;??\ _?_._-;_-@_-"/>
    <numFmt numFmtId="204" formatCode="0.0000"/>
    <numFmt numFmtId="205" formatCode="0.000"/>
    <numFmt numFmtId="206" formatCode="0.0"/>
    <numFmt numFmtId="207" formatCode="0.00000"/>
    <numFmt numFmtId="208" formatCode="0.00000000"/>
    <numFmt numFmtId="209" formatCode="0.0000000"/>
    <numFmt numFmtId="210" formatCode="0.000000"/>
    <numFmt numFmtId="211" formatCode="#,##0_ ;[Red]\-#,##0\ "/>
    <numFmt numFmtId="212" formatCode="#,##0.0_ ;[Red]\-#,##0.0\ "/>
    <numFmt numFmtId="213" formatCode="[$-FC19]d\ mmmm\ yyyy\ &quot;г.&quot;"/>
    <numFmt numFmtId="214" formatCode="#,##0.0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i/>
      <sz val="9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i/>
      <sz val="11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06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14" fillId="0" borderId="0" xfId="57" applyFont="1" applyAlignment="1">
      <alignment horizontal="left"/>
      <protection/>
    </xf>
    <xf numFmtId="0" fontId="5" fillId="0" borderId="0" xfId="57" applyFont="1" applyAlignment="1">
      <alignment horizontal="left"/>
      <protection/>
    </xf>
    <xf numFmtId="0" fontId="8" fillId="0" borderId="0" xfId="57" applyFont="1" applyAlignment="1" quotePrefix="1">
      <alignment horizontal="left"/>
      <protection/>
    </xf>
    <xf numFmtId="206" fontId="5" fillId="0" borderId="0" xfId="57" applyNumberFormat="1" applyFont="1" applyAlignment="1">
      <alignment horizontal="left"/>
      <protection/>
    </xf>
    <xf numFmtId="0" fontId="7" fillId="0" borderId="0" xfId="57" applyFont="1" applyAlignment="1">
      <alignment horizontal="left"/>
      <protection/>
    </xf>
    <xf numFmtId="0" fontId="15" fillId="0" borderId="0" xfId="57" applyFont="1" applyBorder="1" applyAlignment="1">
      <alignment horizontal="left"/>
      <protection/>
    </xf>
    <xf numFmtId="0" fontId="5" fillId="0" borderId="0" xfId="57" applyFont="1">
      <alignment/>
      <protection/>
    </xf>
    <xf numFmtId="206" fontId="5" fillId="0" borderId="0" xfId="57" applyNumberFormat="1" applyFont="1">
      <alignment/>
      <protection/>
    </xf>
    <xf numFmtId="0" fontId="5" fillId="0" borderId="0" xfId="57" applyFont="1" applyBorder="1">
      <alignment/>
      <protection/>
    </xf>
    <xf numFmtId="0" fontId="5" fillId="0" borderId="0" xfId="57" applyFont="1" applyBorder="1" applyAlignment="1">
      <alignment horizontal="center" vertical="center"/>
      <protection/>
    </xf>
    <xf numFmtId="0" fontId="13" fillId="0" borderId="0" xfId="57" applyFont="1" applyBorder="1" applyAlignment="1">
      <alignment horizontal="left" vertical="center"/>
      <protection/>
    </xf>
    <xf numFmtId="0" fontId="14" fillId="0" borderId="0" xfId="57" applyFont="1" applyBorder="1" applyAlignment="1" quotePrefix="1">
      <alignment horizontal="left"/>
      <protection/>
    </xf>
    <xf numFmtId="206" fontId="5" fillId="0" borderId="0" xfId="57" applyNumberFormat="1" applyFont="1" applyBorder="1">
      <alignment/>
      <protection/>
    </xf>
    <xf numFmtId="0" fontId="15" fillId="0" borderId="0" xfId="57" applyFont="1" applyBorder="1">
      <alignment/>
      <protection/>
    </xf>
    <xf numFmtId="0" fontId="7" fillId="0" borderId="0" xfId="57" applyFont="1" applyBorder="1" applyAlignment="1" quotePrefix="1">
      <alignment horizontal="left"/>
      <protection/>
    </xf>
    <xf numFmtId="0" fontId="9" fillId="0" borderId="0" xfId="57" applyFont="1" applyBorder="1" applyAlignment="1">
      <alignment horizontal="left"/>
      <protection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14" fillId="0" borderId="0" xfId="57" applyFont="1" applyBorder="1" applyAlignment="1">
      <alignment horizontal="left"/>
      <protection/>
    </xf>
    <xf numFmtId="0" fontId="12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206" fontId="7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12" fillId="0" borderId="10" xfId="0" applyFont="1" applyBorder="1" applyAlignment="1" quotePrefix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/>
    </xf>
    <xf numFmtId="206" fontId="5" fillId="0" borderId="0" xfId="0" applyNumberFormat="1" applyFont="1" applyBorder="1" applyAlignment="1">
      <alignment/>
    </xf>
    <xf numFmtId="0" fontId="8" fillId="0" borderId="0" xfId="57" applyFont="1" applyBorder="1">
      <alignment/>
      <protection/>
    </xf>
    <xf numFmtId="0" fontId="12" fillId="0" borderId="0" xfId="0" applyFont="1" applyBorder="1" applyAlignment="1" quotePrefix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1" fontId="5" fillId="0" borderId="0" xfId="0" applyNumberFormat="1" applyFont="1" applyAlignment="1">
      <alignment horizontal="right"/>
    </xf>
    <xf numFmtId="0" fontId="14" fillId="0" borderId="0" xfId="57" applyFont="1" applyBorder="1" applyAlignment="1" quotePrefix="1">
      <alignment/>
      <protection/>
    </xf>
    <xf numFmtId="0" fontId="5" fillId="0" borderId="0" xfId="57" applyFont="1" applyBorder="1" applyAlignment="1">
      <alignment/>
      <protection/>
    </xf>
    <xf numFmtId="0" fontId="13" fillId="0" borderId="0" xfId="57" applyFont="1" applyBorder="1" applyAlignment="1">
      <alignment vertical="center"/>
      <protection/>
    </xf>
    <xf numFmtId="0" fontId="12" fillId="0" borderId="10" xfId="0" applyFont="1" applyBorder="1" applyAlignment="1" quotePrefix="1">
      <alignment wrapText="1"/>
    </xf>
    <xf numFmtId="0" fontId="8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9" fillId="0" borderId="0" xfId="57" applyFont="1" applyBorder="1" applyAlignme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206" fontId="5" fillId="0" borderId="0" xfId="0" applyNumberFormat="1" applyFont="1" applyAlignment="1">
      <alignment horizontal="right"/>
    </xf>
    <xf numFmtId="206" fontId="8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vertical="top"/>
    </xf>
    <xf numFmtId="206" fontId="8" fillId="0" borderId="0" xfId="0" applyNumberFormat="1" applyFont="1" applyAlignment="1">
      <alignment horizontal="right"/>
    </xf>
    <xf numFmtId="206" fontId="5" fillId="0" borderId="0" xfId="0" applyNumberFormat="1" applyFont="1" applyBorder="1" applyAlignment="1">
      <alignment horizontal="right"/>
    </xf>
    <xf numFmtId="0" fontId="5" fillId="0" borderId="11" xfId="57" applyFont="1" applyBorder="1">
      <alignment/>
      <protection/>
    </xf>
    <xf numFmtId="0" fontId="5" fillId="0" borderId="0" xfId="0" applyFont="1" applyBorder="1" applyAlignment="1">
      <alignment horizontal="left" vertical="top" wrapText="1"/>
    </xf>
    <xf numFmtId="0" fontId="17" fillId="0" borderId="10" xfId="0" applyFont="1" applyBorder="1" applyAlignment="1" quotePrefix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 quotePrefix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10" xfId="0" applyFont="1" applyBorder="1" applyAlignment="1" quotePrefix="1">
      <alignment horizontal="center" wrapText="1"/>
    </xf>
    <xf numFmtId="0" fontId="18" fillId="0" borderId="10" xfId="0" applyFont="1" applyBorder="1" applyAlignment="1" quotePrefix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57" applyFont="1" applyBorder="1" applyAlignment="1" quotePrefix="1">
      <alignment horizontal="left"/>
      <protection/>
    </xf>
    <xf numFmtId="0" fontId="20" fillId="0" borderId="0" xfId="57" applyFont="1" applyBorder="1">
      <alignment/>
      <protection/>
    </xf>
    <xf numFmtId="0" fontId="19" fillId="0" borderId="0" xfId="57" applyFont="1" applyBorder="1" applyAlignment="1" quotePrefix="1">
      <alignment/>
      <protection/>
    </xf>
    <xf numFmtId="0" fontId="20" fillId="0" borderId="0" xfId="57" applyFont="1" applyBorder="1" applyAlignment="1">
      <alignment/>
      <protection/>
    </xf>
    <xf numFmtId="0" fontId="18" fillId="0" borderId="0" xfId="57" applyFont="1" applyBorder="1">
      <alignment/>
      <protection/>
    </xf>
    <xf numFmtId="0" fontId="21" fillId="0" borderId="0" xfId="57" applyFont="1" applyBorder="1" applyAlignment="1">
      <alignment horizontal="left"/>
      <protection/>
    </xf>
    <xf numFmtId="0" fontId="20" fillId="0" borderId="11" xfId="57" applyFont="1" applyBorder="1">
      <alignment/>
      <protection/>
    </xf>
    <xf numFmtId="0" fontId="21" fillId="0" borderId="0" xfId="57" applyFont="1" applyBorder="1" applyAlignment="1">
      <alignment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206" fontId="20" fillId="0" borderId="0" xfId="0" applyNumberFormat="1" applyFont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206" fontId="20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6" fillId="0" borderId="0" xfId="0" applyFont="1" applyBorder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center" wrapText="1"/>
    </xf>
    <xf numFmtId="49" fontId="17" fillId="0" borderId="0" xfId="53" applyNumberFormat="1" applyFont="1" applyBorder="1" applyAlignment="1" applyProtection="1">
      <alignment horizontal="center" vertical="top" wrapText="1"/>
      <protection locked="0"/>
    </xf>
    <xf numFmtId="206" fontId="7" fillId="0" borderId="12" xfId="0" applyNumberFormat="1" applyFont="1" applyBorder="1" applyAlignment="1">
      <alignment horizontal="center"/>
    </xf>
    <xf numFmtId="206" fontId="7" fillId="0" borderId="12" xfId="0" applyNumberFormat="1" applyFont="1" applyBorder="1" applyAlignment="1">
      <alignment horizontal="left"/>
    </xf>
    <xf numFmtId="206" fontId="7" fillId="0" borderId="0" xfId="0" applyNumberFormat="1" applyFont="1" applyBorder="1" applyAlignment="1">
      <alignment horizontal="center"/>
    </xf>
    <xf numFmtId="206" fontId="6" fillId="0" borderId="11" xfId="57" applyNumberFormat="1" applyFont="1" applyBorder="1" applyAlignment="1">
      <alignment horizontal="center" wrapText="1"/>
      <protection/>
    </xf>
    <xf numFmtId="0" fontId="6" fillId="0" borderId="11" xfId="57" applyFont="1" applyBorder="1" applyAlignment="1">
      <alignment horizontal="center" wrapText="1"/>
      <protection/>
    </xf>
    <xf numFmtId="206" fontId="68" fillId="0" borderId="11" xfId="0" applyNumberFormat="1" applyFont="1" applyBorder="1" applyAlignment="1">
      <alignment/>
    </xf>
    <xf numFmtId="206" fontId="5" fillId="0" borderId="11" xfId="0" applyNumberFormat="1" applyFont="1" applyBorder="1" applyAlignment="1">
      <alignment horizontal="right"/>
    </xf>
    <xf numFmtId="206" fontId="8" fillId="0" borderId="11" xfId="0" applyNumberFormat="1" applyFont="1" applyBorder="1" applyAlignment="1">
      <alignment horizontal="right"/>
    </xf>
    <xf numFmtId="206" fontId="68" fillId="0" borderId="0" xfId="0" applyNumberFormat="1" applyFont="1" applyBorder="1" applyAlignment="1">
      <alignment/>
    </xf>
    <xf numFmtId="206" fontId="8" fillId="0" borderId="0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/>
    </xf>
    <xf numFmtId="0" fontId="5" fillId="0" borderId="11" xfId="0" applyFont="1" applyBorder="1" applyAlignment="1">
      <alignment vertical="top"/>
    </xf>
    <xf numFmtId="0" fontId="66" fillId="0" borderId="11" xfId="0" applyFont="1" applyBorder="1" applyAlignment="1">
      <alignment vertical="center" wrapText="1"/>
    </xf>
    <xf numFmtId="0" fontId="6" fillId="0" borderId="11" xfId="57" applyFont="1" applyBorder="1" applyAlignment="1">
      <alignment horizontal="left"/>
      <protection/>
    </xf>
    <xf numFmtId="0" fontId="8" fillId="0" borderId="11" xfId="57" applyFont="1" applyBorder="1">
      <alignment/>
      <protection/>
    </xf>
    <xf numFmtId="0" fontId="12" fillId="0" borderId="10" xfId="0" applyFont="1" applyBorder="1" applyAlignment="1">
      <alignment horizontal="center" vertical="top"/>
    </xf>
    <xf numFmtId="206" fontId="8" fillId="0" borderId="11" xfId="0" applyNumberFormat="1" applyFont="1" applyBorder="1" applyAlignment="1">
      <alignment horizontal="right"/>
    </xf>
    <xf numFmtId="211" fontId="22" fillId="0" borderId="0" xfId="58" applyNumberFormat="1" applyFont="1" applyFill="1" applyBorder="1" applyAlignment="1" applyProtection="1">
      <alignment vertical="top" wrapText="1"/>
      <protection/>
    </xf>
    <xf numFmtId="211" fontId="17" fillId="4" borderId="0" xfId="58" applyNumberFormat="1" applyFont="1" applyFill="1" applyBorder="1" applyAlignment="1" applyProtection="1" quotePrefix="1">
      <alignment horizontal="left" vertical="top" wrapText="1"/>
      <protection/>
    </xf>
    <xf numFmtId="211" fontId="17" fillId="0" borderId="0" xfId="58" applyNumberFormat="1" applyFont="1" applyFill="1" applyBorder="1" applyAlignment="1" applyProtection="1" quotePrefix="1">
      <alignment vertical="top" wrapText="1"/>
      <protection/>
    </xf>
    <xf numFmtId="0" fontId="18" fillId="0" borderId="11" xfId="57" applyFont="1" applyBorder="1">
      <alignment/>
      <protection/>
    </xf>
    <xf numFmtId="206" fontId="20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vertical="top"/>
    </xf>
    <xf numFmtId="212" fontId="17" fillId="4" borderId="11" xfId="55" applyNumberFormat="1" applyFont="1" applyFill="1" applyBorder="1" applyAlignment="1" applyProtection="1">
      <alignment horizontal="right" wrapText="1"/>
      <protection locked="0"/>
    </xf>
    <xf numFmtId="206" fontId="5" fillId="0" borderId="0" xfId="0" applyNumberFormat="1" applyFont="1" applyAlignment="1">
      <alignment horizontal="right"/>
    </xf>
    <xf numFmtId="0" fontId="12" fillId="0" borderId="0" xfId="0" applyFont="1" applyBorder="1" applyAlignment="1" quotePrefix="1">
      <alignment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69" fillId="0" borderId="11" xfId="0" applyFont="1" applyBorder="1" applyAlignment="1">
      <alignment/>
    </xf>
    <xf numFmtId="0" fontId="9" fillId="0" borderId="11" xfId="57" applyFont="1" applyBorder="1" applyAlignment="1">
      <alignment/>
      <protection/>
    </xf>
    <xf numFmtId="0" fontId="5" fillId="0" borderId="11" xfId="57" applyFont="1" applyBorder="1" applyAlignment="1">
      <alignment/>
      <protection/>
    </xf>
    <xf numFmtId="206" fontId="22" fillId="0" borderId="0" xfId="0" applyNumberFormat="1" applyFont="1" applyAlignment="1">
      <alignment horizontal="right"/>
    </xf>
    <xf numFmtId="206" fontId="22" fillId="0" borderId="11" xfId="0" applyNumberFormat="1" applyFont="1" applyBorder="1" applyAlignment="1">
      <alignment horizontal="right"/>
    </xf>
    <xf numFmtId="1" fontId="22" fillId="0" borderId="0" xfId="0" applyNumberFormat="1" applyFont="1" applyBorder="1" applyAlignment="1">
      <alignment vertical="top"/>
    </xf>
    <xf numFmtId="206" fontId="17" fillId="0" borderId="0" xfId="0" applyNumberFormat="1" applyFont="1" applyAlignment="1">
      <alignment horizontal="right"/>
    </xf>
    <xf numFmtId="206" fontId="22" fillId="33" borderId="0" xfId="0" applyNumberFormat="1" applyFont="1" applyFill="1" applyAlignment="1">
      <alignment horizontal="right"/>
    </xf>
    <xf numFmtId="0" fontId="22" fillId="0" borderId="0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206" fontId="17" fillId="0" borderId="11" xfId="0" applyNumberFormat="1" applyFont="1" applyBorder="1" applyAlignment="1">
      <alignment horizontal="right"/>
    </xf>
    <xf numFmtId="206" fontId="22" fillId="33" borderId="11" xfId="0" applyNumberFormat="1" applyFont="1" applyFill="1" applyBorder="1" applyAlignment="1">
      <alignment horizontal="right"/>
    </xf>
    <xf numFmtId="212" fontId="17" fillId="4" borderId="0" xfId="55" applyNumberFormat="1" applyFont="1" applyFill="1" applyBorder="1" applyAlignment="1" applyProtection="1">
      <alignment horizontal="right" wrapText="1"/>
      <protection locked="0"/>
    </xf>
    <xf numFmtId="206" fontId="22" fillId="0" borderId="0" xfId="0" applyNumberFormat="1" applyFont="1" applyBorder="1" applyAlignment="1">
      <alignment horizontal="right"/>
    </xf>
    <xf numFmtId="206" fontId="17" fillId="0" borderId="0" xfId="0" applyNumberFormat="1" applyFont="1" applyAlignment="1">
      <alignment horizontal="right"/>
    </xf>
    <xf numFmtId="206" fontId="22" fillId="0" borderId="0" xfId="0" applyNumberFormat="1" applyFont="1" applyAlignment="1">
      <alignment horizontal="right"/>
    </xf>
    <xf numFmtId="206" fontId="22" fillId="33" borderId="0" xfId="0" applyNumberFormat="1" applyFont="1" applyFill="1" applyAlignment="1">
      <alignment horizontal="right"/>
    </xf>
    <xf numFmtId="20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" fontId="5" fillId="0" borderId="11" xfId="0" applyNumberFormat="1" applyFont="1" applyBorder="1" applyAlignment="1">
      <alignment horizontal="right"/>
    </xf>
    <xf numFmtId="211" fontId="17" fillId="4" borderId="11" xfId="55" applyNumberFormat="1" applyFont="1" applyFill="1" applyBorder="1" applyAlignment="1" applyProtection="1">
      <alignment horizontal="left" vertical="top" wrapText="1"/>
      <protection locked="0"/>
    </xf>
    <xf numFmtId="211" fontId="17" fillId="4" borderId="11" xfId="58" applyNumberFormat="1" applyFont="1" applyFill="1" applyBorder="1" applyAlignment="1" applyProtection="1" quotePrefix="1">
      <alignment vertical="top" wrapText="1"/>
      <protection/>
    </xf>
    <xf numFmtId="211" fontId="8" fillId="4" borderId="0" xfId="58" applyNumberFormat="1" applyFont="1" applyFill="1" applyBorder="1" applyAlignment="1" applyProtection="1" quotePrefix="1">
      <alignment horizontal="left" vertical="top" wrapText="1"/>
      <protection/>
    </xf>
    <xf numFmtId="211" fontId="8" fillId="4" borderId="11" xfId="58" applyNumberFormat="1" applyFont="1" applyFill="1" applyBorder="1" applyAlignment="1" applyProtection="1" quotePrefix="1">
      <alignment vertical="top" wrapText="1"/>
      <protection/>
    </xf>
    <xf numFmtId="206" fontId="18" fillId="0" borderId="0" xfId="0" applyNumberFormat="1" applyFont="1" applyBorder="1" applyAlignment="1">
      <alignment/>
    </xf>
    <xf numFmtId="206" fontId="18" fillId="0" borderId="11" xfId="0" applyNumberFormat="1" applyFont="1" applyBorder="1" applyAlignment="1">
      <alignment/>
    </xf>
    <xf numFmtId="206" fontId="17" fillId="0" borderId="0" xfId="0" applyNumberFormat="1" applyFont="1" applyBorder="1" applyAlignment="1">
      <alignment horizontal="right"/>
    </xf>
    <xf numFmtId="206" fontId="8" fillId="0" borderId="0" xfId="0" applyNumberFormat="1" applyFont="1" applyBorder="1" applyAlignment="1">
      <alignment/>
    </xf>
    <xf numFmtId="212" fontId="5" fillId="0" borderId="0" xfId="0" applyNumberFormat="1" applyFont="1" applyAlignment="1">
      <alignment/>
    </xf>
    <xf numFmtId="212" fontId="5" fillId="0" borderId="0" xfId="0" applyNumberFormat="1" applyFont="1" applyAlignment="1">
      <alignment/>
    </xf>
    <xf numFmtId="0" fontId="13" fillId="0" borderId="11" xfId="57" applyFont="1" applyBorder="1" applyAlignment="1">
      <alignment horizontal="left" vertical="center"/>
      <protection/>
    </xf>
    <xf numFmtId="0" fontId="13" fillId="0" borderId="11" xfId="57" applyFont="1" applyBorder="1" applyAlignment="1">
      <alignment vertical="center"/>
      <protection/>
    </xf>
    <xf numFmtId="0" fontId="5" fillId="0" borderId="11" xfId="57" applyFont="1" applyBorder="1" applyAlignment="1">
      <alignment horizontal="center" vertical="center"/>
      <protection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0" xfId="57" applyFont="1" applyFill="1" applyBorder="1">
      <alignment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8" fillId="0" borderId="0" xfId="0" applyFont="1" applyBorder="1" applyAlignment="1">
      <alignment wrapText="1"/>
    </xf>
    <xf numFmtId="0" fontId="10" fillId="0" borderId="0" xfId="0" applyFont="1" applyFill="1" applyBorder="1" applyAlignment="1">
      <alignment vertical="top"/>
    </xf>
    <xf numFmtId="212" fontId="17" fillId="4" borderId="11" xfId="55" applyNumberFormat="1" applyFont="1" applyFill="1" applyBorder="1" applyAlignment="1" applyProtection="1">
      <alignment horizontal="left" wrapText="1"/>
      <protection locked="0"/>
    </xf>
    <xf numFmtId="206" fontId="22" fillId="0" borderId="0" xfId="0" applyNumberFormat="1" applyFont="1" applyBorder="1" applyAlignment="1">
      <alignment horizontal="right"/>
    </xf>
    <xf numFmtId="0" fontId="67" fillId="0" borderId="0" xfId="0" applyFont="1" applyBorder="1" applyAlignment="1">
      <alignment horizontal="center" vertical="top" wrapText="1"/>
    </xf>
    <xf numFmtId="49" fontId="8" fillId="0" borderId="0" xfId="53" applyNumberFormat="1" applyFont="1" applyBorder="1" applyAlignment="1" applyProtection="1">
      <alignment horizontal="center" vertical="top"/>
      <protection locked="0"/>
    </xf>
    <xf numFmtId="49" fontId="8" fillId="0" borderId="0" xfId="53" applyNumberFormat="1" applyFont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>
      <alignment horizontal="center" vertical="top"/>
    </xf>
    <xf numFmtId="0" fontId="66" fillId="0" borderId="14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 quotePrefix="1">
      <alignment horizontal="center"/>
    </xf>
    <xf numFmtId="0" fontId="10" fillId="0" borderId="13" xfId="0" applyFont="1" applyBorder="1" applyAlignment="1" quotePrefix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right" vertical="top"/>
    </xf>
    <xf numFmtId="0" fontId="5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5" fillId="0" borderId="11" xfId="0" applyFont="1" applyFill="1" applyBorder="1" applyAlignment="1">
      <alignment vertical="top"/>
    </xf>
    <xf numFmtId="0" fontId="22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/>
    </xf>
    <xf numFmtId="0" fontId="66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2" fillId="0" borderId="14" xfId="55" applyFont="1" applyFill="1" applyBorder="1" applyAlignment="1">
      <alignment horizontal="center" vertical="top"/>
      <protection/>
    </xf>
    <xf numFmtId="0" fontId="5" fillId="0" borderId="14" xfId="0" applyFont="1" applyBorder="1" applyAlignment="1">
      <alignment horizontal="center" wrapText="1"/>
    </xf>
    <xf numFmtId="0" fontId="10" fillId="0" borderId="13" xfId="0" applyFont="1" applyFill="1" applyBorder="1" applyAlignment="1" quotePrefix="1">
      <alignment horizontal="center" wrapText="1"/>
    </xf>
    <xf numFmtId="211" fontId="17" fillId="4" borderId="0" xfId="55" applyNumberFormat="1" applyFont="1" applyFill="1" applyBorder="1" applyAlignment="1" applyProtection="1">
      <alignment horizontal="left" vertical="top" wrapText="1"/>
      <protection locked="0"/>
    </xf>
    <xf numFmtId="214" fontId="66" fillId="0" borderId="0" xfId="0" applyNumberFormat="1" applyFont="1" applyBorder="1" applyAlignment="1">
      <alignment/>
    </xf>
    <xf numFmtId="214" fontId="66" fillId="0" borderId="11" xfId="0" applyNumberFormat="1" applyFont="1" applyBorder="1" applyAlignment="1">
      <alignment/>
    </xf>
    <xf numFmtId="214" fontId="66" fillId="0" borderId="0" xfId="0" applyNumberFormat="1" applyFont="1" applyBorder="1" applyAlignment="1">
      <alignment wrapText="1"/>
    </xf>
    <xf numFmtId="214" fontId="66" fillId="0" borderId="0" xfId="0" applyNumberFormat="1" applyFont="1" applyFill="1" applyBorder="1" applyAlignment="1">
      <alignment wrapText="1"/>
    </xf>
    <xf numFmtId="214" fontId="66" fillId="0" borderId="11" xfId="0" applyNumberFormat="1" applyFont="1" applyBorder="1" applyAlignment="1">
      <alignment wrapText="1"/>
    </xf>
    <xf numFmtId="0" fontId="5" fillId="0" borderId="14" xfId="0" applyFont="1" applyBorder="1" applyAlignment="1">
      <alignment horizontal="right" vertical="top"/>
    </xf>
    <xf numFmtId="214" fontId="66" fillId="0" borderId="0" xfId="0" applyNumberFormat="1" applyFont="1" applyFill="1" applyBorder="1" applyAlignment="1">
      <alignment vertical="center" wrapText="1"/>
    </xf>
    <xf numFmtId="214" fontId="67" fillId="0" borderId="0" xfId="0" applyNumberFormat="1" applyFont="1" applyAlignment="1">
      <alignment/>
    </xf>
    <xf numFmtId="214" fontId="66" fillId="0" borderId="0" xfId="0" applyNumberFormat="1" applyFont="1" applyAlignment="1">
      <alignment/>
    </xf>
    <xf numFmtId="214" fontId="5" fillId="0" borderId="0" xfId="0" applyNumberFormat="1" applyFont="1" applyAlignment="1">
      <alignment horizontal="right"/>
    </xf>
    <xf numFmtId="214" fontId="8" fillId="0" borderId="0" xfId="0" applyNumberFormat="1" applyFont="1" applyAlignment="1">
      <alignment horizontal="right"/>
    </xf>
    <xf numFmtId="214" fontId="67" fillId="0" borderId="11" xfId="0" applyNumberFormat="1" applyFont="1" applyBorder="1" applyAlignment="1">
      <alignment/>
    </xf>
    <xf numFmtId="214" fontId="66" fillId="0" borderId="11" xfId="0" applyNumberFormat="1" applyFont="1" applyBorder="1" applyAlignment="1">
      <alignment/>
    </xf>
    <xf numFmtId="214" fontId="5" fillId="0" borderId="11" xfId="0" applyNumberFormat="1" applyFont="1" applyBorder="1" applyAlignment="1">
      <alignment horizontal="right"/>
    </xf>
    <xf numFmtId="214" fontId="8" fillId="0" borderId="11" xfId="0" applyNumberFormat="1" applyFont="1" applyBorder="1" applyAlignment="1">
      <alignment horizontal="right"/>
    </xf>
    <xf numFmtId="214" fontId="17" fillId="0" borderId="0" xfId="0" applyNumberFormat="1" applyFont="1" applyFill="1" applyAlignment="1">
      <alignment horizontal="right"/>
    </xf>
    <xf numFmtId="214" fontId="22" fillId="0" borderId="0" xfId="0" applyNumberFormat="1" applyFont="1" applyAlignment="1">
      <alignment horizontal="right"/>
    </xf>
    <xf numFmtId="214" fontId="22" fillId="33" borderId="0" xfId="0" applyNumberFormat="1" applyFont="1" applyFill="1" applyAlignment="1">
      <alignment horizontal="right"/>
    </xf>
    <xf numFmtId="214" fontId="17" fillId="0" borderId="11" xfId="0" applyNumberFormat="1" applyFont="1" applyFill="1" applyBorder="1" applyAlignment="1">
      <alignment horizontal="right"/>
    </xf>
    <xf numFmtId="214" fontId="22" fillId="0" borderId="11" xfId="0" applyNumberFormat="1" applyFont="1" applyBorder="1" applyAlignment="1">
      <alignment horizontal="right"/>
    </xf>
    <xf numFmtId="214" fontId="22" fillId="33" borderId="11" xfId="0" applyNumberFormat="1" applyFont="1" applyFill="1" applyBorder="1" applyAlignment="1">
      <alignment horizontal="right"/>
    </xf>
    <xf numFmtId="214" fontId="22" fillId="0" borderId="0" xfId="0" applyNumberFormat="1" applyFont="1" applyBorder="1" applyAlignment="1">
      <alignment horizontal="right"/>
    </xf>
    <xf numFmtId="214" fontId="17" fillId="4" borderId="11" xfId="55" applyNumberFormat="1" applyFont="1" applyFill="1" applyBorder="1" applyAlignment="1" applyProtection="1">
      <alignment horizontal="right" vertical="top" wrapText="1"/>
      <protection locked="0"/>
    </xf>
    <xf numFmtId="214" fontId="17" fillId="4" borderId="11" xfId="55" applyNumberFormat="1" applyFont="1" applyFill="1" applyBorder="1" applyAlignment="1" applyProtection="1">
      <alignment horizontal="right" wrapText="1"/>
      <protection locked="0"/>
    </xf>
    <xf numFmtId="214" fontId="17" fillId="0" borderId="0" xfId="0" applyNumberFormat="1" applyFont="1" applyAlignment="1">
      <alignment horizontal="right"/>
    </xf>
    <xf numFmtId="214" fontId="22" fillId="34" borderId="0" xfId="0" applyNumberFormat="1" applyFont="1" applyFill="1" applyAlignment="1">
      <alignment horizontal="right"/>
    </xf>
    <xf numFmtId="214" fontId="22" fillId="34" borderId="0" xfId="0" applyNumberFormat="1" applyFont="1" applyFill="1" applyAlignment="1">
      <alignment horizontal="right"/>
    </xf>
    <xf numFmtId="214" fontId="17" fillId="0" borderId="11" xfId="0" applyNumberFormat="1" applyFont="1" applyBorder="1" applyAlignment="1">
      <alignment horizontal="right"/>
    </xf>
    <xf numFmtId="214" fontId="22" fillId="34" borderId="11" xfId="0" applyNumberFormat="1" applyFont="1" applyFill="1" applyBorder="1" applyAlignment="1">
      <alignment horizontal="right"/>
    </xf>
    <xf numFmtId="214" fontId="22" fillId="34" borderId="11" xfId="0" applyNumberFormat="1" applyFont="1" applyFill="1" applyBorder="1" applyAlignment="1">
      <alignment horizontal="right"/>
    </xf>
    <xf numFmtId="214" fontId="17" fillId="4" borderId="11" xfId="58" applyNumberFormat="1" applyFont="1" applyFill="1" applyBorder="1" applyAlignment="1" applyProtection="1" quotePrefix="1">
      <alignment horizontal="right" vertical="top" wrapText="1"/>
      <protection/>
    </xf>
    <xf numFmtId="214" fontId="5" fillId="0" borderId="0" xfId="0" applyNumberFormat="1" applyFont="1" applyAlignment="1">
      <alignment horizontal="right"/>
    </xf>
    <xf numFmtId="214" fontId="17" fillId="4" borderId="0" xfId="55" applyNumberFormat="1" applyFont="1" applyFill="1" applyBorder="1" applyAlignment="1" applyProtection="1">
      <alignment horizontal="right" wrapText="1"/>
      <protection locked="0"/>
    </xf>
    <xf numFmtId="214" fontId="68" fillId="0" borderId="0" xfId="0" applyNumberFormat="1" applyFont="1" applyBorder="1" applyAlignment="1">
      <alignment/>
    </xf>
    <xf numFmtId="214" fontId="17" fillId="4" borderId="0" xfId="55" applyNumberFormat="1" applyFont="1" applyFill="1" applyBorder="1" applyAlignment="1" applyProtection="1">
      <alignment horizontal="right" wrapText="1"/>
      <protection locked="0"/>
    </xf>
    <xf numFmtId="214" fontId="17" fillId="4" borderId="11" xfId="55" applyNumberFormat="1" applyFont="1" applyFill="1" applyBorder="1" applyAlignment="1" applyProtection="1">
      <alignment horizontal="right" wrapText="1"/>
      <protection locked="0"/>
    </xf>
    <xf numFmtId="214" fontId="5" fillId="0" borderId="11" xfId="0" applyNumberFormat="1" applyFont="1" applyBorder="1" applyAlignment="1">
      <alignment horizontal="right"/>
    </xf>
    <xf numFmtId="214" fontId="22" fillId="0" borderId="0" xfId="0" applyNumberFormat="1" applyFont="1" applyAlignment="1">
      <alignment horizontal="right"/>
    </xf>
    <xf numFmtId="214" fontId="17" fillId="4" borderId="0" xfId="58" applyNumberFormat="1" applyFont="1" applyFill="1" applyBorder="1" applyAlignment="1" applyProtection="1" quotePrefix="1">
      <alignment horizontal="right" vertical="top" wrapText="1"/>
      <protection/>
    </xf>
    <xf numFmtId="214" fontId="8" fillId="0" borderId="0" xfId="0" applyNumberFormat="1" applyFont="1" applyFill="1" applyBorder="1" applyAlignment="1">
      <alignment/>
    </xf>
    <xf numFmtId="214" fontId="22" fillId="0" borderId="0" xfId="55" applyNumberFormat="1" applyFont="1" applyFill="1" applyBorder="1" applyAlignment="1" applyProtection="1">
      <alignment horizontal="right" wrapText="1"/>
      <protection locked="0"/>
    </xf>
    <xf numFmtId="214" fontId="5" fillId="0" borderId="0" xfId="0" applyNumberFormat="1" applyFont="1" applyFill="1" applyAlignment="1">
      <alignment horizontal="right"/>
    </xf>
    <xf numFmtId="214" fontId="22" fillId="0" borderId="11" xfId="0" applyNumberFormat="1" applyFont="1" applyBorder="1" applyAlignment="1">
      <alignment horizontal="right"/>
    </xf>
    <xf numFmtId="214" fontId="68" fillId="0" borderId="11" xfId="0" applyNumberFormat="1" applyFont="1" applyBorder="1" applyAlignment="1">
      <alignment/>
    </xf>
    <xf numFmtId="214" fontId="22" fillId="0" borderId="0" xfId="58" applyNumberFormat="1" applyFont="1" applyFill="1" applyBorder="1" applyAlignment="1" applyProtection="1" quotePrefix="1">
      <alignment horizontal="right" wrapText="1"/>
      <protection/>
    </xf>
    <xf numFmtId="214" fontId="22" fillId="0" borderId="0" xfId="58" applyNumberFormat="1" applyFont="1" applyFill="1" applyBorder="1" applyAlignment="1" applyProtection="1" quotePrefix="1">
      <alignment horizontal="right" wrapText="1"/>
      <protection/>
    </xf>
    <xf numFmtId="214" fontId="22" fillId="0" borderId="0" xfId="0" applyNumberFormat="1" applyFont="1" applyBorder="1" applyAlignment="1">
      <alignment vertical="top"/>
    </xf>
    <xf numFmtId="214" fontId="22" fillId="0" borderId="0" xfId="0" applyNumberFormat="1" applyFont="1" applyFill="1" applyAlignment="1">
      <alignment horizontal="right"/>
    </xf>
    <xf numFmtId="206" fontId="5" fillId="0" borderId="0" xfId="0" applyNumberFormat="1" applyFont="1" applyBorder="1" applyAlignment="1">
      <alignment/>
    </xf>
    <xf numFmtId="214" fontId="22" fillId="0" borderId="0" xfId="55" applyNumberFormat="1" applyFont="1" applyFill="1" applyBorder="1" applyAlignment="1" applyProtection="1">
      <alignment horizontal="right" vertical="top" wrapText="1"/>
      <protection locked="0"/>
    </xf>
    <xf numFmtId="212" fontId="17" fillId="4" borderId="11" xfId="55" applyNumberFormat="1" applyFont="1" applyFill="1" applyBorder="1" applyAlignment="1" applyProtection="1">
      <alignment horizontal="right" vertical="top" wrapText="1"/>
      <protection locked="0"/>
    </xf>
    <xf numFmtId="212" fontId="17" fillId="4" borderId="0" xfId="55" applyNumberFormat="1" applyFont="1" applyFill="1" applyBorder="1" applyAlignment="1" applyProtection="1">
      <alignment horizontal="right" vertical="top" wrapText="1"/>
      <protection locked="0"/>
    </xf>
    <xf numFmtId="212" fontId="66" fillId="0" borderId="0" xfId="0" applyNumberFormat="1" applyFont="1" applyAlignment="1">
      <alignment/>
    </xf>
    <xf numFmtId="212" fontId="5" fillId="0" borderId="0" xfId="0" applyNumberFormat="1" applyFont="1" applyAlignment="1">
      <alignment/>
    </xf>
    <xf numFmtId="206" fontId="70" fillId="0" borderId="0" xfId="0" applyNumberFormat="1" applyFont="1" applyBorder="1" applyAlignment="1">
      <alignment/>
    </xf>
    <xf numFmtId="212" fontId="23" fillId="0" borderId="0" xfId="0" applyNumberFormat="1" applyFont="1" applyFill="1" applyBorder="1" applyAlignment="1">
      <alignment horizontal="center" vertical="top" wrapText="1"/>
    </xf>
    <xf numFmtId="214" fontId="5" fillId="0" borderId="0" xfId="0" applyNumberFormat="1" applyFont="1" applyAlignment="1">
      <alignment/>
    </xf>
    <xf numFmtId="214" fontId="5" fillId="0" borderId="0" xfId="0" applyNumberFormat="1" applyFont="1" applyBorder="1" applyAlignment="1">
      <alignment/>
    </xf>
    <xf numFmtId="206" fontId="0" fillId="35" borderId="0" xfId="0" applyNumberFormat="1" applyFill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/>
    </xf>
    <xf numFmtId="206" fontId="8" fillId="0" borderId="0" xfId="0" applyNumberFormat="1" applyFont="1" applyBorder="1" applyAlignment="1">
      <alignment horizontal="center" vertical="top" wrapText="1"/>
    </xf>
    <xf numFmtId="206" fontId="5" fillId="0" borderId="0" xfId="0" applyNumberFormat="1" applyFont="1" applyBorder="1" applyAlignment="1">
      <alignment horizontal="center" vertical="center" wrapText="1"/>
    </xf>
    <xf numFmtId="214" fontId="8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214" fontId="17" fillId="0" borderId="0" xfId="55" applyNumberFormat="1" applyFont="1" applyFill="1" applyBorder="1" applyAlignment="1" applyProtection="1">
      <alignment horizontal="right" vertical="top" wrapText="1"/>
      <protection locked="0"/>
    </xf>
    <xf numFmtId="214" fontId="8" fillId="0" borderId="0" xfId="0" applyNumberFormat="1" applyFont="1" applyBorder="1" applyAlignment="1">
      <alignment horizontal="right" vertical="top"/>
    </xf>
    <xf numFmtId="206" fontId="5" fillId="0" borderId="0" xfId="0" applyNumberFormat="1" applyFont="1" applyBorder="1" applyAlignment="1">
      <alignment horizontal="right" vertical="top"/>
    </xf>
    <xf numFmtId="206" fontId="5" fillId="0" borderId="0" xfId="0" applyNumberFormat="1" applyFont="1" applyFill="1" applyBorder="1" applyAlignment="1">
      <alignment/>
    </xf>
    <xf numFmtId="206" fontId="22" fillId="0" borderId="0" xfId="55" applyNumberFormat="1" applyFont="1" applyFill="1" applyBorder="1" applyAlignment="1" applyProtection="1">
      <alignment horizontal="right" vertical="top" wrapText="1"/>
      <protection locked="0"/>
    </xf>
    <xf numFmtId="206" fontId="8" fillId="0" borderId="0" xfId="0" applyNumberFormat="1" applyFont="1" applyBorder="1" applyAlignment="1">
      <alignment horizontal="right" vertical="top"/>
    </xf>
    <xf numFmtId="212" fontId="66" fillId="0" borderId="11" xfId="0" applyNumberFormat="1" applyFont="1" applyBorder="1" applyAlignment="1">
      <alignment/>
    </xf>
    <xf numFmtId="0" fontId="22" fillId="0" borderId="11" xfId="55" applyNumberFormat="1" applyFont="1" applyFill="1" applyBorder="1" applyAlignment="1" applyProtection="1">
      <alignment horizontal="right" wrapText="1"/>
      <protection locked="0"/>
    </xf>
    <xf numFmtId="206" fontId="7" fillId="0" borderId="12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6" xfId="56"/>
    <cellStyle name="Обычный_R_iop34_96" xfId="57"/>
    <cellStyle name="Обычный_МОБ 95 (220) ок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0"/>
  <sheetViews>
    <sheetView view="pageBreakPreview" zoomScaleSheetLayoutView="100" zoomScalePageLayoutView="0" workbookViewId="0" topLeftCell="A1">
      <pane xSplit="3" ySplit="5" topLeftCell="D5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61" sqref="L61"/>
    </sheetView>
  </sheetViews>
  <sheetFormatPr defaultColWidth="9.00390625" defaultRowHeight="12.75"/>
  <cols>
    <col min="1" max="1" width="3.625" style="4" customWidth="1"/>
    <col min="2" max="2" width="4.00390625" style="2" customWidth="1"/>
    <col min="3" max="3" width="36.75390625" style="2" customWidth="1"/>
    <col min="4" max="4" width="10.125" style="2" customWidth="1"/>
    <col min="5" max="5" width="7.625" style="2" customWidth="1"/>
    <col min="6" max="6" width="8.375" style="2" customWidth="1"/>
    <col min="7" max="7" width="8.625" style="2" customWidth="1"/>
    <col min="8" max="8" width="8.00390625" style="2" customWidth="1"/>
    <col min="9" max="9" width="11.625" style="2" customWidth="1"/>
    <col min="10" max="10" width="11.75390625" style="2" customWidth="1"/>
    <col min="11" max="11" width="12.625" style="2" customWidth="1"/>
    <col min="12" max="12" width="12.375" style="2" customWidth="1"/>
    <col min="13" max="13" width="11.875" style="2" customWidth="1"/>
    <col min="14" max="14" width="9.625" style="2" customWidth="1"/>
    <col min="15" max="15" width="11.00390625" style="2" customWidth="1"/>
    <col min="16" max="16" width="3.625" style="2" customWidth="1"/>
    <col min="17" max="17" width="4.00390625" style="2" customWidth="1"/>
    <col min="18" max="18" width="36.75390625" style="2" customWidth="1"/>
    <col min="19" max="19" width="11.00390625" style="2" customWidth="1"/>
    <col min="20" max="20" width="12.25390625" style="2" customWidth="1"/>
    <col min="21" max="21" width="7.75390625" style="2" customWidth="1"/>
    <col min="22" max="22" width="11.125" style="2" customWidth="1"/>
    <col min="23" max="23" width="13.125" style="2" customWidth="1"/>
    <col min="24" max="24" width="8.875" style="2" customWidth="1"/>
    <col min="25" max="25" width="10.75390625" style="2" customWidth="1"/>
    <col min="26" max="26" width="9.00390625" style="2" customWidth="1"/>
    <col min="27" max="27" width="9.25390625" style="2" customWidth="1"/>
    <col min="28" max="28" width="11.375" style="2" customWidth="1"/>
    <col min="29" max="29" width="9.00390625" style="2" customWidth="1"/>
    <col min="30" max="30" width="10.25390625" style="2" customWidth="1"/>
    <col min="31" max="31" width="3.625" style="2" customWidth="1"/>
    <col min="32" max="32" width="4.00390625" style="2" customWidth="1"/>
    <col min="33" max="33" width="36.75390625" style="2" customWidth="1"/>
    <col min="34" max="34" width="8.00390625" style="2" customWidth="1"/>
    <col min="35" max="35" width="12.875" style="2" customWidth="1"/>
    <col min="36" max="36" width="8.25390625" style="2" customWidth="1"/>
    <col min="37" max="37" width="9.25390625" style="2" customWidth="1"/>
    <col min="38" max="38" width="12.00390625" style="2" customWidth="1"/>
    <col min="39" max="39" width="8.125" style="2" customWidth="1"/>
    <col min="40" max="40" width="9.00390625" style="2" customWidth="1"/>
    <col min="41" max="41" width="9.375" style="2" customWidth="1"/>
    <col min="42" max="42" width="10.00390625" style="2" customWidth="1"/>
    <col min="43" max="43" width="8.75390625" style="2" customWidth="1"/>
    <col min="44" max="44" width="7.75390625" style="2" customWidth="1"/>
    <col min="45" max="45" width="7.00390625" style="2" customWidth="1"/>
    <col min="46" max="46" width="7.25390625" style="2" customWidth="1"/>
    <col min="47" max="47" width="7.625" style="2" customWidth="1"/>
    <col min="48" max="48" width="3.625" style="2" customWidth="1"/>
    <col min="49" max="49" width="4.00390625" style="2" customWidth="1"/>
    <col min="50" max="50" width="36.75390625" style="2" customWidth="1"/>
    <col min="51" max="51" width="10.375" style="3" customWidth="1"/>
    <col min="52" max="52" width="9.125" style="3" customWidth="1"/>
    <col min="53" max="53" width="8.75390625" style="3" customWidth="1"/>
    <col min="54" max="54" width="13.00390625" style="3" customWidth="1"/>
    <col min="55" max="55" width="9.25390625" style="3" customWidth="1"/>
    <col min="56" max="56" width="8.125" style="3" customWidth="1"/>
    <col min="57" max="57" width="6.875" style="3" customWidth="1"/>
    <col min="58" max="58" width="8.625" style="3" bestFit="1" customWidth="1"/>
    <col min="59" max="59" width="10.375" style="3" customWidth="1"/>
    <col min="60" max="60" width="7.75390625" style="3" customWidth="1"/>
    <col min="61" max="61" width="8.875" style="3" customWidth="1"/>
    <col min="62" max="62" width="7.75390625" style="3" customWidth="1"/>
    <col min="63" max="63" width="8.25390625" style="3" customWidth="1"/>
    <col min="64" max="64" width="11.25390625" style="3" customWidth="1"/>
    <col min="65" max="16384" width="9.125" style="4" customWidth="1"/>
  </cols>
  <sheetData>
    <row r="1" spans="2:64" s="20" customFormat="1" ht="18" customHeight="1">
      <c r="B1" s="12" t="s">
        <v>70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4"/>
      <c r="AZ1" s="15"/>
      <c r="BA1" s="15"/>
      <c r="BB1" s="15"/>
      <c r="BC1" s="15"/>
      <c r="BD1" s="15"/>
      <c r="BE1" s="15"/>
      <c r="BF1" s="15"/>
      <c r="BG1" s="18"/>
      <c r="BH1" s="19"/>
      <c r="BI1" s="19"/>
      <c r="BJ1" s="19"/>
      <c r="BK1" s="19"/>
      <c r="BL1" s="19"/>
    </row>
    <row r="2" spans="2:64" s="20" customFormat="1" ht="15.75">
      <c r="B2" s="16"/>
      <c r="C2" s="17" t="s">
        <v>71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4"/>
      <c r="AZ2" s="15"/>
      <c r="BA2" s="15"/>
      <c r="BB2" s="15"/>
      <c r="BC2" s="15"/>
      <c r="BD2" s="15"/>
      <c r="BE2" s="15"/>
      <c r="BF2" s="15"/>
      <c r="BG2" s="18"/>
      <c r="BH2" s="19"/>
      <c r="BI2" s="19"/>
      <c r="BJ2" s="19"/>
      <c r="BK2" s="19"/>
      <c r="BL2" s="19"/>
    </row>
    <row r="3" spans="1:64" s="21" customFormat="1" ht="12.75" thickBot="1">
      <c r="A3" s="172"/>
      <c r="C3" s="22" t="s">
        <v>19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5"/>
      <c r="BJ3" s="114"/>
      <c r="BK3" s="114"/>
      <c r="BL3" s="114"/>
    </row>
    <row r="4" spans="2:64" s="46" customFormat="1" ht="12.75" customHeight="1">
      <c r="B4" s="32"/>
      <c r="C4" s="299" t="s">
        <v>260</v>
      </c>
      <c r="D4" s="28" t="s">
        <v>115</v>
      </c>
      <c r="E4" s="28" t="s">
        <v>114</v>
      </c>
      <c r="F4" s="28" t="s">
        <v>228</v>
      </c>
      <c r="G4" s="28" t="s">
        <v>210</v>
      </c>
      <c r="H4" s="28" t="s">
        <v>209</v>
      </c>
      <c r="I4" s="28" t="s">
        <v>109</v>
      </c>
      <c r="J4" s="28" t="s">
        <v>107</v>
      </c>
      <c r="K4" s="28" t="s">
        <v>109</v>
      </c>
      <c r="L4" s="28" t="s">
        <v>107</v>
      </c>
      <c r="M4" s="52" t="s">
        <v>109</v>
      </c>
      <c r="N4" s="28" t="s">
        <v>186</v>
      </c>
      <c r="O4" s="28" t="s">
        <v>107</v>
      </c>
      <c r="P4" s="28"/>
      <c r="Q4" s="32"/>
      <c r="R4" s="299" t="s">
        <v>262</v>
      </c>
      <c r="S4" s="28" t="s">
        <v>109</v>
      </c>
      <c r="T4" s="28" t="s">
        <v>107</v>
      </c>
      <c r="U4" s="28" t="s">
        <v>105</v>
      </c>
      <c r="V4" s="28" t="s">
        <v>104</v>
      </c>
      <c r="W4" s="28" t="s">
        <v>103</v>
      </c>
      <c r="X4" s="52" t="s">
        <v>189</v>
      </c>
      <c r="Y4" s="52" t="s">
        <v>99</v>
      </c>
      <c r="Z4" s="28" t="s">
        <v>98</v>
      </c>
      <c r="AA4" s="28" t="s">
        <v>97</v>
      </c>
      <c r="AB4" s="28" t="s">
        <v>100</v>
      </c>
      <c r="AC4" s="28" t="s">
        <v>185</v>
      </c>
      <c r="AD4" s="28" t="s">
        <v>191</v>
      </c>
      <c r="AE4" s="28"/>
      <c r="AG4" s="299" t="s">
        <v>262</v>
      </c>
      <c r="AH4" s="28" t="s">
        <v>54</v>
      </c>
      <c r="AI4" s="28" t="s">
        <v>212</v>
      </c>
      <c r="AJ4" s="52" t="s">
        <v>194</v>
      </c>
      <c r="AK4" s="28" t="s">
        <v>91</v>
      </c>
      <c r="AL4" s="28" t="s">
        <v>212</v>
      </c>
      <c r="AM4" s="51" t="s">
        <v>90</v>
      </c>
      <c r="AN4" s="28" t="s">
        <v>89</v>
      </c>
      <c r="AO4" s="28" t="s">
        <v>196</v>
      </c>
      <c r="AP4" s="28" t="s">
        <v>202</v>
      </c>
      <c r="AQ4" s="53" t="s">
        <v>239</v>
      </c>
      <c r="AR4" s="137" t="s">
        <v>82</v>
      </c>
      <c r="AS4" s="137" t="s">
        <v>197</v>
      </c>
      <c r="AT4" s="137" t="s">
        <v>257</v>
      </c>
      <c r="AU4" s="138" t="s">
        <v>80</v>
      </c>
      <c r="AV4" s="138"/>
      <c r="AW4" s="138"/>
      <c r="AX4" s="299" t="s">
        <v>262</v>
      </c>
      <c r="AY4" s="186" t="s">
        <v>66</v>
      </c>
      <c r="AZ4" s="187" t="s">
        <v>9</v>
      </c>
      <c r="BA4" s="188" t="s">
        <v>244</v>
      </c>
      <c r="BB4" s="188" t="s">
        <v>67</v>
      </c>
      <c r="BC4" s="111" t="s">
        <v>26</v>
      </c>
      <c r="BD4" s="112" t="s">
        <v>25</v>
      </c>
      <c r="BE4" s="111"/>
      <c r="BF4" s="113"/>
      <c r="BG4" s="298" t="s">
        <v>69</v>
      </c>
      <c r="BH4" s="298"/>
      <c r="BI4" s="298"/>
      <c r="BJ4" s="298"/>
      <c r="BK4" s="188" t="s">
        <v>213</v>
      </c>
      <c r="BL4" s="110" t="s">
        <v>68</v>
      </c>
    </row>
    <row r="5" spans="1:64" s="47" customFormat="1" ht="129" customHeight="1" thickBot="1">
      <c r="A5" s="33"/>
      <c r="B5" s="33"/>
      <c r="C5" s="300"/>
      <c r="D5" s="40" t="s">
        <v>264</v>
      </c>
      <c r="E5" s="40" t="s">
        <v>247</v>
      </c>
      <c r="F5" s="40" t="s">
        <v>248</v>
      </c>
      <c r="G5" s="40" t="s">
        <v>211</v>
      </c>
      <c r="H5" s="40" t="s">
        <v>266</v>
      </c>
      <c r="I5" s="40" t="s">
        <v>207</v>
      </c>
      <c r="J5" s="40" t="s">
        <v>112</v>
      </c>
      <c r="K5" s="40" t="s">
        <v>111</v>
      </c>
      <c r="L5" s="40" t="s">
        <v>208</v>
      </c>
      <c r="M5" s="40" t="s">
        <v>268</v>
      </c>
      <c r="N5" s="40" t="s">
        <v>269</v>
      </c>
      <c r="O5" s="40" t="s">
        <v>187</v>
      </c>
      <c r="P5" s="40"/>
      <c r="Q5" s="33"/>
      <c r="R5" s="300"/>
      <c r="S5" s="40" t="s">
        <v>108</v>
      </c>
      <c r="T5" s="40" t="s">
        <v>106</v>
      </c>
      <c r="U5" s="40" t="s">
        <v>249</v>
      </c>
      <c r="V5" s="40" t="s">
        <v>234</v>
      </c>
      <c r="W5" s="40" t="s">
        <v>102</v>
      </c>
      <c r="X5" s="40" t="s">
        <v>190</v>
      </c>
      <c r="Y5" s="40" t="s">
        <v>193</v>
      </c>
      <c r="Z5" s="40" t="s">
        <v>192</v>
      </c>
      <c r="AA5" s="40" t="s">
        <v>192</v>
      </c>
      <c r="AB5" s="40" t="s">
        <v>101</v>
      </c>
      <c r="AC5" s="40" t="s">
        <v>270</v>
      </c>
      <c r="AD5" s="40" t="s">
        <v>271</v>
      </c>
      <c r="AE5" s="40"/>
      <c r="AF5" s="45"/>
      <c r="AG5" s="300"/>
      <c r="AH5" s="39"/>
      <c r="AI5" s="40" t="s">
        <v>272</v>
      </c>
      <c r="AJ5" s="40" t="s">
        <v>195</v>
      </c>
      <c r="AK5" s="40" t="s">
        <v>200</v>
      </c>
      <c r="AL5" s="40" t="s">
        <v>250</v>
      </c>
      <c r="AM5" s="40" t="s">
        <v>274</v>
      </c>
      <c r="AN5" s="40" t="s">
        <v>273</v>
      </c>
      <c r="AO5" s="40" t="s">
        <v>201</v>
      </c>
      <c r="AP5" s="40" t="s">
        <v>276</v>
      </c>
      <c r="AQ5" s="40" t="s">
        <v>240</v>
      </c>
      <c r="AR5" s="40" t="s">
        <v>198</v>
      </c>
      <c r="AS5" s="40" t="s">
        <v>199</v>
      </c>
      <c r="AT5" s="40" t="s">
        <v>258</v>
      </c>
      <c r="AU5" s="40" t="s">
        <v>203</v>
      </c>
      <c r="AV5" s="40"/>
      <c r="AW5" s="40"/>
      <c r="AX5" s="300"/>
      <c r="AY5" s="34" t="s">
        <v>277</v>
      </c>
      <c r="AZ5" s="34"/>
      <c r="BA5" s="34" t="s">
        <v>245</v>
      </c>
      <c r="BB5" s="34" t="s">
        <v>162</v>
      </c>
      <c r="BC5" s="34" t="s">
        <v>1</v>
      </c>
      <c r="BD5" s="34" t="s">
        <v>2</v>
      </c>
      <c r="BE5" s="34" t="s">
        <v>246</v>
      </c>
      <c r="BF5" s="34" t="s">
        <v>275</v>
      </c>
      <c r="BG5" s="34" t="s">
        <v>206</v>
      </c>
      <c r="BH5" s="34" t="s">
        <v>3</v>
      </c>
      <c r="BI5" s="34" t="s">
        <v>205</v>
      </c>
      <c r="BJ5" s="34" t="s">
        <v>204</v>
      </c>
      <c r="BK5" s="34" t="s">
        <v>214</v>
      </c>
      <c r="BL5" s="34" t="s">
        <v>163</v>
      </c>
    </row>
    <row r="6" spans="1:64" s="47" customFormat="1" ht="12.75" customHeight="1">
      <c r="A6" s="208"/>
      <c r="B6" s="190" t="s">
        <v>145</v>
      </c>
      <c r="C6" s="191"/>
      <c r="D6" s="181">
        <v>1</v>
      </c>
      <c r="E6" s="181">
        <v>4</v>
      </c>
      <c r="F6" s="181">
        <v>5</v>
      </c>
      <c r="G6" s="181">
        <v>6</v>
      </c>
      <c r="H6" s="181">
        <v>7</v>
      </c>
      <c r="I6" s="181">
        <v>10</v>
      </c>
      <c r="J6" s="181">
        <v>11</v>
      </c>
      <c r="K6" s="181">
        <v>12</v>
      </c>
      <c r="L6" s="181">
        <v>13</v>
      </c>
      <c r="M6" s="181">
        <v>14</v>
      </c>
      <c r="N6" s="181">
        <v>17</v>
      </c>
      <c r="O6" s="181">
        <v>18</v>
      </c>
      <c r="P6" s="189"/>
      <c r="Q6" s="190" t="s">
        <v>145</v>
      </c>
      <c r="R6" s="191"/>
      <c r="S6" s="181">
        <v>19</v>
      </c>
      <c r="T6" s="181">
        <v>20</v>
      </c>
      <c r="U6" s="181">
        <v>21</v>
      </c>
      <c r="V6" s="181">
        <v>23</v>
      </c>
      <c r="W6" s="181">
        <v>25</v>
      </c>
      <c r="X6" s="181">
        <v>26</v>
      </c>
      <c r="Y6" s="181">
        <v>27</v>
      </c>
      <c r="Z6" s="181">
        <v>28</v>
      </c>
      <c r="AA6" s="181">
        <v>29</v>
      </c>
      <c r="AB6" s="181">
        <v>34</v>
      </c>
      <c r="AC6" s="181">
        <v>35</v>
      </c>
      <c r="AD6" s="181">
        <v>37</v>
      </c>
      <c r="AE6" s="189"/>
      <c r="AF6" s="190" t="s">
        <v>145</v>
      </c>
      <c r="AG6" s="191"/>
      <c r="AH6" s="181">
        <v>38</v>
      </c>
      <c r="AI6" s="181">
        <v>39</v>
      </c>
      <c r="AJ6" s="181">
        <v>42</v>
      </c>
      <c r="AK6" s="181">
        <v>43</v>
      </c>
      <c r="AL6" s="181">
        <v>45</v>
      </c>
      <c r="AM6" s="181">
        <v>46</v>
      </c>
      <c r="AN6" s="181">
        <v>48</v>
      </c>
      <c r="AO6" s="181">
        <v>52</v>
      </c>
      <c r="AP6" s="181">
        <v>53</v>
      </c>
      <c r="AQ6" s="181">
        <v>54</v>
      </c>
      <c r="AR6" s="181">
        <v>55</v>
      </c>
      <c r="AS6" s="181">
        <v>56</v>
      </c>
      <c r="AT6" s="226">
        <v>59</v>
      </c>
      <c r="AU6" s="190">
        <v>61</v>
      </c>
      <c r="AV6" s="209"/>
      <c r="AW6" s="181" t="s">
        <v>145</v>
      </c>
      <c r="AX6" s="181"/>
      <c r="AY6" s="210" t="s">
        <v>149</v>
      </c>
      <c r="AZ6" s="210" t="s">
        <v>150</v>
      </c>
      <c r="BA6" s="210" t="s">
        <v>148</v>
      </c>
      <c r="BB6" s="210" t="s">
        <v>156</v>
      </c>
      <c r="BC6" s="210" t="s">
        <v>151</v>
      </c>
      <c r="BD6" s="210" t="s">
        <v>152</v>
      </c>
      <c r="BE6" s="210" t="s">
        <v>153</v>
      </c>
      <c r="BF6" s="210" t="s">
        <v>154</v>
      </c>
      <c r="BG6" s="210" t="s">
        <v>157</v>
      </c>
      <c r="BH6" s="210" t="s">
        <v>158</v>
      </c>
      <c r="BI6" s="207" t="s">
        <v>159</v>
      </c>
      <c r="BJ6" s="211" t="s">
        <v>160</v>
      </c>
      <c r="BK6" s="218" t="s">
        <v>155</v>
      </c>
      <c r="BL6" s="210" t="s">
        <v>161</v>
      </c>
    </row>
    <row r="7" spans="1:64" ht="13.5" customHeight="1">
      <c r="A7" s="179" t="s">
        <v>144</v>
      </c>
      <c r="B7" s="179"/>
      <c r="C7" s="179"/>
      <c r="D7" s="180">
        <v>1</v>
      </c>
      <c r="E7" s="180">
        <v>2</v>
      </c>
      <c r="F7" s="180">
        <v>3</v>
      </c>
      <c r="G7" s="180">
        <v>4</v>
      </c>
      <c r="H7" s="180">
        <v>5</v>
      </c>
      <c r="I7" s="180">
        <v>6</v>
      </c>
      <c r="J7" s="180">
        <v>7</v>
      </c>
      <c r="K7" s="180">
        <v>8</v>
      </c>
      <c r="L7" s="180">
        <v>9</v>
      </c>
      <c r="M7" s="180">
        <v>10</v>
      </c>
      <c r="N7" s="180">
        <v>11</v>
      </c>
      <c r="O7" s="180">
        <v>12</v>
      </c>
      <c r="P7" s="179" t="s">
        <v>144</v>
      </c>
      <c r="Q7" s="179"/>
      <c r="R7" s="179"/>
      <c r="S7" s="180">
        <v>13</v>
      </c>
      <c r="T7" s="180">
        <v>14</v>
      </c>
      <c r="U7" s="180">
        <v>15</v>
      </c>
      <c r="V7" s="180">
        <v>16</v>
      </c>
      <c r="W7" s="180">
        <v>17</v>
      </c>
      <c r="X7" s="180">
        <v>18</v>
      </c>
      <c r="Y7" s="180">
        <v>19</v>
      </c>
      <c r="Z7" s="180">
        <v>20</v>
      </c>
      <c r="AA7" s="180">
        <v>21</v>
      </c>
      <c r="AB7" s="180">
        <v>22</v>
      </c>
      <c r="AC7" s="180">
        <v>23</v>
      </c>
      <c r="AD7" s="180">
        <v>24</v>
      </c>
      <c r="AE7" s="179" t="s">
        <v>144</v>
      </c>
      <c r="AF7" s="179"/>
      <c r="AG7" s="179"/>
      <c r="AH7" s="180">
        <v>25</v>
      </c>
      <c r="AI7" s="180">
        <v>26</v>
      </c>
      <c r="AJ7" s="180">
        <v>27</v>
      </c>
      <c r="AK7" s="180">
        <v>28</v>
      </c>
      <c r="AL7" s="180">
        <v>29</v>
      </c>
      <c r="AM7" s="180">
        <v>30</v>
      </c>
      <c r="AN7" s="180">
        <v>31</v>
      </c>
      <c r="AO7" s="180">
        <v>32</v>
      </c>
      <c r="AP7" s="180">
        <v>33</v>
      </c>
      <c r="AQ7" s="180">
        <v>34</v>
      </c>
      <c r="AR7" s="180">
        <v>35</v>
      </c>
      <c r="AS7" s="180">
        <v>36</v>
      </c>
      <c r="AT7" s="179">
        <v>37</v>
      </c>
      <c r="AU7" s="179">
        <v>38</v>
      </c>
      <c r="AV7" s="179" t="s">
        <v>144</v>
      </c>
      <c r="AW7" s="180"/>
      <c r="AX7" s="180"/>
      <c r="AY7" s="212">
        <v>39</v>
      </c>
      <c r="AZ7" s="212">
        <v>40</v>
      </c>
      <c r="BA7" s="212">
        <v>41</v>
      </c>
      <c r="BB7" s="212">
        <v>42</v>
      </c>
      <c r="BC7" s="212">
        <v>43</v>
      </c>
      <c r="BD7" s="212">
        <v>44</v>
      </c>
      <c r="BE7" s="212">
        <v>45</v>
      </c>
      <c r="BF7" s="212">
        <v>46</v>
      </c>
      <c r="BG7" s="212">
        <v>47</v>
      </c>
      <c r="BH7" s="212">
        <v>48</v>
      </c>
      <c r="BI7" s="213">
        <v>49</v>
      </c>
      <c r="BJ7" s="213">
        <v>50</v>
      </c>
      <c r="BK7" s="213">
        <v>51</v>
      </c>
      <c r="BL7" s="212">
        <v>52</v>
      </c>
    </row>
    <row r="8" spans="1:68" ht="24">
      <c r="A8" s="68">
        <v>1</v>
      </c>
      <c r="B8" s="68">
        <v>1</v>
      </c>
      <c r="C8" s="107" t="s">
        <v>43</v>
      </c>
      <c r="D8" s="221">
        <v>249508.4431</v>
      </c>
      <c r="E8" s="221">
        <v>0</v>
      </c>
      <c r="F8" s="221">
        <v>0</v>
      </c>
      <c r="G8" s="221">
        <v>0</v>
      </c>
      <c r="H8" s="221">
        <v>0</v>
      </c>
      <c r="I8" s="221">
        <v>0</v>
      </c>
      <c r="J8" s="221">
        <v>0</v>
      </c>
      <c r="K8" s="221">
        <v>0</v>
      </c>
      <c r="L8" s="221">
        <v>0</v>
      </c>
      <c r="M8" s="221">
        <v>0</v>
      </c>
      <c r="N8" s="221">
        <v>0</v>
      </c>
      <c r="O8" s="221">
        <v>0</v>
      </c>
      <c r="P8" s="68">
        <v>1</v>
      </c>
      <c r="Q8" s="68">
        <v>1</v>
      </c>
      <c r="R8" s="107" t="s">
        <v>43</v>
      </c>
      <c r="S8" s="223">
        <v>0</v>
      </c>
      <c r="T8" s="223">
        <v>0</v>
      </c>
      <c r="U8" s="223">
        <v>0</v>
      </c>
      <c r="V8" s="223">
        <v>0</v>
      </c>
      <c r="W8" s="223">
        <v>0.3</v>
      </c>
      <c r="X8" s="223">
        <v>0</v>
      </c>
      <c r="Y8" s="223">
        <v>0</v>
      </c>
      <c r="Z8" s="223">
        <v>0.624</v>
      </c>
      <c r="AA8" s="223">
        <v>0</v>
      </c>
      <c r="AB8" s="223">
        <v>0</v>
      </c>
      <c r="AC8" s="223">
        <v>0</v>
      </c>
      <c r="AD8" s="223">
        <v>0</v>
      </c>
      <c r="AE8" s="68">
        <v>1</v>
      </c>
      <c r="AF8" s="68">
        <v>1</v>
      </c>
      <c r="AG8" s="107" t="s">
        <v>43</v>
      </c>
      <c r="AH8" s="223">
        <v>0</v>
      </c>
      <c r="AI8" s="223">
        <v>0</v>
      </c>
      <c r="AJ8" s="223">
        <v>0</v>
      </c>
      <c r="AK8" s="223">
        <v>0.16</v>
      </c>
      <c r="AL8" s="223">
        <v>0</v>
      </c>
      <c r="AM8" s="223">
        <v>0</v>
      </c>
      <c r="AN8" s="223">
        <v>0</v>
      </c>
      <c r="AO8" s="223">
        <v>0</v>
      </c>
      <c r="AP8" s="223">
        <v>0</v>
      </c>
      <c r="AQ8" s="223">
        <v>1.566</v>
      </c>
      <c r="AR8" s="223">
        <v>0</v>
      </c>
      <c r="AS8" s="223">
        <v>0</v>
      </c>
      <c r="AT8" s="223">
        <v>0</v>
      </c>
      <c r="AU8" s="223">
        <v>0</v>
      </c>
      <c r="AV8" s="68">
        <v>1</v>
      </c>
      <c r="AW8" s="68">
        <v>1</v>
      </c>
      <c r="AX8" s="107" t="s">
        <v>43</v>
      </c>
      <c r="AY8" s="228">
        <v>249511.0931</v>
      </c>
      <c r="AZ8" s="229">
        <v>12238.1594</v>
      </c>
      <c r="BA8" s="229">
        <v>0</v>
      </c>
      <c r="BB8" s="229">
        <v>261749.2525</v>
      </c>
      <c r="BC8" s="230">
        <v>0</v>
      </c>
      <c r="BD8" s="230">
        <v>37.7936</v>
      </c>
      <c r="BE8" s="230">
        <v>0.5856</v>
      </c>
      <c r="BF8" s="229">
        <v>-10.505400000000002</v>
      </c>
      <c r="BG8" s="230">
        <v>0</v>
      </c>
      <c r="BH8" s="230">
        <v>1202.4635</v>
      </c>
      <c r="BI8" s="230">
        <v>58592.5423</v>
      </c>
      <c r="BJ8" s="229">
        <v>5.8173</v>
      </c>
      <c r="BK8" s="229">
        <v>871.0762000000001</v>
      </c>
      <c r="BL8" s="231">
        <v>322449.02560000005</v>
      </c>
      <c r="BM8" s="49"/>
      <c r="BN8" s="49"/>
      <c r="BO8" s="49"/>
      <c r="BP8" s="49"/>
    </row>
    <row r="9" spans="1:68" ht="12.75" customHeight="1">
      <c r="A9" s="68">
        <v>2</v>
      </c>
      <c r="B9" s="68">
        <v>4</v>
      </c>
      <c r="C9" s="107" t="s">
        <v>30</v>
      </c>
      <c r="D9" s="221">
        <v>0</v>
      </c>
      <c r="E9" s="221">
        <v>17018.088200000002</v>
      </c>
      <c r="F9" s="221">
        <v>0</v>
      </c>
      <c r="G9" s="221">
        <v>0</v>
      </c>
      <c r="H9" s="221">
        <v>0</v>
      </c>
      <c r="I9" s="221">
        <v>0</v>
      </c>
      <c r="J9" s="221">
        <v>0</v>
      </c>
      <c r="K9" s="221">
        <v>0</v>
      </c>
      <c r="L9" s="221">
        <v>1.0615</v>
      </c>
      <c r="M9" s="221">
        <v>0</v>
      </c>
      <c r="N9" s="221">
        <v>0</v>
      </c>
      <c r="O9" s="221">
        <v>0</v>
      </c>
      <c r="P9" s="68">
        <v>2</v>
      </c>
      <c r="Q9" s="68">
        <v>4</v>
      </c>
      <c r="R9" s="107" t="s">
        <v>30</v>
      </c>
      <c r="S9" s="223">
        <v>0</v>
      </c>
      <c r="T9" s="223">
        <v>0</v>
      </c>
      <c r="U9" s="223">
        <v>0</v>
      </c>
      <c r="V9" s="223">
        <v>0</v>
      </c>
      <c r="W9" s="223">
        <v>7.3359</v>
      </c>
      <c r="X9" s="223">
        <v>22.528299999999998</v>
      </c>
      <c r="Y9" s="223">
        <v>0</v>
      </c>
      <c r="Z9" s="223">
        <v>17.528599999999997</v>
      </c>
      <c r="AA9" s="223">
        <v>0</v>
      </c>
      <c r="AB9" s="223">
        <v>0.37560000000000004</v>
      </c>
      <c r="AC9" s="223">
        <v>0</v>
      </c>
      <c r="AD9" s="223">
        <v>0</v>
      </c>
      <c r="AE9" s="68">
        <v>2</v>
      </c>
      <c r="AF9" s="68">
        <v>4</v>
      </c>
      <c r="AG9" s="107" t="s">
        <v>30</v>
      </c>
      <c r="AH9" s="223">
        <v>0</v>
      </c>
      <c r="AI9" s="223">
        <v>0</v>
      </c>
      <c r="AJ9" s="223">
        <v>0</v>
      </c>
      <c r="AK9" s="223">
        <v>0</v>
      </c>
      <c r="AL9" s="223">
        <v>0</v>
      </c>
      <c r="AM9" s="223">
        <v>0</v>
      </c>
      <c r="AN9" s="223">
        <v>0</v>
      </c>
      <c r="AO9" s="223">
        <v>0</v>
      </c>
      <c r="AP9" s="223">
        <v>0</v>
      </c>
      <c r="AQ9" s="223">
        <v>0</v>
      </c>
      <c r="AR9" s="223">
        <v>0</v>
      </c>
      <c r="AS9" s="223">
        <v>0</v>
      </c>
      <c r="AT9" s="223">
        <v>0</v>
      </c>
      <c r="AU9" s="223">
        <v>0</v>
      </c>
      <c r="AV9" s="68">
        <v>2</v>
      </c>
      <c r="AW9" s="68">
        <v>4</v>
      </c>
      <c r="AX9" s="107" t="s">
        <v>30</v>
      </c>
      <c r="AY9" s="228">
        <v>17066.918100000003</v>
      </c>
      <c r="AZ9" s="229">
        <v>2078.4161</v>
      </c>
      <c r="BA9" s="229">
        <v>0</v>
      </c>
      <c r="BB9" s="229">
        <v>19145.33420000001</v>
      </c>
      <c r="BC9" s="230">
        <v>0</v>
      </c>
      <c r="BD9" s="230">
        <v>1556.7772</v>
      </c>
      <c r="BE9" s="230">
        <v>58.910399999999996</v>
      </c>
      <c r="BF9" s="229">
        <v>0</v>
      </c>
      <c r="BG9" s="230">
        <v>0</v>
      </c>
      <c r="BH9" s="230">
        <v>966.3844</v>
      </c>
      <c r="BI9" s="230">
        <v>4134.7627</v>
      </c>
      <c r="BJ9" s="229">
        <v>1146.9913</v>
      </c>
      <c r="BK9" s="229">
        <v>9.9481</v>
      </c>
      <c r="BL9" s="231">
        <v>27019.10830000001</v>
      </c>
      <c r="BM9" s="49"/>
      <c r="BN9" s="49"/>
      <c r="BP9" s="49"/>
    </row>
    <row r="10" spans="1:68" ht="21.75" customHeight="1">
      <c r="A10" s="68">
        <v>3</v>
      </c>
      <c r="B10" s="68">
        <v>5</v>
      </c>
      <c r="C10" s="107" t="s">
        <v>44</v>
      </c>
      <c r="D10" s="221">
        <v>9.733600000000001</v>
      </c>
      <c r="E10" s="221">
        <v>0</v>
      </c>
      <c r="F10" s="221">
        <v>41922.585499999994</v>
      </c>
      <c r="G10" s="221">
        <v>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221">
        <v>0</v>
      </c>
      <c r="N10" s="221">
        <v>0</v>
      </c>
      <c r="O10" s="221">
        <v>0</v>
      </c>
      <c r="P10" s="68">
        <v>3</v>
      </c>
      <c r="Q10" s="68">
        <v>5</v>
      </c>
      <c r="R10" s="107" t="s">
        <v>44</v>
      </c>
      <c r="S10" s="223">
        <v>0</v>
      </c>
      <c r="T10" s="223">
        <v>0</v>
      </c>
      <c r="U10" s="223">
        <v>0</v>
      </c>
      <c r="V10" s="223">
        <v>0</v>
      </c>
      <c r="W10" s="223">
        <v>1.211</v>
      </c>
      <c r="X10" s="223">
        <v>0</v>
      </c>
      <c r="Y10" s="223">
        <v>0</v>
      </c>
      <c r="Z10" s="223">
        <v>14.439200000000001</v>
      </c>
      <c r="AA10" s="223">
        <v>4.4441999999999995</v>
      </c>
      <c r="AB10" s="223">
        <v>0</v>
      </c>
      <c r="AC10" s="223">
        <v>3.1765</v>
      </c>
      <c r="AD10" s="223">
        <v>0</v>
      </c>
      <c r="AE10" s="68">
        <v>3</v>
      </c>
      <c r="AF10" s="68">
        <v>5</v>
      </c>
      <c r="AG10" s="107" t="s">
        <v>44</v>
      </c>
      <c r="AH10" s="223">
        <v>0</v>
      </c>
      <c r="AI10" s="223">
        <v>0</v>
      </c>
      <c r="AJ10" s="223">
        <v>0</v>
      </c>
      <c r="AK10" s="223">
        <v>0</v>
      </c>
      <c r="AL10" s="223">
        <v>0</v>
      </c>
      <c r="AM10" s="223">
        <v>0</v>
      </c>
      <c r="AN10" s="223">
        <v>0</v>
      </c>
      <c r="AO10" s="223">
        <v>0</v>
      </c>
      <c r="AP10" s="223">
        <v>0</v>
      </c>
      <c r="AQ10" s="223">
        <v>0</v>
      </c>
      <c r="AR10" s="223">
        <v>0</v>
      </c>
      <c r="AS10" s="223">
        <v>0</v>
      </c>
      <c r="AT10" s="223">
        <v>0</v>
      </c>
      <c r="AU10" s="223">
        <v>0</v>
      </c>
      <c r="AV10" s="68">
        <v>3</v>
      </c>
      <c r="AW10" s="68">
        <v>5</v>
      </c>
      <c r="AX10" s="107" t="s">
        <v>44</v>
      </c>
      <c r="AY10" s="228">
        <v>41955.59</v>
      </c>
      <c r="AZ10" s="229">
        <v>37880.6581</v>
      </c>
      <c r="BA10" s="229">
        <v>0</v>
      </c>
      <c r="BB10" s="229">
        <v>79836.2481</v>
      </c>
      <c r="BC10" s="230">
        <v>5738.896900000001</v>
      </c>
      <c r="BD10" s="230">
        <v>2254.5428</v>
      </c>
      <c r="BE10" s="230">
        <v>111.5153</v>
      </c>
      <c r="BF10" s="229">
        <v>0</v>
      </c>
      <c r="BG10" s="230">
        <v>0</v>
      </c>
      <c r="BH10" s="230">
        <v>10754.7448</v>
      </c>
      <c r="BI10" s="230">
        <v>10591.930699999999</v>
      </c>
      <c r="BJ10" s="229">
        <v>296.2458</v>
      </c>
      <c r="BK10" s="229">
        <v>1044.3778000000002</v>
      </c>
      <c r="BL10" s="231">
        <v>110628.5022</v>
      </c>
      <c r="BM10" s="49"/>
      <c r="BN10" s="49"/>
      <c r="BP10" s="49"/>
    </row>
    <row r="11" spans="1:68" ht="24.75" customHeight="1">
      <c r="A11" s="68">
        <v>4</v>
      </c>
      <c r="B11" s="68">
        <v>6</v>
      </c>
      <c r="C11" s="107" t="s">
        <v>32</v>
      </c>
      <c r="D11" s="221">
        <v>0</v>
      </c>
      <c r="E11" s="221">
        <v>0</v>
      </c>
      <c r="F11" s="221">
        <v>0</v>
      </c>
      <c r="G11" s="221">
        <v>8588.6554</v>
      </c>
      <c r="H11" s="221">
        <v>0</v>
      </c>
      <c r="I11" s="221">
        <v>0</v>
      </c>
      <c r="J11" s="221">
        <v>0</v>
      </c>
      <c r="K11" s="221">
        <v>0</v>
      </c>
      <c r="L11" s="221">
        <v>0</v>
      </c>
      <c r="M11" s="221">
        <v>25.98</v>
      </c>
      <c r="N11" s="221">
        <v>0</v>
      </c>
      <c r="O11" s="221">
        <v>0</v>
      </c>
      <c r="P11" s="68">
        <v>4</v>
      </c>
      <c r="Q11" s="68">
        <v>6</v>
      </c>
      <c r="R11" s="107" t="s">
        <v>32</v>
      </c>
      <c r="S11" s="223">
        <v>0</v>
      </c>
      <c r="T11" s="223">
        <v>0</v>
      </c>
      <c r="U11" s="223">
        <v>0</v>
      </c>
      <c r="V11" s="223">
        <v>0</v>
      </c>
      <c r="W11" s="223">
        <v>8.115</v>
      </c>
      <c r="X11" s="223">
        <v>24.842299999999998</v>
      </c>
      <c r="Y11" s="223">
        <v>0</v>
      </c>
      <c r="Z11" s="223">
        <v>0.15769999999999998</v>
      </c>
      <c r="AA11" s="223">
        <v>0</v>
      </c>
      <c r="AB11" s="223">
        <v>0</v>
      </c>
      <c r="AC11" s="223">
        <v>0</v>
      </c>
      <c r="AD11" s="223">
        <v>0</v>
      </c>
      <c r="AE11" s="68">
        <v>4</v>
      </c>
      <c r="AF11" s="68">
        <v>6</v>
      </c>
      <c r="AG11" s="107" t="s">
        <v>32</v>
      </c>
      <c r="AH11" s="223">
        <v>0</v>
      </c>
      <c r="AI11" s="223">
        <v>0</v>
      </c>
      <c r="AJ11" s="223">
        <v>0</v>
      </c>
      <c r="AK11" s="223">
        <v>0</v>
      </c>
      <c r="AL11" s="223">
        <v>0</v>
      </c>
      <c r="AM11" s="223">
        <v>0</v>
      </c>
      <c r="AN11" s="223">
        <v>0</v>
      </c>
      <c r="AO11" s="223">
        <v>0</v>
      </c>
      <c r="AP11" s="223">
        <v>0</v>
      </c>
      <c r="AQ11" s="223">
        <v>0</v>
      </c>
      <c r="AR11" s="223">
        <v>0</v>
      </c>
      <c r="AS11" s="223">
        <v>0</v>
      </c>
      <c r="AT11" s="223">
        <v>0</v>
      </c>
      <c r="AU11" s="223">
        <v>0</v>
      </c>
      <c r="AV11" s="68">
        <v>4</v>
      </c>
      <c r="AW11" s="68">
        <v>6</v>
      </c>
      <c r="AX11" s="107" t="s">
        <v>32</v>
      </c>
      <c r="AY11" s="228">
        <v>8647.750399999999</v>
      </c>
      <c r="AZ11" s="229">
        <v>26204.725799999997</v>
      </c>
      <c r="BA11" s="229">
        <v>0</v>
      </c>
      <c r="BB11" s="229">
        <v>34852.4762</v>
      </c>
      <c r="BC11" s="230">
        <v>0</v>
      </c>
      <c r="BD11" s="230">
        <v>5850.8315</v>
      </c>
      <c r="BE11" s="230">
        <v>8.954300000000002</v>
      </c>
      <c r="BF11" s="229">
        <v>0</v>
      </c>
      <c r="BG11" s="230">
        <v>0</v>
      </c>
      <c r="BH11" s="230">
        <v>112.13500000000002</v>
      </c>
      <c r="BI11" s="230">
        <v>2073.1448</v>
      </c>
      <c r="BJ11" s="229">
        <v>21.474100000000004</v>
      </c>
      <c r="BK11" s="229">
        <v>4118.290800000001</v>
      </c>
      <c r="BL11" s="231">
        <v>47037.3067</v>
      </c>
      <c r="BM11" s="49"/>
      <c r="BN11" s="49"/>
      <c r="BP11" s="49"/>
    </row>
    <row r="12" spans="1:68" ht="24">
      <c r="A12" s="68">
        <v>5</v>
      </c>
      <c r="B12" s="68">
        <v>7</v>
      </c>
      <c r="C12" s="107" t="s">
        <v>45</v>
      </c>
      <c r="D12" s="221">
        <v>0</v>
      </c>
      <c r="E12" s="221">
        <v>0</v>
      </c>
      <c r="F12" s="221">
        <v>0</v>
      </c>
      <c r="G12" s="221">
        <v>0</v>
      </c>
      <c r="H12" s="221">
        <v>2267.0737999999997</v>
      </c>
      <c r="I12" s="221">
        <v>0</v>
      </c>
      <c r="J12" s="221">
        <v>0</v>
      </c>
      <c r="K12" s="221">
        <v>0</v>
      </c>
      <c r="L12" s="221">
        <v>0</v>
      </c>
      <c r="M12" s="221">
        <v>0</v>
      </c>
      <c r="N12" s="221">
        <v>0</v>
      </c>
      <c r="O12" s="221">
        <v>0</v>
      </c>
      <c r="P12" s="68">
        <v>5</v>
      </c>
      <c r="Q12" s="68">
        <v>7</v>
      </c>
      <c r="R12" s="107" t="s">
        <v>45</v>
      </c>
      <c r="S12" s="223">
        <v>0</v>
      </c>
      <c r="T12" s="223">
        <v>0</v>
      </c>
      <c r="U12" s="223">
        <v>0</v>
      </c>
      <c r="V12" s="223">
        <v>0</v>
      </c>
      <c r="W12" s="223">
        <v>0</v>
      </c>
      <c r="X12" s="223">
        <v>0</v>
      </c>
      <c r="Y12" s="223">
        <v>0</v>
      </c>
      <c r="Z12" s="223">
        <v>28.2575</v>
      </c>
      <c r="AA12" s="223">
        <v>0</v>
      </c>
      <c r="AB12" s="223">
        <v>0</v>
      </c>
      <c r="AC12" s="223">
        <v>0</v>
      </c>
      <c r="AD12" s="223">
        <v>0</v>
      </c>
      <c r="AE12" s="68">
        <v>5</v>
      </c>
      <c r="AF12" s="68">
        <v>7</v>
      </c>
      <c r="AG12" s="107" t="s">
        <v>45</v>
      </c>
      <c r="AH12" s="223">
        <v>0</v>
      </c>
      <c r="AI12" s="223">
        <v>0</v>
      </c>
      <c r="AJ12" s="223">
        <v>0</v>
      </c>
      <c r="AK12" s="223">
        <v>0</v>
      </c>
      <c r="AL12" s="223">
        <v>0</v>
      </c>
      <c r="AM12" s="223">
        <v>0</v>
      </c>
      <c r="AN12" s="223">
        <v>0</v>
      </c>
      <c r="AO12" s="223">
        <v>0</v>
      </c>
      <c r="AP12" s="223">
        <v>0</v>
      </c>
      <c r="AQ12" s="223">
        <v>0</v>
      </c>
      <c r="AR12" s="223">
        <v>0</v>
      </c>
      <c r="AS12" s="223">
        <v>0</v>
      </c>
      <c r="AT12" s="223">
        <v>0</v>
      </c>
      <c r="AU12" s="223">
        <v>0</v>
      </c>
      <c r="AV12" s="68">
        <v>5</v>
      </c>
      <c r="AW12" s="68">
        <v>7</v>
      </c>
      <c r="AX12" s="107" t="s">
        <v>45</v>
      </c>
      <c r="AY12" s="228">
        <v>2295.3313</v>
      </c>
      <c r="AZ12" s="229">
        <v>11441.7753</v>
      </c>
      <c r="BA12" s="229">
        <v>0</v>
      </c>
      <c r="BB12" s="229">
        <v>13737.106599999997</v>
      </c>
      <c r="BC12" s="230">
        <v>0</v>
      </c>
      <c r="BD12" s="230">
        <v>423.6317</v>
      </c>
      <c r="BE12" s="230">
        <v>4.8542</v>
      </c>
      <c r="BF12" s="229">
        <v>0</v>
      </c>
      <c r="BG12" s="230">
        <v>0</v>
      </c>
      <c r="BH12" s="230">
        <v>28.277300000000004</v>
      </c>
      <c r="BI12" s="230">
        <v>552.1102</v>
      </c>
      <c r="BJ12" s="229">
        <v>8.7836</v>
      </c>
      <c r="BK12" s="229">
        <v>420.869</v>
      </c>
      <c r="BL12" s="231">
        <v>15175.632599999997</v>
      </c>
      <c r="BM12" s="49"/>
      <c r="BN12" s="49"/>
      <c r="BP12" s="49"/>
    </row>
    <row r="13" spans="1:68" ht="15" customHeight="1">
      <c r="A13" s="68">
        <v>6</v>
      </c>
      <c r="B13" s="68">
        <v>10</v>
      </c>
      <c r="C13" s="107" t="s">
        <v>33</v>
      </c>
      <c r="D13" s="221">
        <v>0</v>
      </c>
      <c r="E13" s="221">
        <v>0</v>
      </c>
      <c r="F13" s="221">
        <v>0</v>
      </c>
      <c r="G13" s="221">
        <v>0</v>
      </c>
      <c r="H13" s="221">
        <v>0</v>
      </c>
      <c r="I13" s="221">
        <v>3579.8627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68">
        <v>6</v>
      </c>
      <c r="Q13" s="68">
        <v>10</v>
      </c>
      <c r="R13" s="107" t="s">
        <v>33</v>
      </c>
      <c r="S13" s="223">
        <v>0</v>
      </c>
      <c r="T13" s="223">
        <v>0</v>
      </c>
      <c r="U13" s="223">
        <v>0</v>
      </c>
      <c r="V13" s="223">
        <v>0</v>
      </c>
      <c r="W13" s="223">
        <v>0</v>
      </c>
      <c r="X13" s="223">
        <v>0</v>
      </c>
      <c r="Y13" s="223">
        <v>0</v>
      </c>
      <c r="Z13" s="223">
        <v>0</v>
      </c>
      <c r="AA13" s="223">
        <v>0</v>
      </c>
      <c r="AB13" s="223">
        <v>0</v>
      </c>
      <c r="AC13" s="223">
        <v>0</v>
      </c>
      <c r="AD13" s="223">
        <v>0</v>
      </c>
      <c r="AE13" s="68">
        <v>6</v>
      </c>
      <c r="AF13" s="68">
        <v>10</v>
      </c>
      <c r="AG13" s="107" t="s">
        <v>33</v>
      </c>
      <c r="AH13" s="223">
        <v>0</v>
      </c>
      <c r="AI13" s="223">
        <v>0</v>
      </c>
      <c r="AJ13" s="223">
        <v>0</v>
      </c>
      <c r="AK13" s="223">
        <v>0</v>
      </c>
      <c r="AL13" s="223">
        <v>0</v>
      </c>
      <c r="AM13" s="223">
        <v>0</v>
      </c>
      <c r="AN13" s="223">
        <v>0</v>
      </c>
      <c r="AO13" s="223">
        <v>0</v>
      </c>
      <c r="AP13" s="223">
        <v>0</v>
      </c>
      <c r="AQ13" s="223">
        <v>0</v>
      </c>
      <c r="AR13" s="223">
        <v>0</v>
      </c>
      <c r="AS13" s="223">
        <v>0</v>
      </c>
      <c r="AT13" s="223">
        <v>0</v>
      </c>
      <c r="AU13" s="223">
        <v>0</v>
      </c>
      <c r="AV13" s="68">
        <v>6</v>
      </c>
      <c r="AW13" s="68">
        <v>10</v>
      </c>
      <c r="AX13" s="107" t="s">
        <v>33</v>
      </c>
      <c r="AY13" s="228">
        <v>3579.8627</v>
      </c>
      <c r="AZ13" s="229">
        <v>32999.8128</v>
      </c>
      <c r="BA13" s="229">
        <v>0</v>
      </c>
      <c r="BB13" s="229">
        <v>36579.6755</v>
      </c>
      <c r="BC13" s="230">
        <v>3251.7799</v>
      </c>
      <c r="BD13" s="230">
        <v>1161.9167</v>
      </c>
      <c r="BE13" s="230">
        <v>0.004200000000000001</v>
      </c>
      <c r="BF13" s="229">
        <v>0</v>
      </c>
      <c r="BG13" s="230">
        <v>0</v>
      </c>
      <c r="BH13" s="230">
        <v>1678.7203</v>
      </c>
      <c r="BI13" s="230">
        <v>9867.8981</v>
      </c>
      <c r="BJ13" s="229">
        <v>21.8126</v>
      </c>
      <c r="BK13" s="229">
        <v>135.384</v>
      </c>
      <c r="BL13" s="231">
        <v>52697.1913</v>
      </c>
      <c r="BM13" s="49"/>
      <c r="BN13" s="49"/>
      <c r="BP13" s="49"/>
    </row>
    <row r="14" spans="1:68" ht="12">
      <c r="A14" s="68">
        <v>7</v>
      </c>
      <c r="B14" s="68">
        <v>11</v>
      </c>
      <c r="C14" s="107" t="s">
        <v>34</v>
      </c>
      <c r="D14" s="221">
        <v>0</v>
      </c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685.3299000000001</v>
      </c>
      <c r="K14" s="221">
        <v>0</v>
      </c>
      <c r="L14" s="221">
        <v>2.7697</v>
      </c>
      <c r="M14" s="221">
        <v>0</v>
      </c>
      <c r="N14" s="221">
        <v>0</v>
      </c>
      <c r="O14" s="221">
        <v>0</v>
      </c>
      <c r="P14" s="68">
        <v>7</v>
      </c>
      <c r="Q14" s="68">
        <v>11</v>
      </c>
      <c r="R14" s="107" t="s">
        <v>34</v>
      </c>
      <c r="S14" s="223">
        <v>0</v>
      </c>
      <c r="T14" s="223">
        <v>0</v>
      </c>
      <c r="U14" s="223">
        <v>0</v>
      </c>
      <c r="V14" s="223">
        <v>0</v>
      </c>
      <c r="W14" s="223">
        <v>0</v>
      </c>
      <c r="X14" s="223">
        <v>1.862</v>
      </c>
      <c r="Y14" s="223">
        <v>0</v>
      </c>
      <c r="Z14" s="223">
        <v>0</v>
      </c>
      <c r="AA14" s="223">
        <v>0</v>
      </c>
      <c r="AB14" s="223">
        <v>0</v>
      </c>
      <c r="AC14" s="223">
        <v>0</v>
      </c>
      <c r="AD14" s="223">
        <v>0</v>
      </c>
      <c r="AE14" s="68">
        <v>7</v>
      </c>
      <c r="AF14" s="68">
        <v>11</v>
      </c>
      <c r="AG14" s="107" t="s">
        <v>34</v>
      </c>
      <c r="AH14" s="223">
        <v>0</v>
      </c>
      <c r="AI14" s="223">
        <v>0</v>
      </c>
      <c r="AJ14" s="223">
        <v>0</v>
      </c>
      <c r="AK14" s="223">
        <v>0</v>
      </c>
      <c r="AL14" s="223">
        <v>0</v>
      </c>
      <c r="AM14" s="223">
        <v>0</v>
      </c>
      <c r="AN14" s="223">
        <v>0</v>
      </c>
      <c r="AO14" s="223">
        <v>0</v>
      </c>
      <c r="AP14" s="223">
        <v>0</v>
      </c>
      <c r="AQ14" s="223">
        <v>0</v>
      </c>
      <c r="AR14" s="223">
        <v>0</v>
      </c>
      <c r="AS14" s="223">
        <v>0</v>
      </c>
      <c r="AT14" s="223">
        <v>0</v>
      </c>
      <c r="AU14" s="223">
        <v>0</v>
      </c>
      <c r="AV14" s="68">
        <v>7</v>
      </c>
      <c r="AW14" s="68">
        <v>11</v>
      </c>
      <c r="AX14" s="107" t="s">
        <v>34</v>
      </c>
      <c r="AY14" s="228">
        <v>689.9616</v>
      </c>
      <c r="AZ14" s="229">
        <v>21290.858600000003</v>
      </c>
      <c r="BA14" s="229">
        <v>0</v>
      </c>
      <c r="BB14" s="229">
        <v>21980.820200000002</v>
      </c>
      <c r="BC14" s="230">
        <v>0</v>
      </c>
      <c r="BD14" s="230">
        <v>563.5038000000001</v>
      </c>
      <c r="BE14" s="230">
        <v>8.6129</v>
      </c>
      <c r="BF14" s="229">
        <v>0</v>
      </c>
      <c r="BG14" s="230">
        <v>0</v>
      </c>
      <c r="BH14" s="230">
        <v>88.89389999999999</v>
      </c>
      <c r="BI14" s="230">
        <v>2175.0307000000003</v>
      </c>
      <c r="BJ14" s="229">
        <v>5.8706000000000005</v>
      </c>
      <c r="BK14" s="229">
        <v>791.7280999999999</v>
      </c>
      <c r="BL14" s="231">
        <v>25614.460199999998</v>
      </c>
      <c r="BM14" s="49"/>
      <c r="BN14" s="49"/>
      <c r="BP14" s="49"/>
    </row>
    <row r="15" spans="1:68" ht="12" customHeight="1">
      <c r="A15" s="68">
        <v>8</v>
      </c>
      <c r="B15" s="68">
        <v>12</v>
      </c>
      <c r="C15" s="107" t="s">
        <v>35</v>
      </c>
      <c r="D15" s="221">
        <v>0</v>
      </c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800.014</v>
      </c>
      <c r="L15" s="221">
        <v>0</v>
      </c>
      <c r="M15" s="221">
        <v>0</v>
      </c>
      <c r="N15" s="221">
        <v>0</v>
      </c>
      <c r="O15" s="221">
        <v>0</v>
      </c>
      <c r="P15" s="68">
        <v>8</v>
      </c>
      <c r="Q15" s="68">
        <v>12</v>
      </c>
      <c r="R15" s="107" t="s">
        <v>35</v>
      </c>
      <c r="S15" s="223">
        <v>0</v>
      </c>
      <c r="T15" s="223">
        <v>0</v>
      </c>
      <c r="U15" s="223">
        <v>0</v>
      </c>
      <c r="V15" s="223">
        <v>0</v>
      </c>
      <c r="W15" s="223">
        <v>0</v>
      </c>
      <c r="X15" s="223">
        <v>0</v>
      </c>
      <c r="Y15" s="223">
        <v>0</v>
      </c>
      <c r="Z15" s="223">
        <v>0</v>
      </c>
      <c r="AA15" s="223">
        <v>0</v>
      </c>
      <c r="AB15" s="223">
        <v>0</v>
      </c>
      <c r="AC15" s="223">
        <v>0</v>
      </c>
      <c r="AD15" s="223">
        <v>0</v>
      </c>
      <c r="AE15" s="68">
        <v>8</v>
      </c>
      <c r="AF15" s="68">
        <v>12</v>
      </c>
      <c r="AG15" s="107" t="s">
        <v>35</v>
      </c>
      <c r="AH15" s="223">
        <v>0</v>
      </c>
      <c r="AI15" s="223">
        <v>0</v>
      </c>
      <c r="AJ15" s="223">
        <v>0</v>
      </c>
      <c r="AK15" s="223">
        <v>0</v>
      </c>
      <c r="AL15" s="223">
        <v>0</v>
      </c>
      <c r="AM15" s="223">
        <v>0</v>
      </c>
      <c r="AN15" s="223">
        <v>0</v>
      </c>
      <c r="AO15" s="223">
        <v>0</v>
      </c>
      <c r="AP15" s="223">
        <v>0</v>
      </c>
      <c r="AQ15" s="223">
        <v>0</v>
      </c>
      <c r="AR15" s="223">
        <v>0</v>
      </c>
      <c r="AS15" s="223">
        <v>0</v>
      </c>
      <c r="AT15" s="223">
        <v>0</v>
      </c>
      <c r="AU15" s="223">
        <v>0</v>
      </c>
      <c r="AV15" s="68">
        <v>8</v>
      </c>
      <c r="AW15" s="68">
        <v>12</v>
      </c>
      <c r="AX15" s="107" t="s">
        <v>35</v>
      </c>
      <c r="AY15" s="228">
        <v>800.014</v>
      </c>
      <c r="AZ15" s="229">
        <v>15836.560099999999</v>
      </c>
      <c r="BA15" s="229">
        <v>0</v>
      </c>
      <c r="BB15" s="229">
        <v>16636.574099999998</v>
      </c>
      <c r="BC15" s="230">
        <v>0</v>
      </c>
      <c r="BD15" s="230">
        <v>143.0965</v>
      </c>
      <c r="BE15" s="230">
        <v>1.2179</v>
      </c>
      <c r="BF15" s="229">
        <v>0</v>
      </c>
      <c r="BG15" s="230">
        <v>0</v>
      </c>
      <c r="BH15" s="230">
        <v>4709.0417</v>
      </c>
      <c r="BI15" s="230">
        <v>1193.9545</v>
      </c>
      <c r="BJ15" s="229">
        <v>52.079</v>
      </c>
      <c r="BK15" s="229">
        <v>11.607700000000001</v>
      </c>
      <c r="BL15" s="231">
        <v>22747.571399999997</v>
      </c>
      <c r="BM15" s="49"/>
      <c r="BN15" s="49"/>
      <c r="BP15" s="49"/>
    </row>
    <row r="16" spans="1:68" ht="36">
      <c r="A16" s="68">
        <v>9</v>
      </c>
      <c r="B16" s="68">
        <v>13</v>
      </c>
      <c r="C16" s="107" t="s">
        <v>46</v>
      </c>
      <c r="D16" s="221">
        <v>0</v>
      </c>
      <c r="E16" s="221">
        <v>6.9446</v>
      </c>
      <c r="F16" s="221">
        <v>5.971</v>
      </c>
      <c r="G16" s="221">
        <v>0</v>
      </c>
      <c r="H16" s="221">
        <v>10.2426</v>
      </c>
      <c r="I16" s="221">
        <v>0</v>
      </c>
      <c r="J16" s="221">
        <v>36.627900000000004</v>
      </c>
      <c r="K16" s="221">
        <v>0</v>
      </c>
      <c r="L16" s="221">
        <v>19395.636</v>
      </c>
      <c r="M16" s="221">
        <v>118.066</v>
      </c>
      <c r="N16" s="221">
        <v>0</v>
      </c>
      <c r="O16" s="221">
        <v>0</v>
      </c>
      <c r="P16" s="68">
        <v>9</v>
      </c>
      <c r="Q16" s="68">
        <v>13</v>
      </c>
      <c r="R16" s="107" t="s">
        <v>46</v>
      </c>
      <c r="S16" s="223">
        <v>0.2553</v>
      </c>
      <c r="T16" s="223">
        <v>0</v>
      </c>
      <c r="U16" s="223">
        <v>0</v>
      </c>
      <c r="V16" s="223">
        <v>0</v>
      </c>
      <c r="W16" s="223">
        <v>0</v>
      </c>
      <c r="X16" s="223">
        <v>39.4849</v>
      </c>
      <c r="Y16" s="223">
        <v>0</v>
      </c>
      <c r="Z16" s="223">
        <v>4.8393999999999995</v>
      </c>
      <c r="AA16" s="223">
        <v>2.124</v>
      </c>
      <c r="AB16" s="223">
        <v>0</v>
      </c>
      <c r="AC16" s="223">
        <v>0</v>
      </c>
      <c r="AD16" s="223">
        <v>0</v>
      </c>
      <c r="AE16" s="68">
        <v>9</v>
      </c>
      <c r="AF16" s="68">
        <v>13</v>
      </c>
      <c r="AG16" s="107" t="s">
        <v>46</v>
      </c>
      <c r="AH16" s="223">
        <v>0</v>
      </c>
      <c r="AI16" s="223">
        <v>0</v>
      </c>
      <c r="AJ16" s="223">
        <v>0</v>
      </c>
      <c r="AK16" s="223">
        <v>0</v>
      </c>
      <c r="AL16" s="223">
        <v>0</v>
      </c>
      <c r="AM16" s="223">
        <v>0</v>
      </c>
      <c r="AN16" s="223">
        <v>0</v>
      </c>
      <c r="AO16" s="223">
        <v>0</v>
      </c>
      <c r="AP16" s="223">
        <v>0</v>
      </c>
      <c r="AQ16" s="223">
        <v>0</v>
      </c>
      <c r="AR16" s="223">
        <v>0</v>
      </c>
      <c r="AS16" s="223">
        <v>0</v>
      </c>
      <c r="AT16" s="223">
        <v>0</v>
      </c>
      <c r="AU16" s="223">
        <v>0</v>
      </c>
      <c r="AV16" s="68">
        <v>9</v>
      </c>
      <c r="AW16" s="68">
        <v>13</v>
      </c>
      <c r="AX16" s="107" t="s">
        <v>46</v>
      </c>
      <c r="AY16" s="228">
        <v>19620.1917</v>
      </c>
      <c r="AZ16" s="229">
        <v>17408.7565</v>
      </c>
      <c r="BA16" s="229">
        <v>0</v>
      </c>
      <c r="BB16" s="229">
        <v>37028.948200000006</v>
      </c>
      <c r="BC16" s="230">
        <v>0</v>
      </c>
      <c r="BD16" s="230">
        <v>1914.4247000000003</v>
      </c>
      <c r="BE16" s="230">
        <v>141.4225</v>
      </c>
      <c r="BF16" s="229">
        <v>0</v>
      </c>
      <c r="BG16" s="230">
        <v>0</v>
      </c>
      <c r="BH16" s="230">
        <v>241.6049</v>
      </c>
      <c r="BI16" s="230">
        <v>4717.3057</v>
      </c>
      <c r="BJ16" s="229">
        <v>484.08969999999994</v>
      </c>
      <c r="BK16" s="229">
        <v>1183.2206</v>
      </c>
      <c r="BL16" s="231">
        <v>45711.0163</v>
      </c>
      <c r="BM16" s="49"/>
      <c r="BN16" s="49"/>
      <c r="BP16" s="49"/>
    </row>
    <row r="17" spans="1:68" ht="36">
      <c r="A17" s="68">
        <v>10</v>
      </c>
      <c r="B17" s="68">
        <v>14</v>
      </c>
      <c r="C17" s="107" t="s">
        <v>47</v>
      </c>
      <c r="D17" s="221">
        <v>0</v>
      </c>
      <c r="E17" s="221">
        <v>0</v>
      </c>
      <c r="F17" s="221">
        <v>0</v>
      </c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179115.33279999997</v>
      </c>
      <c r="N17" s="221">
        <v>0</v>
      </c>
      <c r="O17" s="221">
        <v>0</v>
      </c>
      <c r="P17" s="68">
        <v>10</v>
      </c>
      <c r="Q17" s="68">
        <v>14</v>
      </c>
      <c r="R17" s="107" t="s">
        <v>47</v>
      </c>
      <c r="S17" s="223">
        <v>38.33</v>
      </c>
      <c r="T17" s="223">
        <v>0</v>
      </c>
      <c r="U17" s="223">
        <v>0</v>
      </c>
      <c r="V17" s="223">
        <v>0</v>
      </c>
      <c r="W17" s="223">
        <v>0</v>
      </c>
      <c r="X17" s="223">
        <v>73.5135</v>
      </c>
      <c r="Y17" s="223">
        <v>0</v>
      </c>
      <c r="Z17" s="223">
        <v>92.6855</v>
      </c>
      <c r="AA17" s="223">
        <v>0</v>
      </c>
      <c r="AB17" s="223">
        <v>0</v>
      </c>
      <c r="AC17" s="223">
        <v>0</v>
      </c>
      <c r="AD17" s="223">
        <v>0</v>
      </c>
      <c r="AE17" s="68">
        <v>10</v>
      </c>
      <c r="AF17" s="68">
        <v>14</v>
      </c>
      <c r="AG17" s="107" t="s">
        <v>47</v>
      </c>
      <c r="AH17" s="223">
        <v>0</v>
      </c>
      <c r="AI17" s="223">
        <v>0</v>
      </c>
      <c r="AJ17" s="223">
        <v>0</v>
      </c>
      <c r="AK17" s="223">
        <v>0</v>
      </c>
      <c r="AL17" s="223">
        <v>0</v>
      </c>
      <c r="AM17" s="223">
        <v>0</v>
      </c>
      <c r="AN17" s="223">
        <v>0</v>
      </c>
      <c r="AO17" s="223">
        <v>0</v>
      </c>
      <c r="AP17" s="223">
        <v>0</v>
      </c>
      <c r="AQ17" s="223">
        <v>0</v>
      </c>
      <c r="AR17" s="223">
        <v>0</v>
      </c>
      <c r="AS17" s="223">
        <v>0</v>
      </c>
      <c r="AT17" s="223">
        <v>0</v>
      </c>
      <c r="AU17" s="223">
        <v>0</v>
      </c>
      <c r="AV17" s="68">
        <v>10</v>
      </c>
      <c r="AW17" s="68">
        <v>14</v>
      </c>
      <c r="AX17" s="107" t="s">
        <v>47</v>
      </c>
      <c r="AY17" s="228">
        <v>179319.86179999996</v>
      </c>
      <c r="AZ17" s="229">
        <v>19191.7243</v>
      </c>
      <c r="BA17" s="229">
        <v>0</v>
      </c>
      <c r="BB17" s="229">
        <v>198511.5861</v>
      </c>
      <c r="BC17" s="230">
        <v>0</v>
      </c>
      <c r="BD17" s="230">
        <v>1378.402</v>
      </c>
      <c r="BE17" s="230">
        <v>28.069</v>
      </c>
      <c r="BF17" s="229">
        <v>0</v>
      </c>
      <c r="BG17" s="230">
        <v>0</v>
      </c>
      <c r="BH17" s="230">
        <v>2050.185</v>
      </c>
      <c r="BI17" s="230">
        <v>28258.128</v>
      </c>
      <c r="BJ17" s="229">
        <v>87.3434</v>
      </c>
      <c r="BK17" s="229">
        <v>1178.902</v>
      </c>
      <c r="BL17" s="231">
        <v>231492.61549999999</v>
      </c>
      <c r="BM17" s="49"/>
      <c r="BN17" s="49"/>
      <c r="BP17" s="49"/>
    </row>
    <row r="18" spans="1:68" ht="24">
      <c r="A18" s="68">
        <v>11</v>
      </c>
      <c r="B18" s="68">
        <v>17</v>
      </c>
      <c r="C18" s="107" t="s">
        <v>146</v>
      </c>
      <c r="D18" s="221">
        <v>0</v>
      </c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v>60.282999999999994</v>
      </c>
      <c r="O18" s="221">
        <v>0</v>
      </c>
      <c r="P18" s="68">
        <v>11</v>
      </c>
      <c r="Q18" s="68">
        <v>17</v>
      </c>
      <c r="R18" s="107" t="s">
        <v>146</v>
      </c>
      <c r="S18" s="223">
        <v>0</v>
      </c>
      <c r="T18" s="223">
        <v>0</v>
      </c>
      <c r="U18" s="223">
        <v>0</v>
      </c>
      <c r="V18" s="223">
        <v>0</v>
      </c>
      <c r="W18" s="223">
        <v>0</v>
      </c>
      <c r="X18" s="223">
        <v>0</v>
      </c>
      <c r="Y18" s="223">
        <v>0</v>
      </c>
      <c r="Z18" s="223">
        <v>0</v>
      </c>
      <c r="AA18" s="223">
        <v>0</v>
      </c>
      <c r="AB18" s="223">
        <v>0</v>
      </c>
      <c r="AC18" s="223">
        <v>0</v>
      </c>
      <c r="AD18" s="223">
        <v>0</v>
      </c>
      <c r="AE18" s="68">
        <v>11</v>
      </c>
      <c r="AF18" s="68">
        <v>17</v>
      </c>
      <c r="AG18" s="107" t="s">
        <v>146</v>
      </c>
      <c r="AH18" s="223">
        <v>0</v>
      </c>
      <c r="AI18" s="223">
        <v>0</v>
      </c>
      <c r="AJ18" s="223">
        <v>0</v>
      </c>
      <c r="AK18" s="223">
        <v>0</v>
      </c>
      <c r="AL18" s="223">
        <v>0</v>
      </c>
      <c r="AM18" s="223">
        <v>0</v>
      </c>
      <c r="AN18" s="223">
        <v>0</v>
      </c>
      <c r="AO18" s="223">
        <v>0</v>
      </c>
      <c r="AP18" s="223">
        <v>0</v>
      </c>
      <c r="AQ18" s="223">
        <v>0</v>
      </c>
      <c r="AR18" s="223">
        <v>0</v>
      </c>
      <c r="AS18" s="223">
        <v>0</v>
      </c>
      <c r="AT18" s="223">
        <v>0</v>
      </c>
      <c r="AU18" s="223">
        <v>0</v>
      </c>
      <c r="AV18" s="68">
        <v>11</v>
      </c>
      <c r="AW18" s="68">
        <v>17</v>
      </c>
      <c r="AX18" s="107" t="s">
        <v>146</v>
      </c>
      <c r="AY18" s="228">
        <v>60.282999999999994</v>
      </c>
      <c r="AZ18" s="229">
        <v>26422.111299999997</v>
      </c>
      <c r="BA18" s="229">
        <v>0</v>
      </c>
      <c r="BB18" s="229">
        <v>26482.394299999996</v>
      </c>
      <c r="BC18" s="230">
        <v>0</v>
      </c>
      <c r="BD18" s="230">
        <v>158.27230000000003</v>
      </c>
      <c r="BE18" s="230">
        <v>0.0431</v>
      </c>
      <c r="BF18" s="229">
        <v>0</v>
      </c>
      <c r="BG18" s="230">
        <v>0</v>
      </c>
      <c r="BH18" s="230">
        <v>317.46149999999994</v>
      </c>
      <c r="BI18" s="230">
        <v>1314.615</v>
      </c>
      <c r="BJ18" s="229">
        <v>0.0572</v>
      </c>
      <c r="BK18" s="229">
        <v>1963.6562</v>
      </c>
      <c r="BL18" s="231">
        <v>30236.4996</v>
      </c>
      <c r="BM18" s="49"/>
      <c r="BN18" s="49"/>
      <c r="BP18" s="49"/>
    </row>
    <row r="19" spans="1:68" ht="15.75" customHeight="1">
      <c r="A19" s="68">
        <v>12</v>
      </c>
      <c r="B19" s="68">
        <v>18</v>
      </c>
      <c r="C19" s="107" t="s">
        <v>28</v>
      </c>
      <c r="D19" s="221">
        <v>0</v>
      </c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21">
        <v>0</v>
      </c>
      <c r="O19" s="221">
        <v>1268.9868000000001</v>
      </c>
      <c r="P19" s="68">
        <v>12</v>
      </c>
      <c r="Q19" s="68">
        <v>18</v>
      </c>
      <c r="R19" s="107" t="s">
        <v>28</v>
      </c>
      <c r="S19" s="223">
        <v>0</v>
      </c>
      <c r="T19" s="223">
        <v>0</v>
      </c>
      <c r="U19" s="223">
        <v>12.2363</v>
      </c>
      <c r="V19" s="223">
        <v>0</v>
      </c>
      <c r="W19" s="223">
        <v>0</v>
      </c>
      <c r="X19" s="223">
        <v>0</v>
      </c>
      <c r="Y19" s="223">
        <v>0</v>
      </c>
      <c r="Z19" s="223">
        <v>0</v>
      </c>
      <c r="AA19" s="223">
        <v>0</v>
      </c>
      <c r="AB19" s="223">
        <v>0</v>
      </c>
      <c r="AC19" s="223">
        <v>0</v>
      </c>
      <c r="AD19" s="223">
        <v>0</v>
      </c>
      <c r="AE19" s="68">
        <v>12</v>
      </c>
      <c r="AF19" s="68">
        <v>18</v>
      </c>
      <c r="AG19" s="107" t="s">
        <v>28</v>
      </c>
      <c r="AH19" s="223">
        <v>0</v>
      </c>
      <c r="AI19" s="223">
        <v>0</v>
      </c>
      <c r="AJ19" s="223">
        <v>0</v>
      </c>
      <c r="AK19" s="223">
        <v>0</v>
      </c>
      <c r="AL19" s="223">
        <v>0</v>
      </c>
      <c r="AM19" s="223">
        <v>0</v>
      </c>
      <c r="AN19" s="223">
        <v>0</v>
      </c>
      <c r="AO19" s="223">
        <v>0</v>
      </c>
      <c r="AP19" s="223">
        <v>0</v>
      </c>
      <c r="AQ19" s="223">
        <v>0</v>
      </c>
      <c r="AR19" s="223">
        <v>0</v>
      </c>
      <c r="AS19" s="223">
        <v>0</v>
      </c>
      <c r="AT19" s="223">
        <v>0</v>
      </c>
      <c r="AU19" s="223">
        <v>0</v>
      </c>
      <c r="AV19" s="68">
        <v>12</v>
      </c>
      <c r="AW19" s="68">
        <v>18</v>
      </c>
      <c r="AX19" s="107" t="s">
        <v>28</v>
      </c>
      <c r="AY19" s="228">
        <v>1281.2231000000002</v>
      </c>
      <c r="AZ19" s="229">
        <v>147.5736</v>
      </c>
      <c r="BA19" s="229">
        <v>0</v>
      </c>
      <c r="BB19" s="229">
        <v>1428.7967</v>
      </c>
      <c r="BC19" s="230">
        <v>0</v>
      </c>
      <c r="BD19" s="230">
        <v>167.1026</v>
      </c>
      <c r="BE19" s="230">
        <v>2.7746</v>
      </c>
      <c r="BF19" s="229">
        <v>0</v>
      </c>
      <c r="BG19" s="230">
        <v>0</v>
      </c>
      <c r="BH19" s="230">
        <v>187.7138</v>
      </c>
      <c r="BI19" s="230">
        <v>1307.7098999999998</v>
      </c>
      <c r="BJ19" s="229">
        <v>1.7801</v>
      </c>
      <c r="BK19" s="229">
        <v>693.2094000000001</v>
      </c>
      <c r="BL19" s="231">
        <v>3789.0871</v>
      </c>
      <c r="BM19" s="49"/>
      <c r="BN19" s="49"/>
      <c r="BP19" s="49"/>
    </row>
    <row r="20" spans="1:68" ht="24">
      <c r="A20" s="68">
        <v>13</v>
      </c>
      <c r="B20" s="68">
        <v>19</v>
      </c>
      <c r="C20" s="107" t="s">
        <v>49</v>
      </c>
      <c r="D20" s="221">
        <v>0</v>
      </c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0</v>
      </c>
      <c r="K20" s="221">
        <v>0</v>
      </c>
      <c r="L20" s="221">
        <v>0</v>
      </c>
      <c r="M20" s="221">
        <v>0</v>
      </c>
      <c r="N20" s="221">
        <v>0</v>
      </c>
      <c r="O20" s="221">
        <v>0</v>
      </c>
      <c r="P20" s="68">
        <v>13</v>
      </c>
      <c r="Q20" s="68">
        <v>19</v>
      </c>
      <c r="R20" s="107" t="s">
        <v>49</v>
      </c>
      <c r="S20" s="223">
        <v>134.8005</v>
      </c>
      <c r="T20" s="223">
        <v>0</v>
      </c>
      <c r="U20" s="223">
        <v>0</v>
      </c>
      <c r="V20" s="223">
        <v>0</v>
      </c>
      <c r="W20" s="223">
        <v>0</v>
      </c>
      <c r="X20" s="223">
        <v>0</v>
      </c>
      <c r="Y20" s="223">
        <v>0</v>
      </c>
      <c r="Z20" s="223">
        <v>0.3545</v>
      </c>
      <c r="AA20" s="223">
        <v>0</v>
      </c>
      <c r="AB20" s="223">
        <v>0</v>
      </c>
      <c r="AC20" s="223">
        <v>0</v>
      </c>
      <c r="AD20" s="223">
        <v>0</v>
      </c>
      <c r="AE20" s="68">
        <v>13</v>
      </c>
      <c r="AF20" s="68">
        <v>19</v>
      </c>
      <c r="AG20" s="107" t="s">
        <v>49</v>
      </c>
      <c r="AH20" s="223">
        <v>0</v>
      </c>
      <c r="AI20" s="223">
        <v>0</v>
      </c>
      <c r="AJ20" s="223">
        <v>0</v>
      </c>
      <c r="AK20" s="223">
        <v>0</v>
      </c>
      <c r="AL20" s="223">
        <v>0</v>
      </c>
      <c r="AM20" s="223">
        <v>0</v>
      </c>
      <c r="AN20" s="223">
        <v>0</v>
      </c>
      <c r="AO20" s="223">
        <v>0</v>
      </c>
      <c r="AP20" s="223">
        <v>0</v>
      </c>
      <c r="AQ20" s="223">
        <v>0</v>
      </c>
      <c r="AR20" s="223">
        <v>0</v>
      </c>
      <c r="AS20" s="223">
        <v>0</v>
      </c>
      <c r="AT20" s="223">
        <v>0</v>
      </c>
      <c r="AU20" s="223">
        <v>0</v>
      </c>
      <c r="AV20" s="68">
        <v>13</v>
      </c>
      <c r="AW20" s="68">
        <v>19</v>
      </c>
      <c r="AX20" s="107" t="s">
        <v>49</v>
      </c>
      <c r="AY20" s="228">
        <v>135.155</v>
      </c>
      <c r="AZ20" s="229">
        <v>9607.5247</v>
      </c>
      <c r="BA20" s="229">
        <v>0</v>
      </c>
      <c r="BB20" s="229">
        <v>9742.679699999999</v>
      </c>
      <c r="BC20" s="230">
        <v>0</v>
      </c>
      <c r="BD20" s="230">
        <v>851.4517</v>
      </c>
      <c r="BE20" s="230">
        <v>0.8066</v>
      </c>
      <c r="BF20" s="229">
        <v>0</v>
      </c>
      <c r="BG20" s="230">
        <v>0</v>
      </c>
      <c r="BH20" s="230">
        <v>18.1167</v>
      </c>
      <c r="BI20" s="230">
        <v>42.5334</v>
      </c>
      <c r="BJ20" s="229">
        <v>1.4121</v>
      </c>
      <c r="BK20" s="229">
        <v>1716.4529</v>
      </c>
      <c r="BL20" s="231">
        <v>12373.453099999999</v>
      </c>
      <c r="BM20" s="49"/>
      <c r="BN20" s="49"/>
      <c r="BP20" s="49"/>
    </row>
    <row r="21" spans="1:68" ht="24">
      <c r="A21" s="68">
        <v>14</v>
      </c>
      <c r="B21" s="68">
        <v>20</v>
      </c>
      <c r="C21" s="107" t="s">
        <v>36</v>
      </c>
      <c r="D21" s="221">
        <v>0</v>
      </c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1">
        <v>0</v>
      </c>
      <c r="O21" s="221">
        <v>0</v>
      </c>
      <c r="P21" s="68">
        <v>14</v>
      </c>
      <c r="Q21" s="68">
        <v>20</v>
      </c>
      <c r="R21" s="107" t="s">
        <v>36</v>
      </c>
      <c r="S21" s="223">
        <v>0</v>
      </c>
      <c r="T21" s="223">
        <v>816.4112</v>
      </c>
      <c r="U21" s="223">
        <v>252.704</v>
      </c>
      <c r="V21" s="223">
        <v>0</v>
      </c>
      <c r="W21" s="223">
        <v>0</v>
      </c>
      <c r="X21" s="223">
        <v>0</v>
      </c>
      <c r="Y21" s="223">
        <v>0</v>
      </c>
      <c r="Z21" s="223">
        <v>0</v>
      </c>
      <c r="AA21" s="223">
        <v>0</v>
      </c>
      <c r="AB21" s="223">
        <v>0</v>
      </c>
      <c r="AC21" s="223">
        <v>0</v>
      </c>
      <c r="AD21" s="223">
        <v>0</v>
      </c>
      <c r="AE21" s="68">
        <v>14</v>
      </c>
      <c r="AF21" s="68">
        <v>20</v>
      </c>
      <c r="AG21" s="107" t="s">
        <v>36</v>
      </c>
      <c r="AH21" s="223">
        <v>0</v>
      </c>
      <c r="AI21" s="223">
        <v>0</v>
      </c>
      <c r="AJ21" s="223">
        <v>0</v>
      </c>
      <c r="AK21" s="223">
        <v>0</v>
      </c>
      <c r="AL21" s="223">
        <v>0</v>
      </c>
      <c r="AM21" s="223">
        <v>0</v>
      </c>
      <c r="AN21" s="223">
        <v>0</v>
      </c>
      <c r="AO21" s="223">
        <v>0</v>
      </c>
      <c r="AP21" s="223">
        <v>0</v>
      </c>
      <c r="AQ21" s="223">
        <v>0</v>
      </c>
      <c r="AR21" s="223">
        <v>0</v>
      </c>
      <c r="AS21" s="223">
        <v>0</v>
      </c>
      <c r="AT21" s="223">
        <v>0</v>
      </c>
      <c r="AU21" s="223">
        <v>0</v>
      </c>
      <c r="AV21" s="68">
        <v>14</v>
      </c>
      <c r="AW21" s="68">
        <v>20</v>
      </c>
      <c r="AX21" s="107" t="s">
        <v>36</v>
      </c>
      <c r="AY21" s="228">
        <v>1069.1152</v>
      </c>
      <c r="AZ21" s="229">
        <v>37219.99</v>
      </c>
      <c r="BA21" s="229">
        <v>0</v>
      </c>
      <c r="BB21" s="229">
        <v>38289.105200000005</v>
      </c>
      <c r="BC21" s="230">
        <v>0</v>
      </c>
      <c r="BD21" s="230">
        <v>5401.4449</v>
      </c>
      <c r="BE21" s="230">
        <v>0.0735</v>
      </c>
      <c r="BF21" s="229">
        <v>0</v>
      </c>
      <c r="BG21" s="230">
        <v>4000.2709</v>
      </c>
      <c r="BH21" s="230">
        <v>306.74359999999996</v>
      </c>
      <c r="BI21" s="230">
        <v>1290.3539</v>
      </c>
      <c r="BJ21" s="229">
        <v>6.2252</v>
      </c>
      <c r="BK21" s="229">
        <v>2269.1705</v>
      </c>
      <c r="BL21" s="231">
        <v>51563.387700000014</v>
      </c>
      <c r="BM21" s="49"/>
      <c r="BN21" s="49"/>
      <c r="BP21" s="49"/>
    </row>
    <row r="22" spans="1:68" ht="24">
      <c r="A22" s="68">
        <v>15</v>
      </c>
      <c r="B22" s="68">
        <v>21</v>
      </c>
      <c r="C22" s="107" t="s">
        <v>50</v>
      </c>
      <c r="D22" s="221">
        <v>0</v>
      </c>
      <c r="E22" s="221">
        <v>0</v>
      </c>
      <c r="F22" s="221">
        <v>0</v>
      </c>
      <c r="G22" s="221">
        <v>0</v>
      </c>
      <c r="H22" s="221">
        <v>0</v>
      </c>
      <c r="I22" s="221">
        <v>0</v>
      </c>
      <c r="J22" s="221">
        <v>0</v>
      </c>
      <c r="K22" s="221">
        <v>0</v>
      </c>
      <c r="L22" s="221">
        <v>0</v>
      </c>
      <c r="M22" s="221">
        <v>0</v>
      </c>
      <c r="N22" s="221">
        <v>0</v>
      </c>
      <c r="O22" s="221">
        <v>0</v>
      </c>
      <c r="P22" s="68">
        <v>15</v>
      </c>
      <c r="Q22" s="68">
        <v>21</v>
      </c>
      <c r="R22" s="107" t="s">
        <v>50</v>
      </c>
      <c r="S22" s="223">
        <v>0</v>
      </c>
      <c r="T22" s="223">
        <v>0</v>
      </c>
      <c r="U22" s="223">
        <v>1511.6776</v>
      </c>
      <c r="V22" s="223">
        <v>0</v>
      </c>
      <c r="W22" s="223">
        <v>0</v>
      </c>
      <c r="X22" s="223">
        <v>0</v>
      </c>
      <c r="Y22" s="223">
        <v>0</v>
      </c>
      <c r="Z22" s="223">
        <v>0</v>
      </c>
      <c r="AA22" s="223">
        <v>6.8994</v>
      </c>
      <c r="AB22" s="223">
        <v>0</v>
      </c>
      <c r="AC22" s="223">
        <v>0</v>
      </c>
      <c r="AD22" s="223">
        <v>0</v>
      </c>
      <c r="AE22" s="68">
        <v>15</v>
      </c>
      <c r="AF22" s="68">
        <v>21</v>
      </c>
      <c r="AG22" s="107" t="s">
        <v>50</v>
      </c>
      <c r="AH22" s="223">
        <v>0</v>
      </c>
      <c r="AI22" s="223">
        <v>0</v>
      </c>
      <c r="AJ22" s="223">
        <v>0</v>
      </c>
      <c r="AK22" s="223">
        <v>0</v>
      </c>
      <c r="AL22" s="223">
        <v>0</v>
      </c>
      <c r="AM22" s="223">
        <v>0</v>
      </c>
      <c r="AN22" s="223">
        <v>0</v>
      </c>
      <c r="AO22" s="223">
        <v>0</v>
      </c>
      <c r="AP22" s="223">
        <v>0</v>
      </c>
      <c r="AQ22" s="223">
        <v>0</v>
      </c>
      <c r="AR22" s="223">
        <v>0</v>
      </c>
      <c r="AS22" s="223">
        <v>0</v>
      </c>
      <c r="AT22" s="223">
        <v>0</v>
      </c>
      <c r="AU22" s="223">
        <v>0</v>
      </c>
      <c r="AV22" s="68">
        <v>15</v>
      </c>
      <c r="AW22" s="68">
        <v>21</v>
      </c>
      <c r="AX22" s="107" t="s">
        <v>50</v>
      </c>
      <c r="AY22" s="228">
        <v>1518.577</v>
      </c>
      <c r="AZ22" s="229">
        <v>6977.9475</v>
      </c>
      <c r="BA22" s="229">
        <v>0</v>
      </c>
      <c r="BB22" s="229">
        <v>8496.5245</v>
      </c>
      <c r="BC22" s="230">
        <v>3.2188999999999997</v>
      </c>
      <c r="BD22" s="230">
        <v>711.0624000000001</v>
      </c>
      <c r="BE22" s="230">
        <v>3.4922000000000004</v>
      </c>
      <c r="BF22" s="229">
        <v>0</v>
      </c>
      <c r="BG22" s="230">
        <v>0</v>
      </c>
      <c r="BH22" s="230">
        <v>13.259</v>
      </c>
      <c r="BI22" s="230">
        <v>258.88009999999997</v>
      </c>
      <c r="BJ22" s="229">
        <v>4.8774</v>
      </c>
      <c r="BK22" s="229">
        <v>385.62239999999997</v>
      </c>
      <c r="BL22" s="231">
        <v>9876.9369</v>
      </c>
      <c r="BM22" s="49"/>
      <c r="BN22" s="49"/>
      <c r="BP22" s="49"/>
    </row>
    <row r="23" spans="1:68" ht="28.5" customHeight="1">
      <c r="A23" s="68">
        <v>16</v>
      </c>
      <c r="B23" s="68">
        <v>23</v>
      </c>
      <c r="C23" s="107" t="s">
        <v>37</v>
      </c>
      <c r="D23" s="221">
        <v>0</v>
      </c>
      <c r="E23" s="221">
        <v>0</v>
      </c>
      <c r="F23" s="221">
        <v>18.380599999999998</v>
      </c>
      <c r="G23" s="221">
        <v>0</v>
      </c>
      <c r="H23" s="221">
        <v>0</v>
      </c>
      <c r="I23" s="221">
        <v>0</v>
      </c>
      <c r="J23" s="221">
        <v>0</v>
      </c>
      <c r="K23" s="221">
        <v>0</v>
      </c>
      <c r="L23" s="221">
        <v>0</v>
      </c>
      <c r="M23" s="221">
        <v>0</v>
      </c>
      <c r="N23" s="221">
        <v>0</v>
      </c>
      <c r="O23" s="221">
        <v>0</v>
      </c>
      <c r="P23" s="68">
        <v>16</v>
      </c>
      <c r="Q23" s="68">
        <v>23</v>
      </c>
      <c r="R23" s="107" t="s">
        <v>37</v>
      </c>
      <c r="S23" s="223">
        <v>0</v>
      </c>
      <c r="T23" s="223">
        <v>0</v>
      </c>
      <c r="U23" s="223">
        <v>0</v>
      </c>
      <c r="V23" s="223">
        <v>28635.4837</v>
      </c>
      <c r="W23" s="223">
        <v>14.563600000000001</v>
      </c>
      <c r="X23" s="223">
        <v>0</v>
      </c>
      <c r="Y23" s="223">
        <v>0</v>
      </c>
      <c r="Z23" s="223">
        <v>0</v>
      </c>
      <c r="AA23" s="223">
        <v>0.7182999999999999</v>
      </c>
      <c r="AB23" s="223">
        <v>95.1777</v>
      </c>
      <c r="AC23" s="223">
        <v>0</v>
      </c>
      <c r="AD23" s="223">
        <v>0</v>
      </c>
      <c r="AE23" s="68">
        <v>16</v>
      </c>
      <c r="AF23" s="68">
        <v>23</v>
      </c>
      <c r="AG23" s="107" t="s">
        <v>37</v>
      </c>
      <c r="AH23" s="223">
        <v>0</v>
      </c>
      <c r="AI23" s="223">
        <v>0</v>
      </c>
      <c r="AJ23" s="223">
        <v>0</v>
      </c>
      <c r="AK23" s="223">
        <v>0</v>
      </c>
      <c r="AL23" s="223">
        <v>0</v>
      </c>
      <c r="AM23" s="223">
        <v>0</v>
      </c>
      <c r="AN23" s="223">
        <v>0</v>
      </c>
      <c r="AO23" s="223">
        <v>0</v>
      </c>
      <c r="AP23" s="223">
        <v>0</v>
      </c>
      <c r="AQ23" s="223">
        <v>0</v>
      </c>
      <c r="AR23" s="223">
        <v>0</v>
      </c>
      <c r="AS23" s="223">
        <v>0</v>
      </c>
      <c r="AT23" s="223">
        <v>0</v>
      </c>
      <c r="AU23" s="223">
        <v>0</v>
      </c>
      <c r="AV23" s="68">
        <v>16</v>
      </c>
      <c r="AW23" s="68">
        <v>23</v>
      </c>
      <c r="AX23" s="107" t="s">
        <v>37</v>
      </c>
      <c r="AY23" s="228">
        <v>28764.323900000003</v>
      </c>
      <c r="AZ23" s="229">
        <v>3816.6883</v>
      </c>
      <c r="BA23" s="229">
        <v>0</v>
      </c>
      <c r="BB23" s="229">
        <v>32581.012200000005</v>
      </c>
      <c r="BC23" s="230">
        <v>0</v>
      </c>
      <c r="BD23" s="230">
        <v>3585.0339000000004</v>
      </c>
      <c r="BE23" s="230">
        <v>7.6532</v>
      </c>
      <c r="BF23" s="229">
        <v>-1656.245</v>
      </c>
      <c r="BG23" s="230">
        <v>0</v>
      </c>
      <c r="BH23" s="230">
        <v>0</v>
      </c>
      <c r="BI23" s="230">
        <v>0</v>
      </c>
      <c r="BJ23" s="229">
        <v>1.3502</v>
      </c>
      <c r="BK23" s="229">
        <v>0</v>
      </c>
      <c r="BL23" s="231">
        <v>34518.804500000006</v>
      </c>
      <c r="BM23" s="49"/>
      <c r="BN23" s="49"/>
      <c r="BP23" s="49"/>
    </row>
    <row r="24" spans="1:68" s="10" customFormat="1" ht="24">
      <c r="A24" s="68">
        <v>17</v>
      </c>
      <c r="B24" s="68">
        <v>25</v>
      </c>
      <c r="C24" s="107" t="s">
        <v>51</v>
      </c>
      <c r="D24" s="221">
        <v>0</v>
      </c>
      <c r="E24" s="221">
        <v>0</v>
      </c>
      <c r="F24" s="221">
        <v>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L24" s="221">
        <v>0</v>
      </c>
      <c r="M24" s="221">
        <v>0</v>
      </c>
      <c r="N24" s="221">
        <v>0</v>
      </c>
      <c r="O24" s="221">
        <v>0</v>
      </c>
      <c r="P24" s="68">
        <v>17</v>
      </c>
      <c r="Q24" s="68">
        <v>25</v>
      </c>
      <c r="R24" s="107" t="s">
        <v>51</v>
      </c>
      <c r="S24" s="223">
        <v>2.054</v>
      </c>
      <c r="T24" s="223">
        <v>0</v>
      </c>
      <c r="U24" s="223">
        <v>0</v>
      </c>
      <c r="V24" s="223">
        <v>0</v>
      </c>
      <c r="W24" s="223">
        <v>3221.0811999999996</v>
      </c>
      <c r="X24" s="223">
        <v>7.9524</v>
      </c>
      <c r="Y24" s="223">
        <v>0</v>
      </c>
      <c r="Z24" s="223">
        <v>0</v>
      </c>
      <c r="AA24" s="223">
        <v>0</v>
      </c>
      <c r="AB24" s="223">
        <v>0</v>
      </c>
      <c r="AC24" s="223">
        <v>0</v>
      </c>
      <c r="AD24" s="223">
        <v>0</v>
      </c>
      <c r="AE24" s="68">
        <v>17</v>
      </c>
      <c r="AF24" s="68">
        <v>25</v>
      </c>
      <c r="AG24" s="107" t="s">
        <v>51</v>
      </c>
      <c r="AH24" s="223">
        <v>0</v>
      </c>
      <c r="AI24" s="223">
        <v>0</v>
      </c>
      <c r="AJ24" s="223">
        <v>0</v>
      </c>
      <c r="AK24" s="223">
        <v>0</v>
      </c>
      <c r="AL24" s="223">
        <v>0</v>
      </c>
      <c r="AM24" s="223">
        <v>0</v>
      </c>
      <c r="AN24" s="223">
        <v>0</v>
      </c>
      <c r="AO24" s="223">
        <v>0</v>
      </c>
      <c r="AP24" s="223">
        <v>0</v>
      </c>
      <c r="AQ24" s="223">
        <v>0</v>
      </c>
      <c r="AR24" s="223">
        <v>0</v>
      </c>
      <c r="AS24" s="223">
        <v>0</v>
      </c>
      <c r="AT24" s="223">
        <v>0</v>
      </c>
      <c r="AU24" s="223">
        <v>0</v>
      </c>
      <c r="AV24" s="68">
        <v>17</v>
      </c>
      <c r="AW24" s="68">
        <v>25</v>
      </c>
      <c r="AX24" s="107" t="s">
        <v>51</v>
      </c>
      <c r="AY24" s="228">
        <v>3231.0876</v>
      </c>
      <c r="AZ24" s="229">
        <v>332.7933</v>
      </c>
      <c r="BA24" s="229">
        <v>0</v>
      </c>
      <c r="BB24" s="229">
        <v>3563.8808999999997</v>
      </c>
      <c r="BC24" s="230">
        <v>0</v>
      </c>
      <c r="BD24" s="230">
        <v>435.78869999999995</v>
      </c>
      <c r="BE24" s="230">
        <v>16.0368</v>
      </c>
      <c r="BF24" s="229">
        <v>-14.3085</v>
      </c>
      <c r="BG24" s="230">
        <v>0</v>
      </c>
      <c r="BH24" s="230">
        <v>12.998</v>
      </c>
      <c r="BI24" s="230">
        <v>0</v>
      </c>
      <c r="BJ24" s="229">
        <v>1.4973</v>
      </c>
      <c r="BK24" s="229">
        <v>35.444300000000005</v>
      </c>
      <c r="BL24" s="231">
        <v>4051.3374999999996</v>
      </c>
      <c r="BM24" s="49"/>
      <c r="BN24" s="49"/>
      <c r="BP24" s="49"/>
    </row>
    <row r="25" spans="1:68" ht="12.75" thickBot="1">
      <c r="A25" s="122">
        <v>18</v>
      </c>
      <c r="B25" s="122">
        <v>26</v>
      </c>
      <c r="C25" s="123" t="s">
        <v>4</v>
      </c>
      <c r="D25" s="222">
        <v>0</v>
      </c>
      <c r="E25" s="222">
        <v>23.335</v>
      </c>
      <c r="F25" s="222">
        <v>0</v>
      </c>
      <c r="G25" s="222">
        <v>0</v>
      </c>
      <c r="H25" s="222">
        <v>0</v>
      </c>
      <c r="I25" s="222">
        <v>0</v>
      </c>
      <c r="J25" s="222">
        <v>0</v>
      </c>
      <c r="K25" s="222">
        <v>0</v>
      </c>
      <c r="L25" s="222">
        <v>27.122700000000002</v>
      </c>
      <c r="M25" s="222">
        <v>0</v>
      </c>
      <c r="N25" s="222">
        <v>0</v>
      </c>
      <c r="O25" s="222">
        <v>0</v>
      </c>
      <c r="P25" s="122">
        <v>18</v>
      </c>
      <c r="Q25" s="122">
        <v>26</v>
      </c>
      <c r="R25" s="123" t="s">
        <v>4</v>
      </c>
      <c r="S25" s="225">
        <v>0</v>
      </c>
      <c r="T25" s="225">
        <v>0</v>
      </c>
      <c r="U25" s="225">
        <v>0</v>
      </c>
      <c r="V25" s="225">
        <v>143.20510000000002</v>
      </c>
      <c r="W25" s="225">
        <v>0</v>
      </c>
      <c r="X25" s="225">
        <v>145642.2347</v>
      </c>
      <c r="Y25" s="225">
        <v>45.3279</v>
      </c>
      <c r="Z25" s="225">
        <v>4.823</v>
      </c>
      <c r="AA25" s="225">
        <v>0.4076</v>
      </c>
      <c r="AB25" s="225">
        <v>10.7983</v>
      </c>
      <c r="AC25" s="225">
        <v>0.9007999999999999</v>
      </c>
      <c r="AD25" s="225">
        <v>0</v>
      </c>
      <c r="AE25" s="122">
        <v>18</v>
      </c>
      <c r="AF25" s="122">
        <v>26</v>
      </c>
      <c r="AG25" s="123" t="s">
        <v>4</v>
      </c>
      <c r="AH25" s="225">
        <v>0</v>
      </c>
      <c r="AI25" s="225">
        <v>0.0655</v>
      </c>
      <c r="AJ25" s="225">
        <v>0</v>
      </c>
      <c r="AK25" s="225">
        <v>3.2401999999999997</v>
      </c>
      <c r="AL25" s="225">
        <v>3.6303</v>
      </c>
      <c r="AM25" s="225">
        <v>0</v>
      </c>
      <c r="AN25" s="225">
        <v>0</v>
      </c>
      <c r="AO25" s="225">
        <v>4.7257</v>
      </c>
      <c r="AP25" s="225">
        <v>0</v>
      </c>
      <c r="AQ25" s="225">
        <v>0</v>
      </c>
      <c r="AR25" s="225">
        <v>0</v>
      </c>
      <c r="AS25" s="225">
        <v>0</v>
      </c>
      <c r="AT25" s="225">
        <v>0</v>
      </c>
      <c r="AU25" s="225">
        <v>3.0265</v>
      </c>
      <c r="AV25" s="122">
        <v>18</v>
      </c>
      <c r="AW25" s="122">
        <v>26</v>
      </c>
      <c r="AX25" s="123" t="s">
        <v>4</v>
      </c>
      <c r="AY25" s="232">
        <v>145912.8433</v>
      </c>
      <c r="AZ25" s="233">
        <v>1079.726</v>
      </c>
      <c r="BA25" s="233">
        <v>0</v>
      </c>
      <c r="BB25" s="233">
        <v>146992.5693</v>
      </c>
      <c r="BC25" s="234">
        <v>0</v>
      </c>
      <c r="BD25" s="234">
        <v>4800.285</v>
      </c>
      <c r="BE25" s="234">
        <v>2100.7516</v>
      </c>
      <c r="BF25" s="233">
        <v>0</v>
      </c>
      <c r="BG25" s="234">
        <v>0</v>
      </c>
      <c r="BH25" s="234">
        <v>0</v>
      </c>
      <c r="BI25" s="234">
        <v>0</v>
      </c>
      <c r="BJ25" s="233">
        <v>0</v>
      </c>
      <c r="BK25" s="233">
        <v>0</v>
      </c>
      <c r="BL25" s="235">
        <v>153893.6059</v>
      </c>
      <c r="BM25" s="49"/>
      <c r="BN25" s="49"/>
      <c r="BP25" s="49"/>
    </row>
    <row r="26" spans="2:68" ht="15.75">
      <c r="B26" s="57" t="s">
        <v>143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119"/>
      <c r="AZ26" s="119"/>
      <c r="BA26" s="119"/>
      <c r="BB26" s="119"/>
      <c r="BC26" s="73"/>
      <c r="BD26" s="73"/>
      <c r="BE26" s="73"/>
      <c r="BF26" s="119"/>
      <c r="BG26" s="73"/>
      <c r="BH26" s="73"/>
      <c r="BI26" s="73"/>
      <c r="BJ26" s="119"/>
      <c r="BK26" s="119"/>
      <c r="BL26" s="120"/>
      <c r="BP26" s="49"/>
    </row>
    <row r="27" spans="1:68" ht="13.5" thickBot="1">
      <c r="A27" s="35"/>
      <c r="B27" s="68"/>
      <c r="C27" s="59" t="s">
        <v>20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16"/>
      <c r="AZ27" s="116"/>
      <c r="BA27" s="116"/>
      <c r="BB27" s="116"/>
      <c r="BC27" s="117"/>
      <c r="BD27" s="117"/>
      <c r="BE27" s="117"/>
      <c r="BF27" s="116"/>
      <c r="BG27" s="117"/>
      <c r="BH27" s="117"/>
      <c r="BI27" s="117"/>
      <c r="BJ27" s="116"/>
      <c r="BK27" s="116"/>
      <c r="BL27" s="118"/>
      <c r="BP27" s="49"/>
    </row>
    <row r="28" spans="2:68" ht="15" customHeight="1">
      <c r="B28" s="32"/>
      <c r="C28" s="299" t="s">
        <v>262</v>
      </c>
      <c r="D28" s="28" t="s">
        <v>115</v>
      </c>
      <c r="E28" s="28" t="s">
        <v>114</v>
      </c>
      <c r="F28" s="28" t="s">
        <v>228</v>
      </c>
      <c r="G28" s="28" t="s">
        <v>210</v>
      </c>
      <c r="H28" s="28" t="s">
        <v>209</v>
      </c>
      <c r="I28" s="28" t="s">
        <v>109</v>
      </c>
      <c r="J28" s="28" t="s">
        <v>107</v>
      </c>
      <c r="K28" s="28" t="s">
        <v>109</v>
      </c>
      <c r="L28" s="28" t="s">
        <v>107</v>
      </c>
      <c r="M28" s="52" t="s">
        <v>109</v>
      </c>
      <c r="N28" s="28" t="s">
        <v>186</v>
      </c>
      <c r="O28" s="28" t="s">
        <v>107</v>
      </c>
      <c r="P28" s="28"/>
      <c r="R28" s="299" t="s">
        <v>261</v>
      </c>
      <c r="S28" s="28" t="s">
        <v>109</v>
      </c>
      <c r="T28" s="28" t="s">
        <v>107</v>
      </c>
      <c r="U28" s="28" t="s">
        <v>105</v>
      </c>
      <c r="V28" s="28" t="s">
        <v>104</v>
      </c>
      <c r="W28" s="28" t="s">
        <v>103</v>
      </c>
      <c r="X28" s="52" t="s">
        <v>189</v>
      </c>
      <c r="Y28" s="52" t="s">
        <v>99</v>
      </c>
      <c r="Z28" s="28" t="s">
        <v>98</v>
      </c>
      <c r="AA28" s="28" t="s">
        <v>97</v>
      </c>
      <c r="AB28" s="28" t="s">
        <v>100</v>
      </c>
      <c r="AC28" s="28" t="s">
        <v>185</v>
      </c>
      <c r="AD28" s="28" t="s">
        <v>191</v>
      </c>
      <c r="AE28" s="28"/>
      <c r="AG28" s="299" t="s">
        <v>262</v>
      </c>
      <c r="AH28" s="28" t="s">
        <v>54</v>
      </c>
      <c r="AI28" s="28" t="s">
        <v>212</v>
      </c>
      <c r="AJ28" s="52" t="s">
        <v>194</v>
      </c>
      <c r="AK28" s="28" t="s">
        <v>91</v>
      </c>
      <c r="AL28" s="28" t="s">
        <v>212</v>
      </c>
      <c r="AM28" s="51" t="s">
        <v>90</v>
      </c>
      <c r="AN28" s="28" t="s">
        <v>89</v>
      </c>
      <c r="AO28" s="28" t="s">
        <v>196</v>
      </c>
      <c r="AP28" s="28" t="s">
        <v>202</v>
      </c>
      <c r="AQ28" s="53" t="s">
        <v>239</v>
      </c>
      <c r="AR28" s="137" t="s">
        <v>82</v>
      </c>
      <c r="AS28" s="137" t="s">
        <v>197</v>
      </c>
      <c r="AT28" s="137" t="s">
        <v>257</v>
      </c>
      <c r="AU28" s="138" t="s">
        <v>80</v>
      </c>
      <c r="AV28" s="138"/>
      <c r="AX28" s="299" t="s">
        <v>215</v>
      </c>
      <c r="AY28" s="186" t="s">
        <v>66</v>
      </c>
      <c r="AZ28" s="187" t="s">
        <v>9</v>
      </c>
      <c r="BA28" s="188" t="s">
        <v>244</v>
      </c>
      <c r="BB28" s="188" t="s">
        <v>67</v>
      </c>
      <c r="BC28" s="111" t="s">
        <v>26</v>
      </c>
      <c r="BD28" s="112" t="s">
        <v>25</v>
      </c>
      <c r="BE28" s="111"/>
      <c r="BF28" s="113"/>
      <c r="BG28" s="298" t="s">
        <v>69</v>
      </c>
      <c r="BH28" s="298"/>
      <c r="BI28" s="298"/>
      <c r="BJ28" s="298"/>
      <c r="BK28" s="188" t="s">
        <v>213</v>
      </c>
      <c r="BL28" s="110" t="s">
        <v>68</v>
      </c>
      <c r="BP28" s="49"/>
    </row>
    <row r="29" spans="1:68" ht="129" customHeight="1" thickBot="1">
      <c r="A29" s="35"/>
      <c r="B29" s="33"/>
      <c r="C29" s="300"/>
      <c r="D29" s="40" t="s">
        <v>264</v>
      </c>
      <c r="E29" s="40" t="s">
        <v>247</v>
      </c>
      <c r="F29" s="40" t="s">
        <v>248</v>
      </c>
      <c r="G29" s="40" t="s">
        <v>211</v>
      </c>
      <c r="H29" s="40" t="s">
        <v>266</v>
      </c>
      <c r="I29" s="40" t="s">
        <v>207</v>
      </c>
      <c r="J29" s="40" t="s">
        <v>112</v>
      </c>
      <c r="K29" s="40" t="s">
        <v>111</v>
      </c>
      <c r="L29" s="40" t="s">
        <v>208</v>
      </c>
      <c r="M29" s="40" t="s">
        <v>268</v>
      </c>
      <c r="N29" s="40" t="s">
        <v>269</v>
      </c>
      <c r="O29" s="40" t="s">
        <v>187</v>
      </c>
      <c r="P29" s="40"/>
      <c r="Q29" s="35"/>
      <c r="R29" s="300"/>
      <c r="S29" s="40" t="s">
        <v>108</v>
      </c>
      <c r="T29" s="40" t="s">
        <v>106</v>
      </c>
      <c r="U29" s="40" t="s">
        <v>249</v>
      </c>
      <c r="V29" s="40" t="s">
        <v>234</v>
      </c>
      <c r="W29" s="40" t="s">
        <v>102</v>
      </c>
      <c r="X29" s="40" t="s">
        <v>190</v>
      </c>
      <c r="Y29" s="40" t="s">
        <v>193</v>
      </c>
      <c r="Z29" s="40" t="s">
        <v>192</v>
      </c>
      <c r="AA29" s="40" t="s">
        <v>192</v>
      </c>
      <c r="AB29" s="40" t="s">
        <v>101</v>
      </c>
      <c r="AC29" s="40" t="s">
        <v>270</v>
      </c>
      <c r="AD29" s="40" t="s">
        <v>271</v>
      </c>
      <c r="AE29" s="40"/>
      <c r="AF29" s="45"/>
      <c r="AG29" s="300"/>
      <c r="AH29" s="39"/>
      <c r="AI29" s="40" t="s">
        <v>272</v>
      </c>
      <c r="AJ29" s="40" t="s">
        <v>195</v>
      </c>
      <c r="AK29" s="40" t="s">
        <v>200</v>
      </c>
      <c r="AL29" s="40" t="s">
        <v>250</v>
      </c>
      <c r="AM29" s="40" t="s">
        <v>274</v>
      </c>
      <c r="AN29" s="40" t="s">
        <v>273</v>
      </c>
      <c r="AO29" s="40" t="s">
        <v>201</v>
      </c>
      <c r="AP29" s="40" t="s">
        <v>276</v>
      </c>
      <c r="AQ29" s="40" t="s">
        <v>240</v>
      </c>
      <c r="AR29" s="40" t="s">
        <v>198</v>
      </c>
      <c r="AS29" s="40" t="s">
        <v>199</v>
      </c>
      <c r="AT29" s="40" t="s">
        <v>258</v>
      </c>
      <c r="AU29" s="40" t="s">
        <v>203</v>
      </c>
      <c r="AV29" s="40"/>
      <c r="AW29" s="45"/>
      <c r="AX29" s="300"/>
      <c r="AY29" s="34" t="s">
        <v>277</v>
      </c>
      <c r="AZ29" s="34"/>
      <c r="BA29" s="34" t="s">
        <v>245</v>
      </c>
      <c r="BB29" s="34" t="s">
        <v>162</v>
      </c>
      <c r="BC29" s="34" t="s">
        <v>1</v>
      </c>
      <c r="BD29" s="34" t="s">
        <v>2</v>
      </c>
      <c r="BE29" s="34" t="s">
        <v>246</v>
      </c>
      <c r="BF29" s="34" t="s">
        <v>275</v>
      </c>
      <c r="BG29" s="34" t="s">
        <v>206</v>
      </c>
      <c r="BH29" s="34" t="s">
        <v>3</v>
      </c>
      <c r="BI29" s="34" t="s">
        <v>205</v>
      </c>
      <c r="BJ29" s="34" t="s">
        <v>204</v>
      </c>
      <c r="BK29" s="34" t="s">
        <v>214</v>
      </c>
      <c r="BL29" s="34" t="s">
        <v>163</v>
      </c>
      <c r="BP29" s="49"/>
    </row>
    <row r="30" spans="1:68" ht="15" customHeight="1">
      <c r="A30" s="208"/>
      <c r="B30" s="190" t="s">
        <v>145</v>
      </c>
      <c r="C30" s="191"/>
      <c r="D30" s="181">
        <v>1</v>
      </c>
      <c r="E30" s="181">
        <v>4</v>
      </c>
      <c r="F30" s="181">
        <v>5</v>
      </c>
      <c r="G30" s="181">
        <v>6</v>
      </c>
      <c r="H30" s="181">
        <v>7</v>
      </c>
      <c r="I30" s="181">
        <v>10</v>
      </c>
      <c r="J30" s="181">
        <v>11</v>
      </c>
      <c r="K30" s="181">
        <v>12</v>
      </c>
      <c r="L30" s="181">
        <v>13</v>
      </c>
      <c r="M30" s="181">
        <v>14</v>
      </c>
      <c r="N30" s="181">
        <v>17</v>
      </c>
      <c r="O30" s="181">
        <v>18</v>
      </c>
      <c r="P30" s="189"/>
      <c r="Q30" s="190" t="s">
        <v>145</v>
      </c>
      <c r="R30" s="191"/>
      <c r="S30" s="181">
        <v>19</v>
      </c>
      <c r="T30" s="181">
        <v>20</v>
      </c>
      <c r="U30" s="181">
        <v>21</v>
      </c>
      <c r="V30" s="181">
        <v>23</v>
      </c>
      <c r="W30" s="181">
        <v>25</v>
      </c>
      <c r="X30" s="181">
        <v>26</v>
      </c>
      <c r="Y30" s="181">
        <v>27</v>
      </c>
      <c r="Z30" s="181">
        <v>28</v>
      </c>
      <c r="AA30" s="181">
        <v>29</v>
      </c>
      <c r="AB30" s="181">
        <v>34</v>
      </c>
      <c r="AC30" s="181">
        <v>35</v>
      </c>
      <c r="AD30" s="181">
        <v>37</v>
      </c>
      <c r="AE30" s="189"/>
      <c r="AF30" s="190" t="s">
        <v>145</v>
      </c>
      <c r="AG30" s="191"/>
      <c r="AH30" s="181">
        <v>38</v>
      </c>
      <c r="AI30" s="181">
        <v>39</v>
      </c>
      <c r="AJ30" s="181">
        <v>42</v>
      </c>
      <c r="AK30" s="181">
        <v>43</v>
      </c>
      <c r="AL30" s="181">
        <v>45</v>
      </c>
      <c r="AM30" s="181">
        <v>46</v>
      </c>
      <c r="AN30" s="181">
        <v>48</v>
      </c>
      <c r="AO30" s="181">
        <v>52</v>
      </c>
      <c r="AP30" s="181">
        <v>53</v>
      </c>
      <c r="AQ30" s="181">
        <v>54</v>
      </c>
      <c r="AR30" s="181">
        <v>55</v>
      </c>
      <c r="AS30" s="181">
        <v>56</v>
      </c>
      <c r="AT30" s="226">
        <v>59</v>
      </c>
      <c r="AU30" s="190">
        <v>61</v>
      </c>
      <c r="AV30" s="209"/>
      <c r="AW30" s="181" t="s">
        <v>145</v>
      </c>
      <c r="AX30" s="181"/>
      <c r="AY30" s="210" t="s">
        <v>149</v>
      </c>
      <c r="AZ30" s="210" t="s">
        <v>150</v>
      </c>
      <c r="BA30" s="210" t="s">
        <v>148</v>
      </c>
      <c r="BB30" s="210" t="s">
        <v>156</v>
      </c>
      <c r="BC30" s="210" t="s">
        <v>151</v>
      </c>
      <c r="BD30" s="210" t="s">
        <v>152</v>
      </c>
      <c r="BE30" s="210" t="s">
        <v>153</v>
      </c>
      <c r="BF30" s="210" t="s">
        <v>154</v>
      </c>
      <c r="BG30" s="210" t="s">
        <v>157</v>
      </c>
      <c r="BH30" s="210" t="s">
        <v>158</v>
      </c>
      <c r="BI30" s="207" t="s">
        <v>159</v>
      </c>
      <c r="BJ30" s="211" t="s">
        <v>160</v>
      </c>
      <c r="BK30" s="218" t="s">
        <v>155</v>
      </c>
      <c r="BL30" s="210" t="s">
        <v>161</v>
      </c>
      <c r="BP30" s="49"/>
    </row>
    <row r="31" spans="1:68" ht="13.5" customHeight="1">
      <c r="A31" s="179" t="s">
        <v>144</v>
      </c>
      <c r="B31" s="179"/>
      <c r="C31" s="179"/>
      <c r="D31" s="180">
        <v>1</v>
      </c>
      <c r="E31" s="180">
        <v>2</v>
      </c>
      <c r="F31" s="180">
        <v>3</v>
      </c>
      <c r="G31" s="180">
        <v>4</v>
      </c>
      <c r="H31" s="180">
        <v>5</v>
      </c>
      <c r="I31" s="180">
        <v>6</v>
      </c>
      <c r="J31" s="180">
        <v>7</v>
      </c>
      <c r="K31" s="180">
        <v>8</v>
      </c>
      <c r="L31" s="180">
        <v>9</v>
      </c>
      <c r="M31" s="180">
        <v>10</v>
      </c>
      <c r="N31" s="180">
        <v>11</v>
      </c>
      <c r="O31" s="180">
        <v>12</v>
      </c>
      <c r="P31" s="179" t="s">
        <v>144</v>
      </c>
      <c r="Q31" s="179"/>
      <c r="R31" s="179"/>
      <c r="S31" s="180">
        <v>13</v>
      </c>
      <c r="T31" s="180">
        <v>14</v>
      </c>
      <c r="U31" s="180">
        <v>15</v>
      </c>
      <c r="V31" s="180">
        <v>16</v>
      </c>
      <c r="W31" s="180">
        <v>17</v>
      </c>
      <c r="X31" s="180">
        <v>18</v>
      </c>
      <c r="Y31" s="180">
        <v>19</v>
      </c>
      <c r="Z31" s="180">
        <v>20</v>
      </c>
      <c r="AA31" s="180">
        <v>21</v>
      </c>
      <c r="AB31" s="180">
        <v>22</v>
      </c>
      <c r="AC31" s="180">
        <v>23</v>
      </c>
      <c r="AD31" s="180">
        <v>24</v>
      </c>
      <c r="AE31" s="179" t="s">
        <v>144</v>
      </c>
      <c r="AF31" s="179"/>
      <c r="AG31" s="179"/>
      <c r="AH31" s="180">
        <v>25</v>
      </c>
      <c r="AI31" s="180">
        <v>26</v>
      </c>
      <c r="AJ31" s="180">
        <v>27</v>
      </c>
      <c r="AK31" s="180">
        <v>28</v>
      </c>
      <c r="AL31" s="180">
        <v>29</v>
      </c>
      <c r="AM31" s="180">
        <v>30</v>
      </c>
      <c r="AN31" s="180">
        <v>31</v>
      </c>
      <c r="AO31" s="180">
        <v>32</v>
      </c>
      <c r="AP31" s="180">
        <v>33</v>
      </c>
      <c r="AQ31" s="180">
        <v>34</v>
      </c>
      <c r="AR31" s="180">
        <v>35</v>
      </c>
      <c r="AS31" s="180">
        <v>36</v>
      </c>
      <c r="AT31" s="179">
        <v>37</v>
      </c>
      <c r="AU31" s="179">
        <v>38</v>
      </c>
      <c r="AV31" s="179" t="s">
        <v>144</v>
      </c>
      <c r="AW31" s="180"/>
      <c r="AX31" s="180"/>
      <c r="AY31" s="212">
        <v>39</v>
      </c>
      <c r="AZ31" s="212">
        <v>40</v>
      </c>
      <c r="BA31" s="212">
        <v>41</v>
      </c>
      <c r="BB31" s="212">
        <v>42</v>
      </c>
      <c r="BC31" s="212">
        <v>43</v>
      </c>
      <c r="BD31" s="212">
        <v>44</v>
      </c>
      <c r="BE31" s="212">
        <v>45</v>
      </c>
      <c r="BF31" s="212">
        <v>46</v>
      </c>
      <c r="BG31" s="212">
        <v>47</v>
      </c>
      <c r="BH31" s="212">
        <v>48</v>
      </c>
      <c r="BI31" s="213">
        <v>49</v>
      </c>
      <c r="BJ31" s="213">
        <v>50</v>
      </c>
      <c r="BK31" s="213">
        <v>51</v>
      </c>
      <c r="BL31" s="212">
        <v>52</v>
      </c>
      <c r="BP31" s="49"/>
    </row>
    <row r="32" spans="1:68" ht="28.5" customHeight="1">
      <c r="A32" s="68">
        <v>19</v>
      </c>
      <c r="B32" s="68">
        <v>27</v>
      </c>
      <c r="C32" s="107" t="s">
        <v>38</v>
      </c>
      <c r="D32" s="223">
        <v>4.647600000000001</v>
      </c>
      <c r="E32" s="223">
        <v>0</v>
      </c>
      <c r="F32" s="223">
        <v>0</v>
      </c>
      <c r="G32" s="223">
        <v>0</v>
      </c>
      <c r="H32" s="223">
        <v>0</v>
      </c>
      <c r="I32" s="223">
        <v>0</v>
      </c>
      <c r="J32" s="223">
        <v>0</v>
      </c>
      <c r="K32" s="223">
        <v>0</v>
      </c>
      <c r="L32" s="223">
        <v>0</v>
      </c>
      <c r="M32" s="223">
        <v>0</v>
      </c>
      <c r="N32" s="223">
        <v>0</v>
      </c>
      <c r="O32" s="223">
        <v>0</v>
      </c>
      <c r="P32" s="68">
        <v>19</v>
      </c>
      <c r="Q32" s="68">
        <v>27</v>
      </c>
      <c r="R32" s="107" t="s">
        <v>38</v>
      </c>
      <c r="S32" s="223">
        <v>0</v>
      </c>
      <c r="T32" s="223">
        <v>0</v>
      </c>
      <c r="U32" s="223">
        <v>0</v>
      </c>
      <c r="V32" s="223">
        <v>0</v>
      </c>
      <c r="W32" s="223">
        <v>0</v>
      </c>
      <c r="X32" s="223">
        <v>5.6568000000000005</v>
      </c>
      <c r="Y32" s="223">
        <v>6138.1478</v>
      </c>
      <c r="Z32" s="223">
        <v>0</v>
      </c>
      <c r="AA32" s="223">
        <v>0</v>
      </c>
      <c r="AB32" s="223">
        <v>0.2</v>
      </c>
      <c r="AC32" s="223">
        <v>0</v>
      </c>
      <c r="AD32" s="223">
        <v>0</v>
      </c>
      <c r="AE32" s="68">
        <v>19</v>
      </c>
      <c r="AF32" s="68">
        <v>27</v>
      </c>
      <c r="AG32" s="107" t="s">
        <v>38</v>
      </c>
      <c r="AH32" s="223">
        <v>0</v>
      </c>
      <c r="AI32" s="223">
        <v>0</v>
      </c>
      <c r="AJ32" s="223">
        <v>0</v>
      </c>
      <c r="AK32" s="223">
        <v>0</v>
      </c>
      <c r="AL32" s="223">
        <v>0</v>
      </c>
      <c r="AM32" s="223">
        <v>0</v>
      </c>
      <c r="AN32" s="223">
        <v>0</v>
      </c>
      <c r="AO32" s="223">
        <v>0</v>
      </c>
      <c r="AP32" s="223">
        <v>0</v>
      </c>
      <c r="AQ32" s="223">
        <v>0</v>
      </c>
      <c r="AR32" s="223">
        <v>0</v>
      </c>
      <c r="AS32" s="223">
        <v>0</v>
      </c>
      <c r="AT32" s="223">
        <v>0</v>
      </c>
      <c r="AU32" s="223">
        <v>0</v>
      </c>
      <c r="AV32" s="68">
        <v>19</v>
      </c>
      <c r="AW32" s="68">
        <v>27</v>
      </c>
      <c r="AX32" s="107" t="s">
        <v>38</v>
      </c>
      <c r="AY32" s="228">
        <v>6148.6521999999995</v>
      </c>
      <c r="AZ32" s="229">
        <v>152.287</v>
      </c>
      <c r="BA32" s="229">
        <v>0</v>
      </c>
      <c r="BB32" s="229">
        <v>6300.9392</v>
      </c>
      <c r="BC32" s="230">
        <v>0</v>
      </c>
      <c r="BD32" s="230">
        <v>503.6873</v>
      </c>
      <c r="BE32" s="230">
        <v>27.6118</v>
      </c>
      <c r="BF32" s="229">
        <v>0</v>
      </c>
      <c r="BG32" s="230">
        <v>-4000.2709</v>
      </c>
      <c r="BH32" s="230">
        <v>0</v>
      </c>
      <c r="BI32" s="230">
        <v>0</v>
      </c>
      <c r="BJ32" s="229">
        <v>0</v>
      </c>
      <c r="BK32" s="229">
        <v>0</v>
      </c>
      <c r="BL32" s="231">
        <v>2831.967399999999</v>
      </c>
      <c r="BN32" s="49"/>
      <c r="BP32" s="49"/>
    </row>
    <row r="33" spans="1:68" s="10" customFormat="1" ht="24">
      <c r="A33" s="68">
        <v>20</v>
      </c>
      <c r="B33" s="68">
        <v>28</v>
      </c>
      <c r="C33" s="107" t="s">
        <v>39</v>
      </c>
      <c r="D33" s="223">
        <v>0</v>
      </c>
      <c r="E33" s="223">
        <v>0</v>
      </c>
      <c r="F33" s="223">
        <v>64.898</v>
      </c>
      <c r="G33" s="223">
        <v>4.132</v>
      </c>
      <c r="H33" s="223">
        <v>0</v>
      </c>
      <c r="I33" s="223">
        <v>0</v>
      </c>
      <c r="J33" s="223">
        <v>0</v>
      </c>
      <c r="K33" s="223">
        <v>0</v>
      </c>
      <c r="L33" s="223">
        <v>0.19540000000000002</v>
      </c>
      <c r="M33" s="223">
        <v>215.2904</v>
      </c>
      <c r="N33" s="223">
        <v>0</v>
      </c>
      <c r="O33" s="223">
        <v>0</v>
      </c>
      <c r="P33" s="68">
        <v>20</v>
      </c>
      <c r="Q33" s="68">
        <v>28</v>
      </c>
      <c r="R33" s="107" t="s">
        <v>39</v>
      </c>
      <c r="S33" s="223">
        <v>0</v>
      </c>
      <c r="T33" s="223">
        <v>0</v>
      </c>
      <c r="U33" s="223">
        <v>0</v>
      </c>
      <c r="V33" s="223">
        <v>0</v>
      </c>
      <c r="W33" s="223">
        <v>0</v>
      </c>
      <c r="X33" s="223">
        <v>13.1098</v>
      </c>
      <c r="Y33" s="223">
        <v>0</v>
      </c>
      <c r="Z33" s="223">
        <v>22356.7038</v>
      </c>
      <c r="AA33" s="223">
        <v>0</v>
      </c>
      <c r="AB33" s="223">
        <v>1.0911</v>
      </c>
      <c r="AC33" s="223">
        <v>0.4161</v>
      </c>
      <c r="AD33" s="223">
        <v>0</v>
      </c>
      <c r="AE33" s="68">
        <v>20</v>
      </c>
      <c r="AF33" s="68">
        <v>28</v>
      </c>
      <c r="AG33" s="107" t="s">
        <v>39</v>
      </c>
      <c r="AH33" s="223">
        <v>0</v>
      </c>
      <c r="AI33" s="223">
        <v>7.214</v>
      </c>
      <c r="AJ33" s="223">
        <v>2.0324</v>
      </c>
      <c r="AK33" s="223">
        <v>2.9716</v>
      </c>
      <c r="AL33" s="223">
        <v>8.907200000000001</v>
      </c>
      <c r="AM33" s="223">
        <v>0</v>
      </c>
      <c r="AN33" s="223">
        <v>0</v>
      </c>
      <c r="AO33" s="223">
        <v>4.4553</v>
      </c>
      <c r="AP33" s="223">
        <v>0</v>
      </c>
      <c r="AQ33" s="223">
        <v>0</v>
      </c>
      <c r="AR33" s="223">
        <v>8.191</v>
      </c>
      <c r="AS33" s="223">
        <v>0</v>
      </c>
      <c r="AT33" s="223">
        <v>0</v>
      </c>
      <c r="AU33" s="223">
        <v>3.9583000000000004</v>
      </c>
      <c r="AV33" s="68">
        <v>20</v>
      </c>
      <c r="AW33" s="68">
        <v>28</v>
      </c>
      <c r="AX33" s="107" t="s">
        <v>39</v>
      </c>
      <c r="AY33" s="228">
        <v>22698.2</v>
      </c>
      <c r="AZ33" s="229">
        <v>0</v>
      </c>
      <c r="BA33" s="229">
        <v>0</v>
      </c>
      <c r="BB33" s="229">
        <v>22698.214</v>
      </c>
      <c r="BC33" s="230">
        <v>0</v>
      </c>
      <c r="BD33" s="230">
        <v>0</v>
      </c>
      <c r="BE33" s="230">
        <v>0</v>
      </c>
      <c r="BF33" s="229">
        <v>0</v>
      </c>
      <c r="BG33" s="230">
        <v>0</v>
      </c>
      <c r="BH33" s="230">
        <v>-22698.214</v>
      </c>
      <c r="BI33" s="230">
        <v>0</v>
      </c>
      <c r="BJ33" s="229">
        <v>0</v>
      </c>
      <c r="BK33" s="229">
        <v>0</v>
      </c>
      <c r="BL33" s="231">
        <v>0</v>
      </c>
      <c r="BM33" s="4"/>
      <c r="BN33" s="49"/>
      <c r="BO33" s="4"/>
      <c r="BP33" s="49"/>
    </row>
    <row r="34" spans="1:68" ht="24">
      <c r="A34" s="68">
        <v>21</v>
      </c>
      <c r="B34" s="68">
        <v>29</v>
      </c>
      <c r="C34" s="107" t="s">
        <v>40</v>
      </c>
      <c r="D34" s="223">
        <v>0</v>
      </c>
      <c r="E34" s="223">
        <v>0</v>
      </c>
      <c r="F34" s="223">
        <v>0</v>
      </c>
      <c r="G34" s="223">
        <v>0</v>
      </c>
      <c r="H34" s="223">
        <v>0</v>
      </c>
      <c r="I34" s="223">
        <v>0</v>
      </c>
      <c r="J34" s="223">
        <v>0</v>
      </c>
      <c r="K34" s="223">
        <v>0</v>
      </c>
      <c r="L34" s="223">
        <v>0</v>
      </c>
      <c r="M34" s="223">
        <v>0</v>
      </c>
      <c r="N34" s="223">
        <v>0</v>
      </c>
      <c r="O34" s="223">
        <v>0</v>
      </c>
      <c r="P34" s="68">
        <v>21</v>
      </c>
      <c r="Q34" s="68">
        <v>29</v>
      </c>
      <c r="R34" s="107" t="s">
        <v>40</v>
      </c>
      <c r="S34" s="223">
        <v>0</v>
      </c>
      <c r="T34" s="223">
        <v>0</v>
      </c>
      <c r="U34" s="223">
        <v>0</v>
      </c>
      <c r="V34" s="223">
        <v>0</v>
      </c>
      <c r="W34" s="223">
        <v>0</v>
      </c>
      <c r="X34" s="223">
        <v>0.2049</v>
      </c>
      <c r="Y34" s="223">
        <v>0</v>
      </c>
      <c r="Z34" s="223">
        <v>0</v>
      </c>
      <c r="AA34" s="223">
        <v>126344.7944</v>
      </c>
      <c r="AB34" s="223">
        <v>11.2593</v>
      </c>
      <c r="AC34" s="223">
        <v>3.5064</v>
      </c>
      <c r="AD34" s="223">
        <v>0</v>
      </c>
      <c r="AE34" s="68">
        <v>21</v>
      </c>
      <c r="AF34" s="68">
        <v>29</v>
      </c>
      <c r="AG34" s="107" t="s">
        <v>40</v>
      </c>
      <c r="AH34" s="223">
        <v>0</v>
      </c>
      <c r="AI34" s="223">
        <v>0</v>
      </c>
      <c r="AJ34" s="223">
        <v>0.401</v>
      </c>
      <c r="AK34" s="223">
        <v>0</v>
      </c>
      <c r="AL34" s="223">
        <v>0</v>
      </c>
      <c r="AM34" s="223">
        <v>0</v>
      </c>
      <c r="AN34" s="223">
        <v>0.6387999999999999</v>
      </c>
      <c r="AO34" s="223">
        <v>0.032</v>
      </c>
      <c r="AP34" s="223">
        <v>0</v>
      </c>
      <c r="AQ34" s="223">
        <v>0</v>
      </c>
      <c r="AR34" s="223">
        <v>1.3811</v>
      </c>
      <c r="AS34" s="223">
        <v>0</v>
      </c>
      <c r="AT34" s="223">
        <v>0.047799999999999995</v>
      </c>
      <c r="AU34" s="223">
        <v>8.6343</v>
      </c>
      <c r="AV34" s="68">
        <v>21</v>
      </c>
      <c r="AW34" s="68">
        <v>29</v>
      </c>
      <c r="AX34" s="107" t="s">
        <v>40</v>
      </c>
      <c r="AY34" s="228">
        <v>126370.90000000001</v>
      </c>
      <c r="AZ34" s="229">
        <v>0</v>
      </c>
      <c r="BA34" s="229">
        <v>0</v>
      </c>
      <c r="BB34" s="229">
        <v>126370.9</v>
      </c>
      <c r="BC34" s="230">
        <v>0</v>
      </c>
      <c r="BD34" s="230">
        <v>0</v>
      </c>
      <c r="BE34" s="230">
        <v>0</v>
      </c>
      <c r="BF34" s="229">
        <v>0</v>
      </c>
      <c r="BG34" s="230">
        <v>0</v>
      </c>
      <c r="BH34" s="230">
        <v>0</v>
      </c>
      <c r="BI34" s="230">
        <v>-126370.9</v>
      </c>
      <c r="BJ34" s="229">
        <v>0</v>
      </c>
      <c r="BK34" s="229">
        <v>0</v>
      </c>
      <c r="BL34" s="231">
        <v>0</v>
      </c>
      <c r="BN34" s="49"/>
      <c r="BP34" s="49"/>
    </row>
    <row r="35" spans="1:68" ht="12">
      <c r="A35" s="68">
        <v>22</v>
      </c>
      <c r="B35" s="68">
        <v>34</v>
      </c>
      <c r="C35" s="107" t="s">
        <v>52</v>
      </c>
      <c r="D35" s="223">
        <v>0</v>
      </c>
      <c r="E35" s="223">
        <v>0</v>
      </c>
      <c r="F35" s="223">
        <v>0</v>
      </c>
      <c r="G35" s="223">
        <v>0</v>
      </c>
      <c r="H35" s="223">
        <v>0</v>
      </c>
      <c r="I35" s="223">
        <v>0</v>
      </c>
      <c r="J35" s="223">
        <v>0</v>
      </c>
      <c r="K35" s="223">
        <v>0</v>
      </c>
      <c r="L35" s="223">
        <v>0</v>
      </c>
      <c r="M35" s="223">
        <v>0</v>
      </c>
      <c r="N35" s="223">
        <v>0</v>
      </c>
      <c r="O35" s="223">
        <v>0</v>
      </c>
      <c r="P35" s="68">
        <v>22</v>
      </c>
      <c r="Q35" s="68">
        <v>34</v>
      </c>
      <c r="R35" s="107" t="s">
        <v>52</v>
      </c>
      <c r="S35" s="223">
        <v>0</v>
      </c>
      <c r="T35" s="223">
        <v>0</v>
      </c>
      <c r="U35" s="223">
        <v>0</v>
      </c>
      <c r="V35" s="223">
        <v>0</v>
      </c>
      <c r="W35" s="223">
        <v>0</v>
      </c>
      <c r="X35" s="223">
        <v>0</v>
      </c>
      <c r="Y35" s="223">
        <v>0</v>
      </c>
      <c r="Z35" s="223">
        <v>10.1847</v>
      </c>
      <c r="AA35" s="223">
        <v>0</v>
      </c>
      <c r="AB35" s="223">
        <v>36762.8001</v>
      </c>
      <c r="AC35" s="223">
        <v>0</v>
      </c>
      <c r="AD35" s="223">
        <v>218.187</v>
      </c>
      <c r="AE35" s="68">
        <v>22</v>
      </c>
      <c r="AF35" s="68">
        <v>34</v>
      </c>
      <c r="AG35" s="107" t="s">
        <v>52</v>
      </c>
      <c r="AH35" s="223">
        <v>217.1995</v>
      </c>
      <c r="AI35" s="223">
        <v>3.375</v>
      </c>
      <c r="AJ35" s="223">
        <v>0.2746</v>
      </c>
      <c r="AK35" s="223">
        <v>0</v>
      </c>
      <c r="AL35" s="223">
        <v>2.0816</v>
      </c>
      <c r="AM35" s="223">
        <v>0</v>
      </c>
      <c r="AN35" s="223">
        <v>0</v>
      </c>
      <c r="AO35" s="223">
        <v>0.07940000000000001</v>
      </c>
      <c r="AP35" s="223">
        <v>0</v>
      </c>
      <c r="AQ35" s="223">
        <v>0.1452</v>
      </c>
      <c r="AR35" s="223">
        <v>0</v>
      </c>
      <c r="AS35" s="223">
        <v>0</v>
      </c>
      <c r="AT35" s="223">
        <v>0</v>
      </c>
      <c r="AU35" s="223">
        <v>0</v>
      </c>
      <c r="AV35" s="68">
        <v>22</v>
      </c>
      <c r="AW35" s="68">
        <v>34</v>
      </c>
      <c r="AX35" s="107" t="s">
        <v>52</v>
      </c>
      <c r="AY35" s="228">
        <v>37214.327099999995</v>
      </c>
      <c r="AZ35" s="229">
        <v>27429.578200000004</v>
      </c>
      <c r="BA35" s="229">
        <v>-20390.4405</v>
      </c>
      <c r="BB35" s="229">
        <v>44253.46480000001</v>
      </c>
      <c r="BC35" s="230">
        <v>0</v>
      </c>
      <c r="BD35" s="230">
        <v>573.8931000000001</v>
      </c>
      <c r="BE35" s="230">
        <v>76.537</v>
      </c>
      <c r="BF35" s="229">
        <v>-300.0187</v>
      </c>
      <c r="BG35" s="230">
        <v>0</v>
      </c>
      <c r="BH35" s="230">
        <v>0</v>
      </c>
      <c r="BI35" s="230">
        <v>0</v>
      </c>
      <c r="BJ35" s="229">
        <v>-2147.7069</v>
      </c>
      <c r="BK35" s="229">
        <v>0</v>
      </c>
      <c r="BL35" s="231">
        <v>42456.16930000001</v>
      </c>
      <c r="BM35" s="49"/>
      <c r="BN35" s="49"/>
      <c r="BP35" s="49"/>
    </row>
    <row r="36" spans="1:68" ht="12">
      <c r="A36" s="68">
        <v>23</v>
      </c>
      <c r="B36" s="68">
        <v>35</v>
      </c>
      <c r="C36" s="107" t="s">
        <v>41</v>
      </c>
      <c r="D36" s="223">
        <v>0</v>
      </c>
      <c r="E36" s="223">
        <v>0</v>
      </c>
      <c r="F36" s="223">
        <v>0</v>
      </c>
      <c r="G36" s="223">
        <v>0</v>
      </c>
      <c r="H36" s="223">
        <v>0</v>
      </c>
      <c r="I36" s="223">
        <v>0</v>
      </c>
      <c r="J36" s="223">
        <v>0</v>
      </c>
      <c r="K36" s="223">
        <v>0</v>
      </c>
      <c r="L36" s="223">
        <v>0</v>
      </c>
      <c r="M36" s="223">
        <v>0</v>
      </c>
      <c r="N36" s="223">
        <v>0</v>
      </c>
      <c r="O36" s="223">
        <v>0</v>
      </c>
      <c r="P36" s="68">
        <v>23</v>
      </c>
      <c r="Q36" s="68">
        <v>35</v>
      </c>
      <c r="R36" s="107" t="s">
        <v>41</v>
      </c>
      <c r="S36" s="223">
        <v>0</v>
      </c>
      <c r="T36" s="223">
        <v>0</v>
      </c>
      <c r="U36" s="223">
        <v>0</v>
      </c>
      <c r="V36" s="223">
        <v>0</v>
      </c>
      <c r="W36" s="223">
        <v>0</v>
      </c>
      <c r="X36" s="223">
        <v>0</v>
      </c>
      <c r="Y36" s="223">
        <v>0</v>
      </c>
      <c r="Z36" s="223">
        <v>0</v>
      </c>
      <c r="AA36" s="223">
        <v>0</v>
      </c>
      <c r="AB36" s="223">
        <v>0</v>
      </c>
      <c r="AC36" s="223">
        <v>16240.7329</v>
      </c>
      <c r="AD36" s="223">
        <v>0</v>
      </c>
      <c r="AE36" s="68">
        <v>23</v>
      </c>
      <c r="AF36" s="68">
        <v>35</v>
      </c>
      <c r="AG36" s="107" t="s">
        <v>41</v>
      </c>
      <c r="AH36" s="223">
        <v>0</v>
      </c>
      <c r="AI36" s="223">
        <v>0</v>
      </c>
      <c r="AJ36" s="223">
        <v>0</v>
      </c>
      <c r="AK36" s="223">
        <v>0</v>
      </c>
      <c r="AL36" s="223">
        <v>0</v>
      </c>
      <c r="AM36" s="223">
        <v>0</v>
      </c>
      <c r="AN36" s="223">
        <v>0</v>
      </c>
      <c r="AO36" s="223">
        <v>0</v>
      </c>
      <c r="AP36" s="223">
        <v>0</v>
      </c>
      <c r="AQ36" s="223">
        <v>0</v>
      </c>
      <c r="AR36" s="223">
        <v>0</v>
      </c>
      <c r="AS36" s="223">
        <v>0</v>
      </c>
      <c r="AT36" s="223">
        <v>0</v>
      </c>
      <c r="AU36" s="223">
        <v>0</v>
      </c>
      <c r="AV36" s="68">
        <v>23</v>
      </c>
      <c r="AW36" s="68">
        <v>35</v>
      </c>
      <c r="AX36" s="107" t="s">
        <v>41</v>
      </c>
      <c r="AY36" s="228">
        <v>16240.7329</v>
      </c>
      <c r="AZ36" s="229">
        <v>4517.209900000001</v>
      </c>
      <c r="BA36" s="229">
        <v>0</v>
      </c>
      <c r="BB36" s="229">
        <v>20757.9428</v>
      </c>
      <c r="BC36" s="230">
        <v>0</v>
      </c>
      <c r="BD36" s="230">
        <v>188.35690000000002</v>
      </c>
      <c r="BE36" s="230">
        <v>201.1605</v>
      </c>
      <c r="BF36" s="229">
        <v>0</v>
      </c>
      <c r="BG36" s="230">
        <v>0</v>
      </c>
      <c r="BH36" s="230">
        <v>0</v>
      </c>
      <c r="BI36" s="230">
        <v>0</v>
      </c>
      <c r="BJ36" s="229">
        <v>0</v>
      </c>
      <c r="BK36" s="229">
        <v>0</v>
      </c>
      <c r="BL36" s="231">
        <v>21147.4602</v>
      </c>
      <c r="BN36" s="49"/>
      <c r="BP36" s="49"/>
    </row>
    <row r="37" spans="1:68" ht="24">
      <c r="A37" s="68">
        <v>24</v>
      </c>
      <c r="B37" s="68">
        <v>37</v>
      </c>
      <c r="C37" s="107" t="s">
        <v>53</v>
      </c>
      <c r="D37" s="223">
        <v>0</v>
      </c>
      <c r="E37" s="223">
        <v>0</v>
      </c>
      <c r="F37" s="223">
        <v>0</v>
      </c>
      <c r="G37" s="223">
        <v>0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M37" s="223">
        <v>0</v>
      </c>
      <c r="N37" s="223">
        <v>0</v>
      </c>
      <c r="O37" s="223">
        <v>0</v>
      </c>
      <c r="P37" s="68">
        <v>24</v>
      </c>
      <c r="Q37" s="68">
        <v>37</v>
      </c>
      <c r="R37" s="107" t="s">
        <v>53</v>
      </c>
      <c r="S37" s="223">
        <v>0</v>
      </c>
      <c r="T37" s="223">
        <v>0</v>
      </c>
      <c r="U37" s="223">
        <v>0</v>
      </c>
      <c r="V37" s="223">
        <v>0</v>
      </c>
      <c r="W37" s="223">
        <v>0</v>
      </c>
      <c r="X37" s="223">
        <v>0</v>
      </c>
      <c r="Y37" s="223">
        <v>0</v>
      </c>
      <c r="Z37" s="223">
        <v>0</v>
      </c>
      <c r="AA37" s="223">
        <v>0</v>
      </c>
      <c r="AB37" s="223">
        <v>0</v>
      </c>
      <c r="AC37" s="223">
        <v>0</v>
      </c>
      <c r="AD37" s="223">
        <v>1837.2083000000002</v>
      </c>
      <c r="AE37" s="68">
        <v>24</v>
      </c>
      <c r="AF37" s="68">
        <v>37</v>
      </c>
      <c r="AG37" s="107" t="s">
        <v>53</v>
      </c>
      <c r="AH37" s="223">
        <v>3.3889</v>
      </c>
      <c r="AI37" s="223">
        <v>0</v>
      </c>
      <c r="AJ37" s="223">
        <v>0</v>
      </c>
      <c r="AK37" s="223">
        <v>0.9276</v>
      </c>
      <c r="AL37" s="223">
        <v>0</v>
      </c>
      <c r="AM37" s="223">
        <v>0</v>
      </c>
      <c r="AN37" s="223">
        <v>1.8998</v>
      </c>
      <c r="AO37" s="223">
        <v>0</v>
      </c>
      <c r="AP37" s="223">
        <v>0</v>
      </c>
      <c r="AQ37" s="223">
        <v>0</v>
      </c>
      <c r="AR37" s="223">
        <v>0</v>
      </c>
      <c r="AS37" s="223">
        <v>0</v>
      </c>
      <c r="AT37" s="223">
        <v>0</v>
      </c>
      <c r="AU37" s="223">
        <v>0</v>
      </c>
      <c r="AV37" s="68">
        <v>24</v>
      </c>
      <c r="AW37" s="68">
        <v>37</v>
      </c>
      <c r="AX37" s="107" t="s">
        <v>53</v>
      </c>
      <c r="AY37" s="228">
        <v>1843.4246</v>
      </c>
      <c r="AZ37" s="229">
        <v>674.1399</v>
      </c>
      <c r="BA37" s="229">
        <v>0</v>
      </c>
      <c r="BB37" s="229">
        <v>2517.5645000000004</v>
      </c>
      <c r="BC37" s="230">
        <v>0</v>
      </c>
      <c r="BD37" s="230">
        <v>341.777</v>
      </c>
      <c r="BE37" s="230">
        <v>5.079</v>
      </c>
      <c r="BF37" s="229">
        <v>-2.164</v>
      </c>
      <c r="BG37" s="230">
        <v>0</v>
      </c>
      <c r="BH37" s="230">
        <v>9.4707</v>
      </c>
      <c r="BI37" s="230">
        <v>0</v>
      </c>
      <c r="BJ37" s="229">
        <v>0</v>
      </c>
      <c r="BK37" s="229">
        <v>40.861700000000006</v>
      </c>
      <c r="BL37" s="231">
        <v>2912.5889</v>
      </c>
      <c r="BN37" s="49"/>
      <c r="BP37" s="49"/>
    </row>
    <row r="38" spans="1:68" ht="15" customHeight="1">
      <c r="A38" s="68">
        <v>25</v>
      </c>
      <c r="B38" s="68">
        <v>38</v>
      </c>
      <c r="C38" s="107" t="s">
        <v>54</v>
      </c>
      <c r="D38" s="223">
        <v>0</v>
      </c>
      <c r="E38" s="223">
        <v>0</v>
      </c>
      <c r="F38" s="223">
        <v>0</v>
      </c>
      <c r="G38" s="223">
        <v>0</v>
      </c>
      <c r="H38" s="223">
        <v>0</v>
      </c>
      <c r="I38" s="223">
        <v>0</v>
      </c>
      <c r="J38" s="223">
        <v>0</v>
      </c>
      <c r="K38" s="223">
        <v>0</v>
      </c>
      <c r="L38" s="223">
        <v>0</v>
      </c>
      <c r="M38" s="223">
        <v>0</v>
      </c>
      <c r="N38" s="223">
        <v>0</v>
      </c>
      <c r="O38" s="223">
        <v>0</v>
      </c>
      <c r="P38" s="68">
        <v>25</v>
      </c>
      <c r="Q38" s="68">
        <v>38</v>
      </c>
      <c r="R38" s="107" t="s">
        <v>54</v>
      </c>
      <c r="S38" s="223">
        <v>0</v>
      </c>
      <c r="T38" s="223">
        <v>0</v>
      </c>
      <c r="U38" s="223">
        <v>0</v>
      </c>
      <c r="V38" s="223">
        <v>0</v>
      </c>
      <c r="W38" s="223">
        <v>0</v>
      </c>
      <c r="X38" s="223">
        <v>0.8152</v>
      </c>
      <c r="Y38" s="223">
        <v>0</v>
      </c>
      <c r="Z38" s="223">
        <v>0.22519999999999998</v>
      </c>
      <c r="AA38" s="223">
        <v>0.071</v>
      </c>
      <c r="AB38" s="223">
        <v>0</v>
      </c>
      <c r="AC38" s="223">
        <v>0</v>
      </c>
      <c r="AD38" s="223">
        <v>0</v>
      </c>
      <c r="AE38" s="68">
        <v>25</v>
      </c>
      <c r="AF38" s="68">
        <v>38</v>
      </c>
      <c r="AG38" s="107" t="s">
        <v>54</v>
      </c>
      <c r="AH38" s="223">
        <v>21981.307800000002</v>
      </c>
      <c r="AI38" s="223">
        <v>0.7567999999999999</v>
      </c>
      <c r="AJ38" s="223">
        <v>0</v>
      </c>
      <c r="AK38" s="223">
        <v>0</v>
      </c>
      <c r="AL38" s="223">
        <v>0</v>
      </c>
      <c r="AM38" s="223">
        <v>0</v>
      </c>
      <c r="AN38" s="223">
        <v>0</v>
      </c>
      <c r="AO38" s="223">
        <v>0</v>
      </c>
      <c r="AP38" s="223">
        <v>0</v>
      </c>
      <c r="AQ38" s="223">
        <v>0</v>
      </c>
      <c r="AR38" s="223">
        <v>0</v>
      </c>
      <c r="AS38" s="223">
        <v>0</v>
      </c>
      <c r="AT38" s="223">
        <v>0</v>
      </c>
      <c r="AU38" s="223">
        <v>0</v>
      </c>
      <c r="AV38" s="68">
        <v>25</v>
      </c>
      <c r="AW38" s="68">
        <v>38</v>
      </c>
      <c r="AX38" s="107" t="s">
        <v>54</v>
      </c>
      <c r="AY38" s="228">
        <v>21983.176000000003</v>
      </c>
      <c r="AZ38" s="229">
        <v>34.8266</v>
      </c>
      <c r="BA38" s="229">
        <v>0</v>
      </c>
      <c r="BB38" s="229">
        <v>22018.0026</v>
      </c>
      <c r="BC38" s="230">
        <v>0</v>
      </c>
      <c r="BD38" s="230">
        <v>3165.3146</v>
      </c>
      <c r="BE38" s="230">
        <v>1068.2343999999998</v>
      </c>
      <c r="BF38" s="229">
        <v>-66.3873</v>
      </c>
      <c r="BG38" s="230">
        <v>0</v>
      </c>
      <c r="BH38" s="230">
        <v>0</v>
      </c>
      <c r="BI38" s="230">
        <v>0</v>
      </c>
      <c r="BJ38" s="229">
        <v>0</v>
      </c>
      <c r="BK38" s="229">
        <v>0</v>
      </c>
      <c r="BL38" s="231">
        <v>26185.164300000004</v>
      </c>
      <c r="BM38" s="49"/>
      <c r="BN38" s="49"/>
      <c r="BP38" s="49"/>
    </row>
    <row r="39" spans="1:68" ht="24">
      <c r="A39" s="68">
        <v>26</v>
      </c>
      <c r="B39" s="68">
        <v>39</v>
      </c>
      <c r="C39" s="107" t="s">
        <v>55</v>
      </c>
      <c r="D39" s="223">
        <v>0</v>
      </c>
      <c r="E39" s="223">
        <v>0</v>
      </c>
      <c r="F39" s="223">
        <v>0</v>
      </c>
      <c r="G39" s="223">
        <v>0</v>
      </c>
      <c r="H39" s="223">
        <v>0</v>
      </c>
      <c r="I39" s="223">
        <v>0</v>
      </c>
      <c r="J39" s="223">
        <v>0</v>
      </c>
      <c r="K39" s="223">
        <v>0</v>
      </c>
      <c r="L39" s="223">
        <v>0</v>
      </c>
      <c r="M39" s="223">
        <v>0</v>
      </c>
      <c r="N39" s="223">
        <v>0</v>
      </c>
      <c r="O39" s="223">
        <v>0</v>
      </c>
      <c r="P39" s="68">
        <v>26</v>
      </c>
      <c r="Q39" s="68">
        <v>39</v>
      </c>
      <c r="R39" s="107" t="s">
        <v>55</v>
      </c>
      <c r="S39" s="223">
        <v>0</v>
      </c>
      <c r="T39" s="223">
        <v>0</v>
      </c>
      <c r="U39" s="223">
        <v>0</v>
      </c>
      <c r="V39" s="223">
        <v>0</v>
      </c>
      <c r="W39" s="223">
        <v>0</v>
      </c>
      <c r="X39" s="223">
        <v>0</v>
      </c>
      <c r="Y39" s="223">
        <v>0</v>
      </c>
      <c r="Z39" s="223">
        <v>1.93</v>
      </c>
      <c r="AA39" s="223">
        <v>0</v>
      </c>
      <c r="AB39" s="223">
        <v>0</v>
      </c>
      <c r="AC39" s="223">
        <v>0</v>
      </c>
      <c r="AD39" s="223">
        <v>0</v>
      </c>
      <c r="AE39" s="68">
        <v>26</v>
      </c>
      <c r="AF39" s="68">
        <v>39</v>
      </c>
      <c r="AG39" s="107" t="s">
        <v>55</v>
      </c>
      <c r="AH39" s="223">
        <v>0</v>
      </c>
      <c r="AI39" s="223">
        <v>3649.4522</v>
      </c>
      <c r="AJ39" s="223">
        <v>0</v>
      </c>
      <c r="AK39" s="223">
        <v>0</v>
      </c>
      <c r="AL39" s="223">
        <v>0</v>
      </c>
      <c r="AM39" s="223">
        <v>0</v>
      </c>
      <c r="AN39" s="223">
        <v>0</v>
      </c>
      <c r="AO39" s="223">
        <v>0</v>
      </c>
      <c r="AP39" s="223">
        <v>0</v>
      </c>
      <c r="AQ39" s="223">
        <v>0</v>
      </c>
      <c r="AR39" s="223">
        <v>0</v>
      </c>
      <c r="AS39" s="223">
        <v>0</v>
      </c>
      <c r="AT39" s="223">
        <v>0</v>
      </c>
      <c r="AU39" s="223">
        <v>0</v>
      </c>
      <c r="AV39" s="68">
        <v>26</v>
      </c>
      <c r="AW39" s="68">
        <v>39</v>
      </c>
      <c r="AX39" s="107" t="s">
        <v>55</v>
      </c>
      <c r="AY39" s="228">
        <v>3651.3822</v>
      </c>
      <c r="AZ39" s="229">
        <v>1410.379</v>
      </c>
      <c r="BA39" s="229">
        <v>0</v>
      </c>
      <c r="BB39" s="229">
        <v>5061.7612</v>
      </c>
      <c r="BC39" s="230">
        <v>0</v>
      </c>
      <c r="BD39" s="230">
        <v>357.9876</v>
      </c>
      <c r="BE39" s="230">
        <v>31.782700000000002</v>
      </c>
      <c r="BF39" s="229">
        <v>0</v>
      </c>
      <c r="BG39" s="230">
        <v>0</v>
      </c>
      <c r="BH39" s="230">
        <v>0</v>
      </c>
      <c r="BI39" s="230">
        <v>0</v>
      </c>
      <c r="BJ39" s="229">
        <v>0</v>
      </c>
      <c r="BK39" s="229">
        <v>0</v>
      </c>
      <c r="BL39" s="231">
        <v>5451.5315</v>
      </c>
      <c r="BM39" s="49"/>
      <c r="BN39" s="49"/>
      <c r="BO39" s="10"/>
      <c r="BP39" s="49"/>
    </row>
    <row r="40" spans="1:68" ht="12">
      <c r="A40" s="68">
        <v>27</v>
      </c>
      <c r="B40" s="68">
        <v>42</v>
      </c>
      <c r="C40" s="107" t="s">
        <v>56</v>
      </c>
      <c r="D40" s="223">
        <v>0</v>
      </c>
      <c r="E40" s="223">
        <v>0</v>
      </c>
      <c r="F40" s="223">
        <v>0</v>
      </c>
      <c r="G40" s="223">
        <v>0</v>
      </c>
      <c r="H40" s="223">
        <v>0</v>
      </c>
      <c r="I40" s="223">
        <v>0</v>
      </c>
      <c r="J40" s="223">
        <v>0</v>
      </c>
      <c r="K40" s="223">
        <v>0</v>
      </c>
      <c r="L40" s="223">
        <v>0</v>
      </c>
      <c r="M40" s="223">
        <v>0</v>
      </c>
      <c r="N40" s="223">
        <v>0</v>
      </c>
      <c r="O40" s="223">
        <v>0</v>
      </c>
      <c r="P40" s="68">
        <v>27</v>
      </c>
      <c r="Q40" s="68">
        <v>42</v>
      </c>
      <c r="R40" s="107" t="s">
        <v>56</v>
      </c>
      <c r="S40" s="223">
        <v>0</v>
      </c>
      <c r="T40" s="223">
        <v>0</v>
      </c>
      <c r="U40" s="223">
        <v>0</v>
      </c>
      <c r="V40" s="223">
        <v>0</v>
      </c>
      <c r="W40" s="223">
        <v>0</v>
      </c>
      <c r="X40" s="223">
        <v>0</v>
      </c>
      <c r="Y40" s="223">
        <v>0</v>
      </c>
      <c r="Z40" s="223">
        <v>28.080299999999998</v>
      </c>
      <c r="AA40" s="223">
        <v>0</v>
      </c>
      <c r="AB40" s="223">
        <v>0</v>
      </c>
      <c r="AC40" s="223">
        <v>0</v>
      </c>
      <c r="AD40" s="223">
        <v>0</v>
      </c>
      <c r="AE40" s="68">
        <v>27</v>
      </c>
      <c r="AF40" s="68">
        <v>42</v>
      </c>
      <c r="AG40" s="107" t="s">
        <v>56</v>
      </c>
      <c r="AH40" s="223">
        <v>0</v>
      </c>
      <c r="AI40" s="223">
        <v>0</v>
      </c>
      <c r="AJ40" s="223">
        <v>33826.1076</v>
      </c>
      <c r="AK40" s="223">
        <v>0</v>
      </c>
      <c r="AL40" s="223">
        <v>0.01</v>
      </c>
      <c r="AM40" s="223">
        <v>0</v>
      </c>
      <c r="AN40" s="223">
        <v>0</v>
      </c>
      <c r="AO40" s="223">
        <v>0</v>
      </c>
      <c r="AP40" s="223">
        <v>0</v>
      </c>
      <c r="AQ40" s="223">
        <v>0</v>
      </c>
      <c r="AR40" s="223">
        <v>0</v>
      </c>
      <c r="AS40" s="223">
        <v>0</v>
      </c>
      <c r="AT40" s="223">
        <v>0</v>
      </c>
      <c r="AU40" s="223">
        <v>0</v>
      </c>
      <c r="AV40" s="68">
        <v>27</v>
      </c>
      <c r="AW40" s="68">
        <v>42</v>
      </c>
      <c r="AX40" s="107" t="s">
        <v>56</v>
      </c>
      <c r="AY40" s="228">
        <v>33854.19790000001</v>
      </c>
      <c r="AZ40" s="229">
        <v>1385.9054</v>
      </c>
      <c r="BA40" s="229">
        <v>-397.541</v>
      </c>
      <c r="BB40" s="229">
        <v>34842.5623</v>
      </c>
      <c r="BC40" s="230">
        <v>0</v>
      </c>
      <c r="BD40" s="230">
        <v>0</v>
      </c>
      <c r="BE40" s="230">
        <v>0</v>
      </c>
      <c r="BF40" s="229">
        <v>-283.0755</v>
      </c>
      <c r="BG40" s="230">
        <v>0</v>
      </c>
      <c r="BH40" s="230">
        <v>0</v>
      </c>
      <c r="BI40" s="230">
        <v>0</v>
      </c>
      <c r="BJ40" s="229">
        <v>0</v>
      </c>
      <c r="BK40" s="229">
        <v>0</v>
      </c>
      <c r="BL40" s="231">
        <v>34559.4868</v>
      </c>
      <c r="BM40" s="49"/>
      <c r="BN40" s="49"/>
      <c r="BP40" s="49"/>
    </row>
    <row r="41" spans="1:68" ht="11.25" customHeight="1">
      <c r="A41" s="68">
        <v>28</v>
      </c>
      <c r="B41" s="68">
        <v>43</v>
      </c>
      <c r="C41" s="107" t="s">
        <v>57</v>
      </c>
      <c r="D41" s="223">
        <v>11.927200000000001</v>
      </c>
      <c r="E41" s="223">
        <v>6.444</v>
      </c>
      <c r="F41" s="223">
        <v>27.3304</v>
      </c>
      <c r="G41" s="223">
        <v>2.311</v>
      </c>
      <c r="H41" s="223">
        <v>0</v>
      </c>
      <c r="I41" s="223">
        <v>0</v>
      </c>
      <c r="J41" s="223">
        <v>0</v>
      </c>
      <c r="K41" s="223">
        <v>0</v>
      </c>
      <c r="L41" s="223">
        <v>30.887700000000002</v>
      </c>
      <c r="M41" s="223">
        <v>185.3304</v>
      </c>
      <c r="N41" s="223">
        <v>0</v>
      </c>
      <c r="O41" s="223">
        <v>0.2396</v>
      </c>
      <c r="P41" s="68">
        <v>28</v>
      </c>
      <c r="Q41" s="68">
        <v>43</v>
      </c>
      <c r="R41" s="107" t="s">
        <v>57</v>
      </c>
      <c r="S41" s="223">
        <v>0</v>
      </c>
      <c r="T41" s="223">
        <v>381.226</v>
      </c>
      <c r="U41" s="223">
        <v>4.8804</v>
      </c>
      <c r="V41" s="223">
        <v>0</v>
      </c>
      <c r="W41" s="223">
        <v>10.3774</v>
      </c>
      <c r="X41" s="223">
        <v>70.3724</v>
      </c>
      <c r="Y41" s="223">
        <v>1.3266</v>
      </c>
      <c r="Z41" s="223">
        <v>136.7719</v>
      </c>
      <c r="AA41" s="223">
        <v>11.2586</v>
      </c>
      <c r="AB41" s="223">
        <v>32.759100000000004</v>
      </c>
      <c r="AC41" s="223">
        <v>0.4673</v>
      </c>
      <c r="AD41" s="223">
        <v>0.38980000000000004</v>
      </c>
      <c r="AE41" s="68">
        <v>28</v>
      </c>
      <c r="AF41" s="68">
        <v>43</v>
      </c>
      <c r="AG41" s="107" t="s">
        <v>57</v>
      </c>
      <c r="AH41" s="223">
        <v>172.582</v>
      </c>
      <c r="AI41" s="223">
        <v>0.6837000000000001</v>
      </c>
      <c r="AJ41" s="223">
        <v>1.447</v>
      </c>
      <c r="AK41" s="223">
        <v>25797.464</v>
      </c>
      <c r="AL41" s="223">
        <v>23.3937</v>
      </c>
      <c r="AM41" s="223">
        <v>1.7149</v>
      </c>
      <c r="AN41" s="223">
        <v>2.7398000000000002</v>
      </c>
      <c r="AO41" s="223">
        <v>8.7787</v>
      </c>
      <c r="AP41" s="223">
        <v>0</v>
      </c>
      <c r="AQ41" s="223">
        <v>1.6114000000000002</v>
      </c>
      <c r="AR41" s="223">
        <v>3.2358000000000002</v>
      </c>
      <c r="AS41" s="223">
        <v>0.36</v>
      </c>
      <c r="AT41" s="223">
        <v>11.5457</v>
      </c>
      <c r="AU41" s="223">
        <v>2.5993000000000004</v>
      </c>
      <c r="AV41" s="68">
        <v>28</v>
      </c>
      <c r="AW41" s="68">
        <v>43</v>
      </c>
      <c r="AX41" s="107" t="s">
        <v>57</v>
      </c>
      <c r="AY41" s="228">
        <v>26942.4558</v>
      </c>
      <c r="AZ41" s="229">
        <v>144.9418</v>
      </c>
      <c r="BA41" s="229">
        <v>0</v>
      </c>
      <c r="BB41" s="229">
        <v>27087.397599999997</v>
      </c>
      <c r="BC41" s="230">
        <v>0</v>
      </c>
      <c r="BD41" s="230">
        <v>1127.7205</v>
      </c>
      <c r="BE41" s="230">
        <v>50.7452</v>
      </c>
      <c r="BF41" s="229">
        <v>-1778.2546</v>
      </c>
      <c r="BG41" s="230">
        <v>0</v>
      </c>
      <c r="BH41" s="230">
        <v>0</v>
      </c>
      <c r="BI41" s="230">
        <v>0</v>
      </c>
      <c r="BJ41" s="229">
        <v>0</v>
      </c>
      <c r="BK41" s="229">
        <v>0</v>
      </c>
      <c r="BL41" s="231">
        <v>26487.608699999997</v>
      </c>
      <c r="BM41" s="49"/>
      <c r="BN41" s="49"/>
      <c r="BP41" s="49"/>
    </row>
    <row r="42" spans="1:68" ht="38.25" customHeight="1">
      <c r="A42" s="68">
        <v>29</v>
      </c>
      <c r="B42" s="68">
        <v>45</v>
      </c>
      <c r="C42" s="107" t="s">
        <v>58</v>
      </c>
      <c r="D42" s="223">
        <v>0</v>
      </c>
      <c r="E42" s="223">
        <v>0</v>
      </c>
      <c r="F42" s="223">
        <v>0</v>
      </c>
      <c r="G42" s="223">
        <v>0</v>
      </c>
      <c r="H42" s="223">
        <v>0</v>
      </c>
      <c r="I42" s="223">
        <v>0</v>
      </c>
      <c r="J42" s="223">
        <v>0</v>
      </c>
      <c r="K42" s="223">
        <v>0</v>
      </c>
      <c r="L42" s="223">
        <v>0.033</v>
      </c>
      <c r="M42" s="223">
        <v>0</v>
      </c>
      <c r="N42" s="223">
        <v>0</v>
      </c>
      <c r="O42" s="223">
        <v>0</v>
      </c>
      <c r="P42" s="68">
        <v>29</v>
      </c>
      <c r="Q42" s="68">
        <v>45</v>
      </c>
      <c r="R42" s="107" t="s">
        <v>58</v>
      </c>
      <c r="S42" s="223">
        <v>0</v>
      </c>
      <c r="T42" s="223">
        <v>0</v>
      </c>
      <c r="U42" s="223">
        <v>0</v>
      </c>
      <c r="V42" s="223">
        <v>0</v>
      </c>
      <c r="W42" s="223">
        <v>0</v>
      </c>
      <c r="X42" s="223">
        <v>24.0862</v>
      </c>
      <c r="Y42" s="223">
        <v>0</v>
      </c>
      <c r="Z42" s="223">
        <v>0.1992</v>
      </c>
      <c r="AA42" s="223">
        <v>0.1825</v>
      </c>
      <c r="AB42" s="223">
        <v>0</v>
      </c>
      <c r="AC42" s="223">
        <v>0</v>
      </c>
      <c r="AD42" s="223">
        <v>0</v>
      </c>
      <c r="AE42" s="68">
        <v>29</v>
      </c>
      <c r="AF42" s="68">
        <v>45</v>
      </c>
      <c r="AG42" s="107" t="s">
        <v>58</v>
      </c>
      <c r="AH42" s="223">
        <v>0</v>
      </c>
      <c r="AI42" s="223">
        <v>0</v>
      </c>
      <c r="AJ42" s="223">
        <v>0</v>
      </c>
      <c r="AK42" s="223">
        <v>0</v>
      </c>
      <c r="AL42" s="223">
        <v>11114.178199999998</v>
      </c>
      <c r="AM42" s="223">
        <v>0</v>
      </c>
      <c r="AN42" s="223">
        <v>0</v>
      </c>
      <c r="AO42" s="223">
        <v>0</v>
      </c>
      <c r="AP42" s="223">
        <v>0</v>
      </c>
      <c r="AQ42" s="223">
        <v>0</v>
      </c>
      <c r="AR42" s="223">
        <v>0</v>
      </c>
      <c r="AS42" s="223">
        <v>0</v>
      </c>
      <c r="AT42" s="223">
        <v>0</v>
      </c>
      <c r="AU42" s="223">
        <v>0</v>
      </c>
      <c r="AV42" s="68">
        <v>29</v>
      </c>
      <c r="AW42" s="68">
        <v>45</v>
      </c>
      <c r="AX42" s="107" t="s">
        <v>58</v>
      </c>
      <c r="AY42" s="228">
        <v>11138.6791</v>
      </c>
      <c r="AZ42" s="229">
        <v>1752.8977</v>
      </c>
      <c r="BA42" s="229">
        <v>0</v>
      </c>
      <c r="BB42" s="229">
        <v>12891.576799999999</v>
      </c>
      <c r="BC42" s="230">
        <v>0</v>
      </c>
      <c r="BD42" s="230">
        <v>768.3693000000001</v>
      </c>
      <c r="BE42" s="230">
        <v>4.57</v>
      </c>
      <c r="BF42" s="229">
        <v>0</v>
      </c>
      <c r="BG42" s="230">
        <v>0</v>
      </c>
      <c r="BH42" s="230">
        <v>0</v>
      </c>
      <c r="BI42" s="230">
        <v>0</v>
      </c>
      <c r="BJ42" s="229">
        <v>0</v>
      </c>
      <c r="BK42" s="229">
        <v>0.0173</v>
      </c>
      <c r="BL42" s="231">
        <v>13664.533399999998</v>
      </c>
      <c r="BM42" s="49"/>
      <c r="BN42" s="49"/>
      <c r="BP42" s="49"/>
    </row>
    <row r="43" spans="1:68" ht="12">
      <c r="A43" s="68">
        <v>30</v>
      </c>
      <c r="B43" s="68">
        <v>46</v>
      </c>
      <c r="C43" s="108" t="s">
        <v>29</v>
      </c>
      <c r="D43" s="224">
        <v>0</v>
      </c>
      <c r="E43" s="224">
        <v>0</v>
      </c>
      <c r="F43" s="224">
        <v>0</v>
      </c>
      <c r="G43" s="224">
        <v>0</v>
      </c>
      <c r="H43" s="224">
        <v>0</v>
      </c>
      <c r="I43" s="224">
        <v>0</v>
      </c>
      <c r="J43" s="224">
        <v>0</v>
      </c>
      <c r="K43" s="224">
        <v>0</v>
      </c>
      <c r="L43" s="224">
        <v>0</v>
      </c>
      <c r="M43" s="224">
        <v>0</v>
      </c>
      <c r="N43" s="224">
        <v>0</v>
      </c>
      <c r="O43" s="224">
        <v>0</v>
      </c>
      <c r="P43" s="68">
        <v>30</v>
      </c>
      <c r="Q43" s="68">
        <v>46</v>
      </c>
      <c r="R43" s="108" t="s">
        <v>29</v>
      </c>
      <c r="S43" s="224">
        <v>0</v>
      </c>
      <c r="T43" s="224">
        <v>0</v>
      </c>
      <c r="U43" s="224">
        <v>0</v>
      </c>
      <c r="V43" s="224">
        <v>0</v>
      </c>
      <c r="W43" s="224">
        <v>0</v>
      </c>
      <c r="X43" s="224">
        <v>0</v>
      </c>
      <c r="Y43" s="224">
        <v>0</v>
      </c>
      <c r="Z43" s="224">
        <v>0</v>
      </c>
      <c r="AA43" s="224">
        <v>0</v>
      </c>
      <c r="AB43" s="224">
        <v>0</v>
      </c>
      <c r="AC43" s="224">
        <v>0</v>
      </c>
      <c r="AD43" s="224">
        <v>0</v>
      </c>
      <c r="AE43" s="68">
        <v>30</v>
      </c>
      <c r="AF43" s="68">
        <v>46</v>
      </c>
      <c r="AG43" s="108" t="s">
        <v>29</v>
      </c>
      <c r="AH43" s="224">
        <v>0</v>
      </c>
      <c r="AI43" s="224">
        <v>0</v>
      </c>
      <c r="AJ43" s="224">
        <v>0</v>
      </c>
      <c r="AK43" s="224">
        <v>0</v>
      </c>
      <c r="AL43" s="224">
        <v>0</v>
      </c>
      <c r="AM43" s="224">
        <v>1018.6133000000001</v>
      </c>
      <c r="AN43" s="224">
        <v>0</v>
      </c>
      <c r="AO43" s="224">
        <v>0</v>
      </c>
      <c r="AP43" s="224">
        <v>0</v>
      </c>
      <c r="AQ43" s="224">
        <v>0</v>
      </c>
      <c r="AR43" s="224">
        <v>0</v>
      </c>
      <c r="AS43" s="224">
        <v>0</v>
      </c>
      <c r="AT43" s="224">
        <v>0</v>
      </c>
      <c r="AU43" s="224">
        <v>0</v>
      </c>
      <c r="AV43" s="68">
        <v>30</v>
      </c>
      <c r="AW43" s="68">
        <v>46</v>
      </c>
      <c r="AX43" s="108" t="s">
        <v>29</v>
      </c>
      <c r="AY43" s="228">
        <v>1018.6133000000001</v>
      </c>
      <c r="AZ43" s="229">
        <v>0</v>
      </c>
      <c r="BA43" s="229">
        <v>0</v>
      </c>
      <c r="BB43" s="229">
        <v>1018.6133000000001</v>
      </c>
      <c r="BC43" s="230">
        <v>0</v>
      </c>
      <c r="BD43" s="230">
        <v>3.0778000000000003</v>
      </c>
      <c r="BE43" s="230">
        <v>0.0795</v>
      </c>
      <c r="BF43" s="229">
        <v>0</v>
      </c>
      <c r="BG43" s="230">
        <v>0</v>
      </c>
      <c r="BH43" s="230">
        <v>0</v>
      </c>
      <c r="BI43" s="230">
        <v>0</v>
      </c>
      <c r="BJ43" s="229">
        <v>0</v>
      </c>
      <c r="BK43" s="229">
        <v>0</v>
      </c>
      <c r="BL43" s="231">
        <v>1021.7706000000002</v>
      </c>
      <c r="BM43" s="49"/>
      <c r="BN43" s="49"/>
      <c r="BP43" s="49"/>
    </row>
    <row r="44" spans="1:68" ht="24">
      <c r="A44" s="68">
        <v>31</v>
      </c>
      <c r="B44" s="68">
        <v>48</v>
      </c>
      <c r="C44" s="107" t="s">
        <v>59</v>
      </c>
      <c r="D44" s="223">
        <v>0</v>
      </c>
      <c r="E44" s="223">
        <v>0</v>
      </c>
      <c r="F44" s="223">
        <v>0</v>
      </c>
      <c r="G44" s="223">
        <v>0</v>
      </c>
      <c r="H44" s="223">
        <v>0</v>
      </c>
      <c r="I44" s="223">
        <v>0</v>
      </c>
      <c r="J44" s="223">
        <v>0</v>
      </c>
      <c r="K44" s="223">
        <v>0</v>
      </c>
      <c r="L44" s="223">
        <v>0</v>
      </c>
      <c r="M44" s="223">
        <v>6.3833</v>
      </c>
      <c r="N44" s="223">
        <v>0</v>
      </c>
      <c r="O44" s="223">
        <v>0</v>
      </c>
      <c r="P44" s="68">
        <v>31</v>
      </c>
      <c r="Q44" s="68">
        <v>48</v>
      </c>
      <c r="R44" s="107" t="s">
        <v>59</v>
      </c>
      <c r="S44" s="223">
        <v>0</v>
      </c>
      <c r="T44" s="223">
        <v>0</v>
      </c>
      <c r="U44" s="223">
        <v>0</v>
      </c>
      <c r="V44" s="223">
        <v>0</v>
      </c>
      <c r="W44" s="223">
        <v>0</v>
      </c>
      <c r="X44" s="223">
        <v>0</v>
      </c>
      <c r="Y44" s="223">
        <v>0.5284</v>
      </c>
      <c r="Z44" s="223">
        <v>0</v>
      </c>
      <c r="AA44" s="223">
        <v>0</v>
      </c>
      <c r="AB44" s="223">
        <v>0</v>
      </c>
      <c r="AC44" s="223">
        <v>0</v>
      </c>
      <c r="AD44" s="223">
        <v>0</v>
      </c>
      <c r="AE44" s="68">
        <v>31</v>
      </c>
      <c r="AF44" s="68">
        <v>48</v>
      </c>
      <c r="AG44" s="107" t="s">
        <v>59</v>
      </c>
      <c r="AH44" s="223">
        <v>0</v>
      </c>
      <c r="AI44" s="223">
        <v>0</v>
      </c>
      <c r="AJ44" s="223">
        <v>1.3571</v>
      </c>
      <c r="AK44" s="223">
        <v>0</v>
      </c>
      <c r="AL44" s="223">
        <v>0</v>
      </c>
      <c r="AM44" s="223">
        <v>0</v>
      </c>
      <c r="AN44" s="223">
        <v>2815.8787</v>
      </c>
      <c r="AO44" s="223">
        <v>0.026699999999999998</v>
      </c>
      <c r="AP44" s="223">
        <v>0</v>
      </c>
      <c r="AQ44" s="223">
        <v>0</v>
      </c>
      <c r="AR44" s="223">
        <v>0</v>
      </c>
      <c r="AS44" s="223">
        <v>0</v>
      </c>
      <c r="AT44" s="223">
        <v>0</v>
      </c>
      <c r="AU44" s="223">
        <v>0</v>
      </c>
      <c r="AV44" s="68">
        <v>31</v>
      </c>
      <c r="AW44" s="68">
        <v>48</v>
      </c>
      <c r="AX44" s="107" t="s">
        <v>59</v>
      </c>
      <c r="AY44" s="228">
        <v>2824.1742</v>
      </c>
      <c r="AZ44" s="229">
        <v>0</v>
      </c>
      <c r="BA44" s="229">
        <v>0</v>
      </c>
      <c r="BB44" s="229">
        <v>2824.1742000000004</v>
      </c>
      <c r="BC44" s="230">
        <v>0</v>
      </c>
      <c r="BD44" s="230">
        <v>50.82339999999999</v>
      </c>
      <c r="BE44" s="230">
        <v>1.6192</v>
      </c>
      <c r="BF44" s="229">
        <v>0</v>
      </c>
      <c r="BG44" s="230">
        <v>0</v>
      </c>
      <c r="BH44" s="230">
        <v>0</v>
      </c>
      <c r="BI44" s="230">
        <v>0</v>
      </c>
      <c r="BJ44" s="229">
        <v>0</v>
      </c>
      <c r="BK44" s="229">
        <v>0</v>
      </c>
      <c r="BL44" s="231">
        <v>2876.6168000000007</v>
      </c>
      <c r="BM44" s="49"/>
      <c r="BN44" s="49"/>
      <c r="BP44" s="49"/>
    </row>
    <row r="45" spans="1:68" ht="24">
      <c r="A45" s="68">
        <v>32</v>
      </c>
      <c r="B45" s="68">
        <v>52</v>
      </c>
      <c r="C45" s="107" t="s">
        <v>31</v>
      </c>
      <c r="D45" s="223">
        <v>0</v>
      </c>
      <c r="E45" s="223">
        <v>0</v>
      </c>
      <c r="F45" s="223">
        <v>0</v>
      </c>
      <c r="G45" s="223">
        <v>0</v>
      </c>
      <c r="H45" s="223">
        <v>0</v>
      </c>
      <c r="I45" s="223">
        <v>0</v>
      </c>
      <c r="J45" s="223">
        <v>0</v>
      </c>
      <c r="K45" s="223">
        <v>0</v>
      </c>
      <c r="L45" s="223">
        <v>0</v>
      </c>
      <c r="M45" s="223">
        <v>0</v>
      </c>
      <c r="N45" s="223">
        <v>0</v>
      </c>
      <c r="O45" s="223">
        <v>0</v>
      </c>
      <c r="P45" s="68">
        <v>32</v>
      </c>
      <c r="Q45" s="68">
        <v>52</v>
      </c>
      <c r="R45" s="107" t="s">
        <v>31</v>
      </c>
      <c r="S45" s="223">
        <v>0</v>
      </c>
      <c r="T45" s="223">
        <v>0</v>
      </c>
      <c r="U45" s="223">
        <v>0</v>
      </c>
      <c r="V45" s="223">
        <v>0</v>
      </c>
      <c r="W45" s="223">
        <v>0</v>
      </c>
      <c r="X45" s="223">
        <v>17.6116</v>
      </c>
      <c r="Y45" s="223">
        <v>4.9693000000000005</v>
      </c>
      <c r="Z45" s="223">
        <v>0</v>
      </c>
      <c r="AA45" s="223">
        <v>0</v>
      </c>
      <c r="AB45" s="223">
        <v>5.5239</v>
      </c>
      <c r="AC45" s="223">
        <v>0</v>
      </c>
      <c r="AD45" s="223">
        <v>0</v>
      </c>
      <c r="AE45" s="68">
        <v>32</v>
      </c>
      <c r="AF45" s="68">
        <v>52</v>
      </c>
      <c r="AG45" s="107" t="s">
        <v>31</v>
      </c>
      <c r="AH45" s="223">
        <v>0</v>
      </c>
      <c r="AI45" s="223">
        <v>0.236</v>
      </c>
      <c r="AJ45" s="223">
        <v>0.226</v>
      </c>
      <c r="AK45" s="223">
        <v>0</v>
      </c>
      <c r="AL45" s="223">
        <v>0</v>
      </c>
      <c r="AM45" s="223">
        <v>0</v>
      </c>
      <c r="AN45" s="223">
        <v>0</v>
      </c>
      <c r="AO45" s="223">
        <v>3482.4674000000005</v>
      </c>
      <c r="AP45" s="223">
        <v>0</v>
      </c>
      <c r="AQ45" s="223">
        <v>0</v>
      </c>
      <c r="AR45" s="223">
        <v>0</v>
      </c>
      <c r="AS45" s="223">
        <v>0</v>
      </c>
      <c r="AT45" s="223">
        <v>0</v>
      </c>
      <c r="AU45" s="223">
        <v>0</v>
      </c>
      <c r="AV45" s="68">
        <v>32</v>
      </c>
      <c r="AW45" s="68">
        <v>52</v>
      </c>
      <c r="AX45" s="107" t="s">
        <v>31</v>
      </c>
      <c r="AY45" s="228">
        <v>3511.0342000000005</v>
      </c>
      <c r="AZ45" s="229">
        <v>2156.0512</v>
      </c>
      <c r="BA45" s="229">
        <v>0</v>
      </c>
      <c r="BB45" s="229">
        <v>5667.0854</v>
      </c>
      <c r="BC45" s="230">
        <v>0</v>
      </c>
      <c r="BD45" s="230">
        <v>253.9718</v>
      </c>
      <c r="BE45" s="230">
        <v>8.976899999999997</v>
      </c>
      <c r="BF45" s="229">
        <v>0</v>
      </c>
      <c r="BG45" s="230">
        <v>0</v>
      </c>
      <c r="BH45" s="230">
        <v>0</v>
      </c>
      <c r="BI45" s="230">
        <v>0</v>
      </c>
      <c r="BJ45" s="229">
        <v>0</v>
      </c>
      <c r="BK45" s="229">
        <v>0</v>
      </c>
      <c r="BL45" s="231">
        <v>5930.0341</v>
      </c>
      <c r="BM45" s="49"/>
      <c r="BN45" s="49"/>
      <c r="BP45" s="49"/>
    </row>
    <row r="46" spans="1:68" ht="24">
      <c r="A46" s="68">
        <v>33</v>
      </c>
      <c r="B46" s="68">
        <v>53</v>
      </c>
      <c r="C46" s="108" t="s">
        <v>42</v>
      </c>
      <c r="D46" s="224">
        <v>0</v>
      </c>
      <c r="E46" s="224">
        <v>0</v>
      </c>
      <c r="F46" s="224">
        <v>0</v>
      </c>
      <c r="G46" s="224">
        <v>0</v>
      </c>
      <c r="H46" s="224">
        <v>0</v>
      </c>
      <c r="I46" s="224">
        <v>0</v>
      </c>
      <c r="J46" s="224">
        <v>0</v>
      </c>
      <c r="K46" s="224">
        <v>0</v>
      </c>
      <c r="L46" s="224">
        <v>0</v>
      </c>
      <c r="M46" s="224">
        <v>0</v>
      </c>
      <c r="N46" s="224">
        <v>0</v>
      </c>
      <c r="O46" s="224">
        <v>0</v>
      </c>
      <c r="P46" s="68">
        <v>33</v>
      </c>
      <c r="Q46" s="68">
        <v>53</v>
      </c>
      <c r="R46" s="108" t="s">
        <v>42</v>
      </c>
      <c r="S46" s="224">
        <v>0</v>
      </c>
      <c r="T46" s="224">
        <v>0</v>
      </c>
      <c r="U46" s="224">
        <v>0</v>
      </c>
      <c r="V46" s="224">
        <v>0</v>
      </c>
      <c r="W46" s="224">
        <v>0</v>
      </c>
      <c r="X46" s="224">
        <v>0</v>
      </c>
      <c r="Y46" s="224">
        <v>0</v>
      </c>
      <c r="Z46" s="224">
        <v>0</v>
      </c>
      <c r="AA46" s="224">
        <v>0</v>
      </c>
      <c r="AB46" s="224">
        <v>0</v>
      </c>
      <c r="AC46" s="224">
        <v>0</v>
      </c>
      <c r="AD46" s="224">
        <v>0</v>
      </c>
      <c r="AE46" s="68">
        <v>33</v>
      </c>
      <c r="AF46" s="68">
        <v>53</v>
      </c>
      <c r="AG46" s="108" t="s">
        <v>42</v>
      </c>
      <c r="AH46" s="224">
        <v>0</v>
      </c>
      <c r="AI46" s="224">
        <v>0</v>
      </c>
      <c r="AJ46" s="224">
        <v>0</v>
      </c>
      <c r="AK46" s="224">
        <v>0</v>
      </c>
      <c r="AL46" s="224">
        <v>0</v>
      </c>
      <c r="AM46" s="224">
        <v>0</v>
      </c>
      <c r="AN46" s="224">
        <v>0</v>
      </c>
      <c r="AO46" s="224">
        <v>0</v>
      </c>
      <c r="AP46" s="224">
        <v>54756.55</v>
      </c>
      <c r="AQ46" s="224">
        <v>0</v>
      </c>
      <c r="AR46" s="224">
        <v>0</v>
      </c>
      <c r="AS46" s="224">
        <v>0</v>
      </c>
      <c r="AT46" s="224">
        <v>0</v>
      </c>
      <c r="AU46" s="224">
        <v>0</v>
      </c>
      <c r="AV46" s="68">
        <v>33</v>
      </c>
      <c r="AW46" s="68">
        <v>53</v>
      </c>
      <c r="AX46" s="108" t="s">
        <v>42</v>
      </c>
      <c r="AY46" s="228">
        <v>54756.55</v>
      </c>
      <c r="AZ46" s="229">
        <v>5553.194</v>
      </c>
      <c r="BA46" s="229">
        <v>0</v>
      </c>
      <c r="BB46" s="229">
        <v>60309.744</v>
      </c>
      <c r="BC46" s="230">
        <v>0</v>
      </c>
      <c r="BD46" s="230">
        <v>0</v>
      </c>
      <c r="BE46" s="230">
        <v>0</v>
      </c>
      <c r="BF46" s="229">
        <v>0</v>
      </c>
      <c r="BG46" s="230">
        <v>0</v>
      </c>
      <c r="BH46" s="230">
        <v>0</v>
      </c>
      <c r="BI46" s="230">
        <v>0</v>
      </c>
      <c r="BJ46" s="229">
        <v>0</v>
      </c>
      <c r="BK46" s="229">
        <v>0</v>
      </c>
      <c r="BL46" s="231">
        <v>60309.744</v>
      </c>
      <c r="BM46" s="49"/>
      <c r="BN46" s="49"/>
      <c r="BP46" s="49"/>
    </row>
    <row r="47" spans="1:68" ht="12">
      <c r="A47" s="68">
        <v>34</v>
      </c>
      <c r="B47" s="68">
        <v>54</v>
      </c>
      <c r="C47" s="108" t="s">
        <v>27</v>
      </c>
      <c r="D47" s="224">
        <v>0</v>
      </c>
      <c r="E47" s="224">
        <v>0</v>
      </c>
      <c r="F47" s="224">
        <v>0</v>
      </c>
      <c r="G47" s="224">
        <v>0</v>
      </c>
      <c r="H47" s="224">
        <v>0</v>
      </c>
      <c r="I47" s="224">
        <v>0</v>
      </c>
      <c r="J47" s="224">
        <v>0</v>
      </c>
      <c r="K47" s="224">
        <v>0</v>
      </c>
      <c r="L47" s="224">
        <v>0</v>
      </c>
      <c r="M47" s="224">
        <v>0</v>
      </c>
      <c r="N47" s="224">
        <v>0</v>
      </c>
      <c r="O47" s="224">
        <v>0</v>
      </c>
      <c r="P47" s="68">
        <v>34</v>
      </c>
      <c r="Q47" s="68">
        <v>54</v>
      </c>
      <c r="R47" s="108" t="s">
        <v>27</v>
      </c>
      <c r="S47" s="224">
        <v>0</v>
      </c>
      <c r="T47" s="224">
        <v>0</v>
      </c>
      <c r="U47" s="224">
        <v>0</v>
      </c>
      <c r="V47" s="224">
        <v>0</v>
      </c>
      <c r="W47" s="224">
        <v>0</v>
      </c>
      <c r="X47" s="224">
        <v>0</v>
      </c>
      <c r="Y47" s="224">
        <v>0</v>
      </c>
      <c r="Z47" s="224">
        <v>0.3955</v>
      </c>
      <c r="AA47" s="224">
        <v>0</v>
      </c>
      <c r="AB47" s="224">
        <v>0</v>
      </c>
      <c r="AC47" s="224">
        <v>0</v>
      </c>
      <c r="AD47" s="224">
        <v>0</v>
      </c>
      <c r="AE47" s="68">
        <v>34</v>
      </c>
      <c r="AF47" s="68">
        <v>54</v>
      </c>
      <c r="AG47" s="108" t="s">
        <v>27</v>
      </c>
      <c r="AH47" s="224">
        <v>0</v>
      </c>
      <c r="AI47" s="224">
        <v>0</v>
      </c>
      <c r="AJ47" s="224">
        <v>0</v>
      </c>
      <c r="AK47" s="224">
        <v>0.02</v>
      </c>
      <c r="AL47" s="224">
        <v>0.1748</v>
      </c>
      <c r="AM47" s="224">
        <v>0</v>
      </c>
      <c r="AN47" s="224">
        <v>0</v>
      </c>
      <c r="AO47" s="224">
        <v>0</v>
      </c>
      <c r="AP47" s="224">
        <v>0</v>
      </c>
      <c r="AQ47" s="224">
        <v>47517.554299999996</v>
      </c>
      <c r="AR47" s="224">
        <v>0</v>
      </c>
      <c r="AS47" s="224">
        <v>0</v>
      </c>
      <c r="AT47" s="224">
        <v>0</v>
      </c>
      <c r="AU47" s="224">
        <v>0</v>
      </c>
      <c r="AV47" s="68">
        <v>34</v>
      </c>
      <c r="AW47" s="68">
        <v>54</v>
      </c>
      <c r="AX47" s="108" t="s">
        <v>27</v>
      </c>
      <c r="AY47" s="228">
        <v>47518.1446</v>
      </c>
      <c r="AZ47" s="229">
        <v>629.6274000000001</v>
      </c>
      <c r="BA47" s="229">
        <v>0</v>
      </c>
      <c r="BB47" s="229">
        <v>48147.77199999999</v>
      </c>
      <c r="BC47" s="230">
        <v>0</v>
      </c>
      <c r="BD47" s="230">
        <v>357.41909999999996</v>
      </c>
      <c r="BE47" s="230">
        <v>3.2712</v>
      </c>
      <c r="BF47" s="229">
        <v>-0.2775</v>
      </c>
      <c r="BG47" s="230">
        <v>0</v>
      </c>
      <c r="BH47" s="230">
        <v>0</v>
      </c>
      <c r="BI47" s="230">
        <v>0</v>
      </c>
      <c r="BJ47" s="229">
        <v>0</v>
      </c>
      <c r="BK47" s="229">
        <v>0</v>
      </c>
      <c r="BL47" s="231">
        <v>48508.184799999995</v>
      </c>
      <c r="BM47" s="49"/>
      <c r="BN47" s="49"/>
      <c r="BP47" s="49"/>
    </row>
    <row r="48" spans="1:68" ht="12">
      <c r="A48" s="68">
        <v>35</v>
      </c>
      <c r="B48" s="68">
        <v>55</v>
      </c>
      <c r="C48" s="108" t="s">
        <v>60</v>
      </c>
      <c r="D48" s="224">
        <v>0</v>
      </c>
      <c r="E48" s="224">
        <v>0</v>
      </c>
      <c r="F48" s="224">
        <v>0</v>
      </c>
      <c r="G48" s="224">
        <v>0</v>
      </c>
      <c r="H48" s="224">
        <v>0</v>
      </c>
      <c r="I48" s="224">
        <v>0</v>
      </c>
      <c r="J48" s="224">
        <v>0</v>
      </c>
      <c r="K48" s="224">
        <v>0</v>
      </c>
      <c r="L48" s="224">
        <v>0</v>
      </c>
      <c r="M48" s="224">
        <v>0</v>
      </c>
      <c r="N48" s="224">
        <v>0</v>
      </c>
      <c r="O48" s="224">
        <v>0</v>
      </c>
      <c r="P48" s="68">
        <v>35</v>
      </c>
      <c r="Q48" s="68">
        <v>55</v>
      </c>
      <c r="R48" s="108" t="s">
        <v>60</v>
      </c>
      <c r="S48" s="224">
        <v>0</v>
      </c>
      <c r="T48" s="224">
        <v>0</v>
      </c>
      <c r="U48" s="224">
        <v>0</v>
      </c>
      <c r="V48" s="224">
        <v>0</v>
      </c>
      <c r="W48" s="224">
        <v>0</v>
      </c>
      <c r="X48" s="224">
        <v>0</v>
      </c>
      <c r="Y48" s="224">
        <v>0</v>
      </c>
      <c r="Z48" s="224">
        <v>0</v>
      </c>
      <c r="AA48" s="224">
        <v>0</v>
      </c>
      <c r="AB48" s="224">
        <v>0</v>
      </c>
      <c r="AC48" s="224">
        <v>0</v>
      </c>
      <c r="AD48" s="224">
        <v>0</v>
      </c>
      <c r="AE48" s="68">
        <v>35</v>
      </c>
      <c r="AF48" s="68">
        <v>55</v>
      </c>
      <c r="AG48" s="108" t="s">
        <v>60</v>
      </c>
      <c r="AH48" s="224">
        <v>0</v>
      </c>
      <c r="AI48" s="224">
        <v>0</v>
      </c>
      <c r="AJ48" s="224">
        <v>0</v>
      </c>
      <c r="AK48" s="224">
        <v>0</v>
      </c>
      <c r="AL48" s="224">
        <v>0</v>
      </c>
      <c r="AM48" s="224">
        <v>0</v>
      </c>
      <c r="AN48" s="224">
        <v>0</v>
      </c>
      <c r="AO48" s="224">
        <v>0</v>
      </c>
      <c r="AP48" s="224">
        <v>0</v>
      </c>
      <c r="AQ48" s="224">
        <v>0</v>
      </c>
      <c r="AR48" s="224">
        <v>23832.2935</v>
      </c>
      <c r="AS48" s="224">
        <v>0</v>
      </c>
      <c r="AT48" s="224">
        <v>0</v>
      </c>
      <c r="AU48" s="224">
        <v>0</v>
      </c>
      <c r="AV48" s="68">
        <v>35</v>
      </c>
      <c r="AW48" s="68">
        <v>55</v>
      </c>
      <c r="AX48" s="108" t="s">
        <v>60</v>
      </c>
      <c r="AY48" s="228">
        <v>23832.2935</v>
      </c>
      <c r="AZ48" s="229">
        <v>152.665</v>
      </c>
      <c r="BA48" s="229">
        <v>0</v>
      </c>
      <c r="BB48" s="229">
        <v>23984.9585</v>
      </c>
      <c r="BC48" s="230">
        <v>0</v>
      </c>
      <c r="BD48" s="230">
        <v>303.4686</v>
      </c>
      <c r="BE48" s="230">
        <v>33.082699999999996</v>
      </c>
      <c r="BF48" s="229">
        <v>0</v>
      </c>
      <c r="BG48" s="230">
        <v>0</v>
      </c>
      <c r="BH48" s="230">
        <v>0</v>
      </c>
      <c r="BI48" s="230">
        <v>0</v>
      </c>
      <c r="BJ48" s="229">
        <v>0</v>
      </c>
      <c r="BK48" s="229">
        <v>0</v>
      </c>
      <c r="BL48" s="231">
        <v>24321.5098</v>
      </c>
      <c r="BM48" s="49"/>
      <c r="BN48" s="49"/>
      <c r="BP48" s="49"/>
    </row>
    <row r="49" spans="1:68" ht="12">
      <c r="A49" s="68">
        <v>36</v>
      </c>
      <c r="B49" s="68">
        <v>56</v>
      </c>
      <c r="C49" s="108" t="s">
        <v>61</v>
      </c>
      <c r="D49" s="224">
        <v>0</v>
      </c>
      <c r="E49" s="224">
        <v>0</v>
      </c>
      <c r="F49" s="224">
        <v>0</v>
      </c>
      <c r="G49" s="224">
        <v>0</v>
      </c>
      <c r="H49" s="224">
        <v>0</v>
      </c>
      <c r="I49" s="224">
        <v>0</v>
      </c>
      <c r="J49" s="224">
        <v>0</v>
      </c>
      <c r="K49" s="224">
        <v>0</v>
      </c>
      <c r="L49" s="224">
        <v>0</v>
      </c>
      <c r="M49" s="224">
        <v>0</v>
      </c>
      <c r="N49" s="224">
        <v>0</v>
      </c>
      <c r="O49" s="224">
        <v>0</v>
      </c>
      <c r="P49" s="68">
        <v>36</v>
      </c>
      <c r="Q49" s="68">
        <v>56</v>
      </c>
      <c r="R49" s="108" t="s">
        <v>61</v>
      </c>
      <c r="S49" s="224">
        <v>0</v>
      </c>
      <c r="T49" s="224">
        <v>0</v>
      </c>
      <c r="U49" s="224">
        <v>0</v>
      </c>
      <c r="V49" s="224">
        <v>0</v>
      </c>
      <c r="W49" s="224">
        <v>0</v>
      </c>
      <c r="X49" s="224">
        <v>0</v>
      </c>
      <c r="Y49" s="224">
        <v>0</v>
      </c>
      <c r="Z49" s="224">
        <v>0</v>
      </c>
      <c r="AA49" s="224">
        <v>0</v>
      </c>
      <c r="AB49" s="224">
        <v>0</v>
      </c>
      <c r="AC49" s="224">
        <v>0</v>
      </c>
      <c r="AD49" s="224">
        <v>0</v>
      </c>
      <c r="AE49" s="68">
        <v>36</v>
      </c>
      <c r="AF49" s="68">
        <v>56</v>
      </c>
      <c r="AG49" s="108" t="s">
        <v>61</v>
      </c>
      <c r="AH49" s="224">
        <v>0</v>
      </c>
      <c r="AI49" s="224">
        <v>0</v>
      </c>
      <c r="AJ49" s="224">
        <v>0</v>
      </c>
      <c r="AK49" s="224">
        <v>0</v>
      </c>
      <c r="AL49" s="224">
        <v>0</v>
      </c>
      <c r="AM49" s="224">
        <v>0</v>
      </c>
      <c r="AN49" s="224">
        <v>0</v>
      </c>
      <c r="AO49" s="224">
        <v>0</v>
      </c>
      <c r="AP49" s="224">
        <v>0</v>
      </c>
      <c r="AQ49" s="224">
        <v>0</v>
      </c>
      <c r="AR49" s="224">
        <v>0</v>
      </c>
      <c r="AS49" s="224">
        <v>2009.1781</v>
      </c>
      <c r="AT49" s="224">
        <v>0</v>
      </c>
      <c r="AU49" s="224">
        <v>0</v>
      </c>
      <c r="AV49" s="68">
        <v>36</v>
      </c>
      <c r="AW49" s="68">
        <v>56</v>
      </c>
      <c r="AX49" s="108" t="s">
        <v>61</v>
      </c>
      <c r="AY49" s="228">
        <v>2009.1781</v>
      </c>
      <c r="AZ49" s="229">
        <v>0</v>
      </c>
      <c r="BA49" s="229">
        <v>0</v>
      </c>
      <c r="BB49" s="229">
        <v>2009.1781</v>
      </c>
      <c r="BC49" s="230">
        <v>0</v>
      </c>
      <c r="BD49" s="230">
        <v>0</v>
      </c>
      <c r="BE49" s="230">
        <v>0</v>
      </c>
      <c r="BF49" s="229">
        <v>0</v>
      </c>
      <c r="BG49" s="230">
        <v>0</v>
      </c>
      <c r="BH49" s="230">
        <v>0</v>
      </c>
      <c r="BI49" s="230">
        <v>0</v>
      </c>
      <c r="BJ49" s="229">
        <v>0</v>
      </c>
      <c r="BK49" s="229">
        <v>0</v>
      </c>
      <c r="BL49" s="231">
        <v>2009.1781</v>
      </c>
      <c r="BM49" s="49"/>
      <c r="BN49" s="49"/>
      <c r="BP49" s="49"/>
    </row>
    <row r="50" spans="1:68" ht="12">
      <c r="A50" s="68">
        <v>37</v>
      </c>
      <c r="B50" s="68">
        <v>59</v>
      </c>
      <c r="C50" s="108" t="s">
        <v>62</v>
      </c>
      <c r="D50" s="224">
        <v>0</v>
      </c>
      <c r="E50" s="224">
        <v>0</v>
      </c>
      <c r="F50" s="224">
        <v>0</v>
      </c>
      <c r="G50" s="224">
        <v>0</v>
      </c>
      <c r="H50" s="224">
        <v>0</v>
      </c>
      <c r="I50" s="224">
        <v>0</v>
      </c>
      <c r="J50" s="224">
        <v>0</v>
      </c>
      <c r="K50" s="224">
        <v>0</v>
      </c>
      <c r="L50" s="224">
        <v>0</v>
      </c>
      <c r="M50" s="224">
        <v>0</v>
      </c>
      <c r="N50" s="224">
        <v>0</v>
      </c>
      <c r="O50" s="224">
        <v>0</v>
      </c>
      <c r="P50" s="68">
        <v>37</v>
      </c>
      <c r="Q50" s="68">
        <v>59</v>
      </c>
      <c r="R50" s="108" t="s">
        <v>62</v>
      </c>
      <c r="S50" s="224">
        <v>0</v>
      </c>
      <c r="T50" s="224">
        <v>0</v>
      </c>
      <c r="U50" s="224">
        <v>0</v>
      </c>
      <c r="V50" s="224">
        <v>0</v>
      </c>
      <c r="W50" s="224">
        <v>0</v>
      </c>
      <c r="X50" s="224">
        <v>0</v>
      </c>
      <c r="Y50" s="224">
        <v>0</v>
      </c>
      <c r="Z50" s="224">
        <v>0</v>
      </c>
      <c r="AA50" s="224">
        <v>0</v>
      </c>
      <c r="AB50" s="224">
        <v>0</v>
      </c>
      <c r="AC50" s="224">
        <v>0</v>
      </c>
      <c r="AD50" s="224">
        <v>0</v>
      </c>
      <c r="AE50" s="68">
        <v>37</v>
      </c>
      <c r="AF50" s="68">
        <v>59</v>
      </c>
      <c r="AG50" s="108" t="s">
        <v>62</v>
      </c>
      <c r="AH50" s="227">
        <v>0</v>
      </c>
      <c r="AI50" s="227">
        <v>0</v>
      </c>
      <c r="AJ50" s="227">
        <v>0</v>
      </c>
      <c r="AK50" s="227">
        <v>0</v>
      </c>
      <c r="AL50" s="227">
        <v>0</v>
      </c>
      <c r="AM50" s="227">
        <v>0</v>
      </c>
      <c r="AN50" s="227">
        <v>0</v>
      </c>
      <c r="AO50" s="227">
        <v>0</v>
      </c>
      <c r="AP50" s="227">
        <v>0</v>
      </c>
      <c r="AQ50" s="227">
        <v>0</v>
      </c>
      <c r="AR50" s="227">
        <v>0</v>
      </c>
      <c r="AS50" s="227">
        <v>0</v>
      </c>
      <c r="AT50" s="227">
        <v>3803.7821</v>
      </c>
      <c r="AU50" s="227">
        <v>0</v>
      </c>
      <c r="AV50" s="68">
        <v>37</v>
      </c>
      <c r="AW50" s="68">
        <v>59</v>
      </c>
      <c r="AX50" s="108" t="s">
        <v>62</v>
      </c>
      <c r="AY50" s="228">
        <v>3803.7821</v>
      </c>
      <c r="AZ50" s="229">
        <v>20.7125</v>
      </c>
      <c r="BA50" s="229">
        <v>0</v>
      </c>
      <c r="BB50" s="229">
        <v>3824.4946</v>
      </c>
      <c r="BC50" s="230">
        <v>0</v>
      </c>
      <c r="BD50" s="230">
        <v>56.225300000000004</v>
      </c>
      <c r="BE50" s="230">
        <v>12.5485</v>
      </c>
      <c r="BF50" s="229">
        <v>-25.619</v>
      </c>
      <c r="BG50" s="230">
        <v>0</v>
      </c>
      <c r="BH50" s="230">
        <v>0</v>
      </c>
      <c r="BI50" s="230">
        <v>0</v>
      </c>
      <c r="BJ50" s="229">
        <v>0</v>
      </c>
      <c r="BK50" s="229">
        <v>0.0024</v>
      </c>
      <c r="BL50" s="231">
        <v>3867.6517999999996</v>
      </c>
      <c r="BM50" s="49"/>
      <c r="BN50" s="49"/>
      <c r="BP50" s="49"/>
    </row>
    <row r="51" spans="1:68" ht="12">
      <c r="A51" s="4">
        <v>38</v>
      </c>
      <c r="B51" s="4">
        <v>61</v>
      </c>
      <c r="C51" s="108" t="s">
        <v>63</v>
      </c>
      <c r="D51" s="224">
        <v>0</v>
      </c>
      <c r="E51" s="224">
        <v>0</v>
      </c>
      <c r="F51" s="224">
        <v>0</v>
      </c>
      <c r="G51" s="224">
        <v>0</v>
      </c>
      <c r="H51" s="224">
        <v>0</v>
      </c>
      <c r="I51" s="224">
        <v>0</v>
      </c>
      <c r="J51" s="224">
        <v>0</v>
      </c>
      <c r="K51" s="224">
        <v>0</v>
      </c>
      <c r="L51" s="224">
        <v>0</v>
      </c>
      <c r="M51" s="224">
        <v>0</v>
      </c>
      <c r="N51" s="224">
        <v>0</v>
      </c>
      <c r="O51" s="224">
        <v>0</v>
      </c>
      <c r="P51" s="4">
        <v>38</v>
      </c>
      <c r="Q51" s="4">
        <v>61</v>
      </c>
      <c r="R51" s="108" t="s">
        <v>63</v>
      </c>
      <c r="S51" s="224">
        <v>0</v>
      </c>
      <c r="T51" s="224">
        <v>0</v>
      </c>
      <c r="U51" s="224">
        <v>0</v>
      </c>
      <c r="V51" s="224">
        <v>0</v>
      </c>
      <c r="W51" s="224">
        <v>0</v>
      </c>
      <c r="X51" s="224">
        <v>0</v>
      </c>
      <c r="Y51" s="224">
        <v>0</v>
      </c>
      <c r="Z51" s="224">
        <v>0</v>
      </c>
      <c r="AA51" s="224">
        <v>0</v>
      </c>
      <c r="AB51" s="224">
        <v>0</v>
      </c>
      <c r="AC51" s="224">
        <v>0</v>
      </c>
      <c r="AD51" s="224">
        <v>0</v>
      </c>
      <c r="AE51" s="4">
        <v>38</v>
      </c>
      <c r="AF51" s="4">
        <v>61</v>
      </c>
      <c r="AG51" s="108" t="s">
        <v>63</v>
      </c>
      <c r="AH51" s="227">
        <v>0</v>
      </c>
      <c r="AI51" s="227">
        <v>0</v>
      </c>
      <c r="AJ51" s="227">
        <v>0</v>
      </c>
      <c r="AK51" s="227">
        <v>0</v>
      </c>
      <c r="AL51" s="227">
        <v>0</v>
      </c>
      <c r="AM51" s="227">
        <v>0</v>
      </c>
      <c r="AN51" s="227">
        <v>0</v>
      </c>
      <c r="AO51" s="227">
        <v>0</v>
      </c>
      <c r="AP51" s="227">
        <v>0</v>
      </c>
      <c r="AQ51" s="227">
        <v>0</v>
      </c>
      <c r="AR51" s="227">
        <v>0</v>
      </c>
      <c r="AS51" s="227">
        <v>0</v>
      </c>
      <c r="AT51" s="227">
        <v>0</v>
      </c>
      <c r="AU51" s="227">
        <v>10389.8692</v>
      </c>
      <c r="AV51" s="4">
        <v>38</v>
      </c>
      <c r="AW51" s="4">
        <v>61</v>
      </c>
      <c r="AX51" s="108" t="s">
        <v>63</v>
      </c>
      <c r="AY51" s="228">
        <v>10389.8692</v>
      </c>
      <c r="AZ51" s="229">
        <v>0</v>
      </c>
      <c r="BA51" s="229">
        <v>0</v>
      </c>
      <c r="BB51" s="229">
        <v>10389.8692</v>
      </c>
      <c r="BC51" s="230">
        <v>0</v>
      </c>
      <c r="BD51" s="230">
        <v>13.846</v>
      </c>
      <c r="BE51" s="230">
        <v>1.7026999999999999</v>
      </c>
      <c r="BF51" s="229">
        <v>-9.13</v>
      </c>
      <c r="BG51" s="230">
        <v>0</v>
      </c>
      <c r="BH51" s="230">
        <v>0</v>
      </c>
      <c r="BI51" s="230">
        <v>0</v>
      </c>
      <c r="BJ51" s="229">
        <v>0</v>
      </c>
      <c r="BK51" s="229">
        <v>0</v>
      </c>
      <c r="BL51" s="231">
        <v>10396.2879</v>
      </c>
      <c r="BM51" s="49"/>
      <c r="BN51" s="49"/>
      <c r="BO51" s="49"/>
      <c r="BP51" s="49"/>
    </row>
    <row r="52" spans="1:64" ht="36">
      <c r="A52" s="68">
        <v>39</v>
      </c>
      <c r="B52" s="174" t="s">
        <v>147</v>
      </c>
      <c r="C52" s="108" t="s">
        <v>64</v>
      </c>
      <c r="D52" s="224">
        <v>0</v>
      </c>
      <c r="E52" s="224">
        <v>0</v>
      </c>
      <c r="F52" s="224">
        <v>0</v>
      </c>
      <c r="G52" s="224">
        <v>0</v>
      </c>
      <c r="H52" s="224">
        <v>0</v>
      </c>
      <c r="I52" s="224">
        <v>0</v>
      </c>
      <c r="J52" s="224">
        <v>0</v>
      </c>
      <c r="K52" s="224">
        <v>0</v>
      </c>
      <c r="L52" s="224">
        <v>0</v>
      </c>
      <c r="M52" s="224">
        <v>0</v>
      </c>
      <c r="N52" s="224">
        <v>0</v>
      </c>
      <c r="O52" s="224">
        <v>0</v>
      </c>
      <c r="P52" s="68">
        <v>39</v>
      </c>
      <c r="Q52" s="174" t="s">
        <v>147</v>
      </c>
      <c r="R52" s="108" t="s">
        <v>64</v>
      </c>
      <c r="S52" s="224">
        <v>0</v>
      </c>
      <c r="T52" s="224">
        <v>0</v>
      </c>
      <c r="U52" s="224">
        <v>0</v>
      </c>
      <c r="V52" s="224">
        <v>0</v>
      </c>
      <c r="W52" s="224">
        <v>0</v>
      </c>
      <c r="X52" s="224">
        <v>0</v>
      </c>
      <c r="Y52" s="224">
        <v>0</v>
      </c>
      <c r="Z52" s="224">
        <v>0</v>
      </c>
      <c r="AA52" s="224">
        <v>0</v>
      </c>
      <c r="AB52" s="224">
        <v>0</v>
      </c>
      <c r="AC52" s="224">
        <v>0</v>
      </c>
      <c r="AD52" s="224">
        <v>0</v>
      </c>
      <c r="AE52" s="68">
        <v>39</v>
      </c>
      <c r="AF52" s="174" t="s">
        <v>147</v>
      </c>
      <c r="AG52" s="108" t="s">
        <v>64</v>
      </c>
      <c r="AH52" s="227">
        <v>0</v>
      </c>
      <c r="AI52" s="227">
        <v>0</v>
      </c>
      <c r="AJ52" s="227">
        <v>0</v>
      </c>
      <c r="AK52" s="227">
        <v>0</v>
      </c>
      <c r="AL52" s="227">
        <v>0</v>
      </c>
      <c r="AM52" s="227">
        <v>0</v>
      </c>
      <c r="AN52" s="227">
        <v>0</v>
      </c>
      <c r="AO52" s="227">
        <v>0</v>
      </c>
      <c r="AP52" s="227">
        <v>0</v>
      </c>
      <c r="AQ52" s="227">
        <v>0</v>
      </c>
      <c r="AR52" s="227">
        <v>0</v>
      </c>
      <c r="AS52" s="227">
        <v>0</v>
      </c>
      <c r="AT52" s="227">
        <v>0</v>
      </c>
      <c r="AU52" s="227">
        <v>0</v>
      </c>
      <c r="AV52" s="68">
        <v>39</v>
      </c>
      <c r="AW52" s="174" t="s">
        <v>147</v>
      </c>
      <c r="AX52" s="108" t="s">
        <v>64</v>
      </c>
      <c r="AY52" s="228">
        <v>0</v>
      </c>
      <c r="AZ52" s="229">
        <v>6532.953</v>
      </c>
      <c r="BA52" s="229">
        <v>0</v>
      </c>
      <c r="BB52" s="229">
        <v>6532.953</v>
      </c>
      <c r="BC52" s="230">
        <v>0</v>
      </c>
      <c r="BD52" s="230">
        <v>0</v>
      </c>
      <c r="BE52" s="230">
        <v>0</v>
      </c>
      <c r="BF52" s="229">
        <v>0</v>
      </c>
      <c r="BG52" s="230">
        <v>0</v>
      </c>
      <c r="BH52" s="230">
        <v>0</v>
      </c>
      <c r="BI52" s="230">
        <v>0</v>
      </c>
      <c r="BJ52" s="229">
        <v>0</v>
      </c>
      <c r="BK52" s="229">
        <v>0</v>
      </c>
      <c r="BL52" s="228">
        <v>6532.953</v>
      </c>
    </row>
    <row r="53" spans="1:64" ht="12">
      <c r="A53" s="68">
        <v>40</v>
      </c>
      <c r="B53" s="174" t="s">
        <v>148</v>
      </c>
      <c r="C53" s="108" t="s">
        <v>65</v>
      </c>
      <c r="D53" s="224">
        <v>0</v>
      </c>
      <c r="E53" s="224">
        <v>0</v>
      </c>
      <c r="F53" s="224">
        <v>0</v>
      </c>
      <c r="G53" s="224">
        <v>0</v>
      </c>
      <c r="H53" s="224">
        <v>0</v>
      </c>
      <c r="I53" s="224">
        <v>0</v>
      </c>
      <c r="J53" s="224">
        <v>0</v>
      </c>
      <c r="K53" s="224">
        <v>0</v>
      </c>
      <c r="L53" s="224">
        <v>0</v>
      </c>
      <c r="M53" s="224">
        <v>0</v>
      </c>
      <c r="N53" s="224">
        <v>0</v>
      </c>
      <c r="O53" s="224">
        <v>0</v>
      </c>
      <c r="P53" s="68">
        <v>40</v>
      </c>
      <c r="Q53" s="174" t="s">
        <v>148</v>
      </c>
      <c r="R53" s="108" t="s">
        <v>65</v>
      </c>
      <c r="S53" s="224">
        <v>0</v>
      </c>
      <c r="T53" s="224">
        <v>0</v>
      </c>
      <c r="U53" s="224">
        <v>0</v>
      </c>
      <c r="V53" s="224">
        <v>0</v>
      </c>
      <c r="W53" s="224">
        <v>0</v>
      </c>
      <c r="X53" s="224">
        <v>0</v>
      </c>
      <c r="Y53" s="224">
        <v>0</v>
      </c>
      <c r="Z53" s="224">
        <v>0</v>
      </c>
      <c r="AA53" s="224">
        <v>0</v>
      </c>
      <c r="AB53" s="224">
        <v>0</v>
      </c>
      <c r="AC53" s="224">
        <v>0</v>
      </c>
      <c r="AD53" s="224">
        <v>0</v>
      </c>
      <c r="AE53" s="68">
        <v>40</v>
      </c>
      <c r="AF53" s="174" t="s">
        <v>148</v>
      </c>
      <c r="AG53" s="108" t="s">
        <v>65</v>
      </c>
      <c r="AH53" s="227">
        <v>0</v>
      </c>
      <c r="AI53" s="227">
        <v>0</v>
      </c>
      <c r="AJ53" s="227">
        <v>0</v>
      </c>
      <c r="AK53" s="227">
        <v>0</v>
      </c>
      <c r="AL53" s="227">
        <v>0</v>
      </c>
      <c r="AM53" s="227">
        <v>0</v>
      </c>
      <c r="AN53" s="227">
        <v>0</v>
      </c>
      <c r="AO53" s="227">
        <v>0</v>
      </c>
      <c r="AP53" s="227">
        <v>0</v>
      </c>
      <c r="AQ53" s="227">
        <v>0</v>
      </c>
      <c r="AR53" s="227">
        <v>0</v>
      </c>
      <c r="AS53" s="227">
        <v>0</v>
      </c>
      <c r="AT53" s="227">
        <v>0</v>
      </c>
      <c r="AU53" s="227">
        <v>0</v>
      </c>
      <c r="AV53" s="68">
        <v>40</v>
      </c>
      <c r="AW53" s="174" t="s">
        <v>148</v>
      </c>
      <c r="AX53" s="108" t="s">
        <v>65</v>
      </c>
      <c r="AY53" s="228">
        <v>0</v>
      </c>
      <c r="AZ53" s="229">
        <v>-20787.9815</v>
      </c>
      <c r="BA53" s="229">
        <v>20787.9815</v>
      </c>
      <c r="BB53" s="229">
        <v>0</v>
      </c>
      <c r="BC53" s="230">
        <v>0</v>
      </c>
      <c r="BD53" s="230">
        <v>0</v>
      </c>
      <c r="BE53" s="230">
        <v>0</v>
      </c>
      <c r="BF53" s="229">
        <v>0</v>
      </c>
      <c r="BG53" s="230">
        <v>0</v>
      </c>
      <c r="BH53" s="230">
        <v>0</v>
      </c>
      <c r="BI53" s="230">
        <v>0</v>
      </c>
      <c r="BJ53" s="229">
        <v>0</v>
      </c>
      <c r="BK53" s="229">
        <v>0</v>
      </c>
      <c r="BL53" s="230">
        <v>0</v>
      </c>
    </row>
    <row r="54" spans="1:50" ht="10.5" customHeight="1">
      <c r="A54" s="68"/>
      <c r="B54" s="174"/>
      <c r="C54" s="10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68"/>
      <c r="Q54" s="174"/>
      <c r="R54" s="109"/>
      <c r="AE54" s="68"/>
      <c r="AF54" s="174"/>
      <c r="AG54" s="109"/>
      <c r="AV54" s="68"/>
      <c r="AW54" s="174"/>
      <c r="AX54" s="109"/>
    </row>
    <row r="55" spans="1:67" s="11" customFormat="1" ht="15.75" customHeight="1" thickBot="1">
      <c r="A55" s="122">
        <v>41</v>
      </c>
      <c r="B55" s="202"/>
      <c r="C55" s="121" t="s">
        <v>5</v>
      </c>
      <c r="D55" s="244">
        <v>249534.7515</v>
      </c>
      <c r="E55" s="244">
        <v>17054.8118</v>
      </c>
      <c r="F55" s="244">
        <v>42039.16549999999</v>
      </c>
      <c r="G55" s="244">
        <v>8595.098399999999</v>
      </c>
      <c r="H55" s="244">
        <v>2277.3163999999997</v>
      </c>
      <c r="I55" s="244">
        <v>3579.8627</v>
      </c>
      <c r="J55" s="244">
        <v>721.9578</v>
      </c>
      <c r="K55" s="244">
        <v>800.014</v>
      </c>
      <c r="L55" s="244">
        <v>19457.706</v>
      </c>
      <c r="M55" s="244">
        <v>179666.38289999997</v>
      </c>
      <c r="N55" s="244">
        <v>60.282999999999994</v>
      </c>
      <c r="O55" s="244">
        <v>1269.2264000000002</v>
      </c>
      <c r="P55" s="122">
        <v>41</v>
      </c>
      <c r="Q55" s="202"/>
      <c r="R55" s="121" t="s">
        <v>5</v>
      </c>
      <c r="S55" s="244">
        <v>175.4398</v>
      </c>
      <c r="T55" s="244">
        <v>1197.6372000000001</v>
      </c>
      <c r="U55" s="244">
        <v>1781.4983</v>
      </c>
      <c r="V55" s="244">
        <v>28778.6888</v>
      </c>
      <c r="W55" s="244">
        <v>3262.9840999999997</v>
      </c>
      <c r="X55" s="244">
        <v>145944.27500000002</v>
      </c>
      <c r="Y55" s="244">
        <v>6190.3</v>
      </c>
      <c r="Z55" s="244">
        <v>22698.2</v>
      </c>
      <c r="AA55" s="244">
        <v>126370.9</v>
      </c>
      <c r="AB55" s="244">
        <v>36919.985100000005</v>
      </c>
      <c r="AC55" s="244">
        <v>16249.2</v>
      </c>
      <c r="AD55" s="244">
        <v>2055.7851</v>
      </c>
      <c r="AE55" s="122">
        <v>41</v>
      </c>
      <c r="AF55" s="202"/>
      <c r="AG55" s="121" t="s">
        <v>5</v>
      </c>
      <c r="AH55" s="244">
        <v>22374.4782</v>
      </c>
      <c r="AI55" s="244">
        <v>3661.7832000000003</v>
      </c>
      <c r="AJ55" s="244">
        <v>33831.845700000005</v>
      </c>
      <c r="AK55" s="244">
        <v>25804.7834</v>
      </c>
      <c r="AL55" s="244">
        <v>11152.3758</v>
      </c>
      <c r="AM55" s="244">
        <v>1020.3282000000002</v>
      </c>
      <c r="AN55" s="244">
        <v>2821.1571000000004</v>
      </c>
      <c r="AO55" s="244">
        <v>3500.5652000000005</v>
      </c>
      <c r="AP55" s="244">
        <v>54756.55</v>
      </c>
      <c r="AQ55" s="244">
        <v>47520.876899999996</v>
      </c>
      <c r="AR55" s="244">
        <v>23845.1014</v>
      </c>
      <c r="AS55" s="244">
        <v>2009.5381</v>
      </c>
      <c r="AT55" s="244">
        <v>3815.3756</v>
      </c>
      <c r="AU55" s="244">
        <v>10408.087599999999</v>
      </c>
      <c r="AV55" s="122">
        <v>41</v>
      </c>
      <c r="AW55" s="202"/>
      <c r="AX55" s="121" t="s">
        <v>5</v>
      </c>
      <c r="AY55" s="244">
        <v>1163204.3161999998</v>
      </c>
      <c r="AZ55" s="244">
        <v>313935.18879999995</v>
      </c>
      <c r="BA55" s="244">
        <v>0</v>
      </c>
      <c r="BB55" s="244">
        <v>1477139.5050000001</v>
      </c>
      <c r="BC55" s="244">
        <v>8993.895700000001</v>
      </c>
      <c r="BD55" s="244">
        <v>39461.300299999995</v>
      </c>
      <c r="BE55" s="244">
        <v>4022.7792</v>
      </c>
      <c r="BF55" s="244">
        <v>-4145.9855</v>
      </c>
      <c r="BG55" s="244">
        <v>0</v>
      </c>
      <c r="BH55" s="244">
        <v>0.0001000000030799697</v>
      </c>
      <c r="BI55" s="244">
        <v>1.4551915228366852E-11</v>
      </c>
      <c r="BJ55" s="244">
        <v>-9.094947017729282E-13</v>
      </c>
      <c r="BK55" s="244">
        <v>16869.8414</v>
      </c>
      <c r="BL55" s="244">
        <v>1542341.3364000001</v>
      </c>
      <c r="BM55" s="4"/>
      <c r="BO55" s="167">
        <f>SUM(BO8:BO54)</f>
        <v>0</v>
      </c>
    </row>
    <row r="56" ht="12">
      <c r="BM56" s="278"/>
    </row>
    <row r="57" ht="12">
      <c r="BM57" s="278"/>
    </row>
    <row r="60" spans="52:64" ht="12">
      <c r="AZ60" s="229"/>
      <c r="BA60" s="229"/>
      <c r="BB60" s="229"/>
      <c r="BC60" s="230"/>
      <c r="BD60" s="230"/>
      <c r="BE60" s="230"/>
      <c r="BF60" s="229"/>
      <c r="BG60" s="230"/>
      <c r="BH60" s="230"/>
      <c r="BI60" s="230"/>
      <c r="BJ60" s="229"/>
      <c r="BK60" s="229"/>
      <c r="BL60" s="231"/>
    </row>
  </sheetData>
  <sheetProtection/>
  <mergeCells count="10">
    <mergeCell ref="BG4:BJ4"/>
    <mergeCell ref="BG28:BJ28"/>
    <mergeCell ref="C4:C5"/>
    <mergeCell ref="R4:R5"/>
    <mergeCell ref="AG4:AG5"/>
    <mergeCell ref="AX4:AX5"/>
    <mergeCell ref="C28:C29"/>
    <mergeCell ref="R28:R29"/>
    <mergeCell ref="AG28:AG29"/>
    <mergeCell ref="AX28:AX29"/>
  </mergeCells>
  <hyperlinks>
    <hyperlink ref="C13" r:id="rId1" display="http://nace.lursoft.lv/19/proizvodstvo-koksa-i-produktov-neftepererabotki?v=ru"/>
    <hyperlink ref="I5" r:id="rId2" display="http://nace.lursoft.lv/19/proizvodstvo-koksa-i-produktov-neftepererabotki?v=ru"/>
    <hyperlink ref="AX13" r:id="rId3" display="http://nace.lursoft.lv/19/proizvodstvo-koksa-i-produktov-neftepererabotki?v=ru"/>
    <hyperlink ref="I29" r:id="rId4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138" useFirstPageNumber="1" horizontalDpi="300" verticalDpi="300" orientation="portrait" pageOrder="overThenDown" paperSize="9" r:id="rId5"/>
  <headerFooter alignWithMargins="0">
    <oddFooter>&amp;C&amp;"Times New Roman Cyr,обычный"&amp;9&amp;P</oddFooter>
  </headerFooter>
  <rowBreaks count="1" manualBreakCount="1">
    <brk id="25" max="63" man="1"/>
  </rowBreaks>
  <colBreaks count="7" manualBreakCount="7">
    <brk id="8" max="54" man="1"/>
    <brk id="15" max="54" man="1"/>
    <brk id="22" max="54" man="1"/>
    <brk id="30" max="54" man="1"/>
    <brk id="37" max="54" man="1"/>
    <brk id="47" max="54" man="1"/>
    <brk id="54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84"/>
  <sheetViews>
    <sheetView view="pageBreakPreview" zoomScaleSheetLayoutView="100" zoomScalePageLayoutView="0" workbookViewId="0" topLeftCell="A1">
      <pane xSplit="3" ySplit="5" topLeftCell="D5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O59" sqref="AO59"/>
    </sheetView>
  </sheetViews>
  <sheetFormatPr defaultColWidth="9.00390625" defaultRowHeight="12.75"/>
  <cols>
    <col min="1" max="1" width="3.625" style="2" customWidth="1"/>
    <col min="2" max="2" width="9.625" style="2" customWidth="1"/>
    <col min="3" max="3" width="38.25390625" style="2" customWidth="1"/>
    <col min="4" max="4" width="9.75390625" style="2" customWidth="1"/>
    <col min="5" max="5" width="9.00390625" style="2" customWidth="1"/>
    <col min="6" max="6" width="12.375" style="2" customWidth="1"/>
    <col min="7" max="7" width="9.125" style="2" customWidth="1"/>
    <col min="8" max="8" width="12.125" style="2" customWidth="1"/>
    <col min="9" max="9" width="11.00390625" style="2" customWidth="1"/>
    <col min="10" max="10" width="11.625" style="2" customWidth="1"/>
    <col min="11" max="11" width="11.125" style="2" customWidth="1"/>
    <col min="12" max="12" width="11.75390625" style="2" customWidth="1"/>
    <col min="13" max="13" width="12.00390625" style="2" customWidth="1"/>
    <col min="14" max="14" width="11.875" style="2" customWidth="1"/>
    <col min="15" max="15" width="11.125" style="2" customWidth="1"/>
    <col min="16" max="16" width="3.625" style="62" customWidth="1"/>
    <col min="17" max="17" width="9.625" style="62" customWidth="1"/>
    <col min="18" max="18" width="38.25390625" style="62" customWidth="1"/>
    <col min="19" max="19" width="13.125" style="2" customWidth="1"/>
    <col min="20" max="20" width="11.25390625" style="2" bestFit="1" customWidth="1"/>
    <col min="21" max="21" width="9.25390625" style="2" customWidth="1"/>
    <col min="22" max="22" width="8.00390625" style="2" customWidth="1"/>
    <col min="23" max="23" width="13.625" style="2" customWidth="1"/>
    <col min="24" max="24" width="11.625" style="2" customWidth="1"/>
    <col min="25" max="25" width="10.875" style="2" customWidth="1"/>
    <col min="26" max="26" width="8.875" style="2" customWidth="1"/>
    <col min="27" max="27" width="12.00390625" style="2" customWidth="1"/>
    <col min="28" max="28" width="11.625" style="2" customWidth="1"/>
    <col min="29" max="29" width="11.75390625" style="2" customWidth="1"/>
    <col min="30" max="30" width="12.875" style="2" customWidth="1"/>
    <col min="31" max="31" width="3.625" style="62" customWidth="1"/>
    <col min="32" max="32" width="9.625" style="62" customWidth="1"/>
    <col min="33" max="33" width="38.125" style="62" customWidth="1"/>
    <col min="34" max="34" width="8.75390625" style="2" customWidth="1"/>
    <col min="35" max="35" width="8.25390625" style="2" customWidth="1"/>
    <col min="36" max="36" width="11.125" style="2" customWidth="1"/>
    <col min="37" max="37" width="9.125" style="2" customWidth="1"/>
    <col min="38" max="38" width="11.25390625" style="3" customWidth="1"/>
    <col min="39" max="39" width="8.75390625" style="3" customWidth="1"/>
    <col min="40" max="40" width="8.125" style="2" customWidth="1"/>
    <col min="41" max="41" width="7.25390625" style="2" customWidth="1"/>
    <col min="42" max="42" width="10.625" style="2" customWidth="1"/>
    <col min="43" max="43" width="10.875" style="2" customWidth="1"/>
    <col min="44" max="44" width="8.875" style="2" customWidth="1"/>
    <col min="45" max="45" width="10.625" style="2" customWidth="1"/>
    <col min="46" max="46" width="8.625" style="2" customWidth="1"/>
    <col min="47" max="47" width="8.125" style="2" customWidth="1"/>
    <col min="48" max="48" width="4.25390625" style="62" customWidth="1"/>
    <col min="49" max="49" width="9.625" style="62" customWidth="1"/>
    <col min="50" max="50" width="38.625" style="62" customWidth="1"/>
    <col min="51" max="51" width="13.125" style="62" customWidth="1"/>
    <col min="52" max="52" width="11.625" style="2" customWidth="1"/>
    <col min="53" max="53" width="14.00390625" style="2" customWidth="1"/>
    <col min="54" max="54" width="13.25390625" style="2" customWidth="1"/>
    <col min="55" max="55" width="11.625" style="2" customWidth="1"/>
    <col min="56" max="56" width="13.75390625" style="2" customWidth="1"/>
    <col min="57" max="57" width="11.875" style="2" customWidth="1"/>
    <col min="58" max="58" width="10.375" style="2" customWidth="1"/>
    <col min="59" max="59" width="9.875" style="2" customWidth="1"/>
    <col min="60" max="60" width="11.125" style="6" customWidth="1"/>
    <col min="61" max="61" width="11.375" style="2" customWidth="1"/>
    <col min="62" max="64" width="9.125" style="4" customWidth="1"/>
    <col min="65" max="65" width="9.75390625" style="4" bestFit="1" customWidth="1"/>
    <col min="66" max="16384" width="9.125" style="4" customWidth="1"/>
  </cols>
  <sheetData>
    <row r="1" spans="1:60" s="20" customFormat="1" ht="18" customHeight="1">
      <c r="A1" s="23" t="s">
        <v>72</v>
      </c>
      <c r="B1" s="23"/>
      <c r="P1" s="57" t="s">
        <v>10</v>
      </c>
      <c r="Q1" s="57"/>
      <c r="R1" s="58"/>
      <c r="S1" s="23"/>
      <c r="AE1" s="57" t="s">
        <v>10</v>
      </c>
      <c r="AF1" s="57"/>
      <c r="AG1" s="58"/>
      <c r="AJ1" s="23"/>
      <c r="AV1" s="57" t="s">
        <v>10</v>
      </c>
      <c r="AW1" s="57"/>
      <c r="AX1" s="58"/>
      <c r="AY1" s="58"/>
      <c r="BB1" s="23"/>
      <c r="BH1" s="50"/>
    </row>
    <row r="2" spans="1:60" s="20" customFormat="1" ht="18" customHeight="1">
      <c r="A2" s="30" t="s">
        <v>15</v>
      </c>
      <c r="B2" s="30"/>
      <c r="C2" s="25" t="s">
        <v>18</v>
      </c>
      <c r="E2" s="178"/>
      <c r="P2" s="57"/>
      <c r="Q2" s="57"/>
      <c r="R2" s="59" t="s">
        <v>20</v>
      </c>
      <c r="S2" s="26"/>
      <c r="T2" s="27"/>
      <c r="AE2" s="57"/>
      <c r="AF2" s="57"/>
      <c r="AG2" s="59" t="s">
        <v>20</v>
      </c>
      <c r="AJ2" s="26"/>
      <c r="AK2" s="27"/>
      <c r="AV2" s="57"/>
      <c r="AW2" s="57"/>
      <c r="AX2" s="59" t="s">
        <v>20</v>
      </c>
      <c r="AY2" s="59"/>
      <c r="BB2" s="26"/>
      <c r="BC2" s="27"/>
      <c r="BH2" s="50"/>
    </row>
    <row r="3" spans="3:61" s="20" customFormat="1" ht="15.75" thickBot="1">
      <c r="C3" s="27" t="s">
        <v>73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74"/>
      <c r="Q3" s="74"/>
      <c r="R3" s="74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74"/>
      <c r="AF3" s="74"/>
      <c r="AG3" s="140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41"/>
      <c r="AW3" s="141"/>
      <c r="AX3" s="140"/>
      <c r="AY3" s="63"/>
      <c r="AZ3" s="74"/>
      <c r="BA3" s="74"/>
      <c r="BB3" s="74"/>
      <c r="BC3" s="124"/>
      <c r="BD3" s="74"/>
      <c r="BE3" s="74"/>
      <c r="BF3" s="74"/>
      <c r="BG3" s="74"/>
      <c r="BH3" s="125"/>
      <c r="BI3" s="74"/>
    </row>
    <row r="4" spans="1:61" s="28" customFormat="1" ht="12.75" customHeight="1">
      <c r="A4" s="36"/>
      <c r="B4" s="36"/>
      <c r="C4" s="299" t="s">
        <v>215</v>
      </c>
      <c r="D4" s="28" t="s">
        <v>115</v>
      </c>
      <c r="E4" s="28" t="s">
        <v>114</v>
      </c>
      <c r="F4" s="28" t="s">
        <v>107</v>
      </c>
      <c r="G4" s="28" t="s">
        <v>210</v>
      </c>
      <c r="H4" s="28" t="s">
        <v>109</v>
      </c>
      <c r="I4" s="28" t="s">
        <v>109</v>
      </c>
      <c r="J4" s="28" t="s">
        <v>107</v>
      </c>
      <c r="K4" s="28" t="s">
        <v>109</v>
      </c>
      <c r="L4" s="28" t="s">
        <v>107</v>
      </c>
      <c r="M4" s="52" t="s">
        <v>109</v>
      </c>
      <c r="N4" s="28" t="s">
        <v>109</v>
      </c>
      <c r="O4" s="28" t="s">
        <v>107</v>
      </c>
      <c r="P4" s="136"/>
      <c r="Q4" s="136"/>
      <c r="R4" s="299" t="s">
        <v>215</v>
      </c>
      <c r="S4" s="28" t="s">
        <v>109</v>
      </c>
      <c r="T4" s="28" t="s">
        <v>107</v>
      </c>
      <c r="U4" s="28" t="s">
        <v>105</v>
      </c>
      <c r="V4" s="28" t="s">
        <v>251</v>
      </c>
      <c r="W4" s="28" t="s">
        <v>103</v>
      </c>
      <c r="X4" s="52" t="s">
        <v>4</v>
      </c>
      <c r="Y4" s="52" t="s">
        <v>99</v>
      </c>
      <c r="Z4" s="28" t="s">
        <v>98</v>
      </c>
      <c r="AA4" s="28" t="s">
        <v>97</v>
      </c>
      <c r="AB4" s="28" t="s">
        <v>100</v>
      </c>
      <c r="AC4" s="28" t="s">
        <v>95</v>
      </c>
      <c r="AD4" s="28" t="s">
        <v>93</v>
      </c>
      <c r="AE4" s="136"/>
      <c r="AF4" s="136"/>
      <c r="AG4" s="299" t="s">
        <v>215</v>
      </c>
      <c r="AH4" s="28" t="s">
        <v>54</v>
      </c>
      <c r="AI4" s="28" t="s">
        <v>212</v>
      </c>
      <c r="AJ4" s="52" t="s">
        <v>194</v>
      </c>
      <c r="AK4" s="28" t="s">
        <v>91</v>
      </c>
      <c r="AL4" s="28" t="s">
        <v>212</v>
      </c>
      <c r="AM4" s="51" t="s">
        <v>90</v>
      </c>
      <c r="AN4" s="28" t="s">
        <v>89</v>
      </c>
      <c r="AO4" s="28" t="s">
        <v>223</v>
      </c>
      <c r="AP4" s="28" t="s">
        <v>202</v>
      </c>
      <c r="AQ4" s="53" t="s">
        <v>27</v>
      </c>
      <c r="AR4" s="137" t="s">
        <v>82</v>
      </c>
      <c r="AS4" s="137" t="s">
        <v>81</v>
      </c>
      <c r="AT4" s="137" t="s">
        <v>256</v>
      </c>
      <c r="AU4" s="138" t="s">
        <v>80</v>
      </c>
      <c r="AV4" s="136"/>
      <c r="AW4" s="136"/>
      <c r="AX4" s="299" t="s">
        <v>215</v>
      </c>
      <c r="AY4" s="126" t="s">
        <v>78</v>
      </c>
      <c r="AZ4" s="54" t="s">
        <v>74</v>
      </c>
      <c r="BA4" s="54" t="s">
        <v>74</v>
      </c>
      <c r="BB4" s="54" t="s">
        <v>74</v>
      </c>
      <c r="BC4" s="54" t="s">
        <v>84</v>
      </c>
      <c r="BD4" s="54" t="s">
        <v>86</v>
      </c>
      <c r="BE4" s="54" t="s">
        <v>11</v>
      </c>
      <c r="BF4" s="54" t="s">
        <v>78</v>
      </c>
      <c r="BG4" s="54" t="s">
        <v>8</v>
      </c>
      <c r="BH4" s="54" t="s">
        <v>78</v>
      </c>
      <c r="BI4" s="54" t="s">
        <v>84</v>
      </c>
    </row>
    <row r="5" spans="1:63" s="29" customFormat="1" ht="129" customHeight="1" thickBot="1">
      <c r="A5" s="39"/>
      <c r="B5" s="39"/>
      <c r="C5" s="300"/>
      <c r="D5" s="40" t="s">
        <v>264</v>
      </c>
      <c r="E5" s="40" t="s">
        <v>263</v>
      </c>
      <c r="F5" s="40" t="s">
        <v>188</v>
      </c>
      <c r="G5" s="40" t="s">
        <v>216</v>
      </c>
      <c r="H5" s="40" t="s">
        <v>137</v>
      </c>
      <c r="I5" s="40" t="s">
        <v>217</v>
      </c>
      <c r="J5" s="40" t="s">
        <v>112</v>
      </c>
      <c r="K5" s="40" t="s">
        <v>218</v>
      </c>
      <c r="L5" s="40" t="s">
        <v>208</v>
      </c>
      <c r="M5" s="40" t="s">
        <v>268</v>
      </c>
      <c r="N5" s="40" t="s">
        <v>220</v>
      </c>
      <c r="O5" s="40" t="s">
        <v>187</v>
      </c>
      <c r="P5" s="61"/>
      <c r="Q5" s="61"/>
      <c r="R5" s="300"/>
      <c r="S5" s="40" t="s">
        <v>108</v>
      </c>
      <c r="T5" s="40" t="s">
        <v>106</v>
      </c>
      <c r="U5" s="40" t="s">
        <v>221</v>
      </c>
      <c r="V5" s="40" t="s">
        <v>265</v>
      </c>
      <c r="W5" s="40" t="s">
        <v>102</v>
      </c>
      <c r="X5" s="39"/>
      <c r="Y5" s="40" t="s">
        <v>193</v>
      </c>
      <c r="Z5" s="40" t="s">
        <v>192</v>
      </c>
      <c r="AA5" s="40" t="s">
        <v>96</v>
      </c>
      <c r="AB5" s="40" t="s">
        <v>101</v>
      </c>
      <c r="AC5" s="40" t="s">
        <v>94</v>
      </c>
      <c r="AD5" s="40" t="s">
        <v>92</v>
      </c>
      <c r="AE5" s="61"/>
      <c r="AF5" s="61"/>
      <c r="AG5" s="300"/>
      <c r="AH5" s="39"/>
      <c r="AI5" s="40" t="s">
        <v>225</v>
      </c>
      <c r="AJ5" s="40" t="s">
        <v>252</v>
      </c>
      <c r="AK5" s="40" t="s">
        <v>226</v>
      </c>
      <c r="AL5" s="40" t="s">
        <v>250</v>
      </c>
      <c r="AM5" s="40" t="s">
        <v>274</v>
      </c>
      <c r="AN5" s="40" t="s">
        <v>235</v>
      </c>
      <c r="AO5" s="40" t="s">
        <v>253</v>
      </c>
      <c r="AP5" s="40" t="s">
        <v>276</v>
      </c>
      <c r="AQ5" s="40"/>
      <c r="AR5" s="40" t="s">
        <v>83</v>
      </c>
      <c r="AS5" s="40" t="s">
        <v>222</v>
      </c>
      <c r="AT5" s="40" t="s">
        <v>238</v>
      </c>
      <c r="AU5" s="40" t="s">
        <v>203</v>
      </c>
      <c r="AV5" s="61"/>
      <c r="AW5" s="61"/>
      <c r="AX5" s="300"/>
      <c r="AY5" s="41" t="s">
        <v>175</v>
      </c>
      <c r="AZ5" s="41" t="s">
        <v>75</v>
      </c>
      <c r="BA5" s="41" t="s">
        <v>76</v>
      </c>
      <c r="BB5" s="41" t="s">
        <v>79</v>
      </c>
      <c r="BC5" s="41" t="s">
        <v>85</v>
      </c>
      <c r="BD5" s="41" t="s">
        <v>77</v>
      </c>
      <c r="BE5" s="41" t="s">
        <v>14</v>
      </c>
      <c r="BF5" s="41" t="s">
        <v>87</v>
      </c>
      <c r="BG5" s="41"/>
      <c r="BH5" s="41" t="s">
        <v>88</v>
      </c>
      <c r="BI5" s="41" t="s">
        <v>278</v>
      </c>
      <c r="BJ5" s="284"/>
      <c r="BK5" s="284"/>
    </row>
    <row r="6" spans="1:63" s="29" customFormat="1" ht="12" customHeight="1">
      <c r="A6" s="189"/>
      <c r="B6" s="190" t="s">
        <v>145</v>
      </c>
      <c r="C6" s="216"/>
      <c r="D6" s="181">
        <v>1</v>
      </c>
      <c r="E6" s="181">
        <v>4</v>
      </c>
      <c r="F6" s="181">
        <v>5</v>
      </c>
      <c r="G6" s="181">
        <v>6</v>
      </c>
      <c r="H6" s="181">
        <v>7</v>
      </c>
      <c r="I6" s="181">
        <v>10</v>
      </c>
      <c r="J6" s="181">
        <v>11</v>
      </c>
      <c r="K6" s="181">
        <v>12</v>
      </c>
      <c r="L6" s="181">
        <v>13</v>
      </c>
      <c r="M6" s="181">
        <v>14</v>
      </c>
      <c r="N6" s="181">
        <v>17</v>
      </c>
      <c r="O6" s="181">
        <v>18</v>
      </c>
      <c r="P6" s="192"/>
      <c r="Q6" s="193" t="s">
        <v>145</v>
      </c>
      <c r="R6" s="191"/>
      <c r="S6" s="194">
        <v>19</v>
      </c>
      <c r="T6" s="194">
        <v>20</v>
      </c>
      <c r="U6" s="194">
        <v>21</v>
      </c>
      <c r="V6" s="194">
        <v>23</v>
      </c>
      <c r="W6" s="194">
        <v>25</v>
      </c>
      <c r="X6" s="195">
        <v>26</v>
      </c>
      <c r="Y6" s="194">
        <v>27</v>
      </c>
      <c r="Z6" s="194">
        <v>28</v>
      </c>
      <c r="AA6" s="194">
        <v>29</v>
      </c>
      <c r="AB6" s="194">
        <v>34</v>
      </c>
      <c r="AC6" s="194">
        <v>35</v>
      </c>
      <c r="AD6" s="194">
        <v>37</v>
      </c>
      <c r="AE6" s="192"/>
      <c r="AF6" s="193" t="s">
        <v>145</v>
      </c>
      <c r="AG6" s="191"/>
      <c r="AH6" s="195">
        <v>38</v>
      </c>
      <c r="AI6" s="194">
        <v>39</v>
      </c>
      <c r="AJ6" s="194">
        <v>42</v>
      </c>
      <c r="AK6" s="194">
        <v>43</v>
      </c>
      <c r="AL6" s="194">
        <v>45</v>
      </c>
      <c r="AM6" s="194">
        <v>46</v>
      </c>
      <c r="AN6" s="194">
        <v>48</v>
      </c>
      <c r="AO6" s="194">
        <v>52</v>
      </c>
      <c r="AP6" s="194">
        <v>53</v>
      </c>
      <c r="AQ6" s="194">
        <v>54</v>
      </c>
      <c r="AR6" s="194">
        <v>55</v>
      </c>
      <c r="AS6" s="194">
        <v>56</v>
      </c>
      <c r="AT6" s="194">
        <v>59</v>
      </c>
      <c r="AU6" s="194">
        <v>61</v>
      </c>
      <c r="AV6" s="189"/>
      <c r="AW6" s="190" t="s">
        <v>145</v>
      </c>
      <c r="AX6" s="215"/>
      <c r="AY6" s="217" t="s">
        <v>174</v>
      </c>
      <c r="AZ6" s="194" t="s">
        <v>164</v>
      </c>
      <c r="BA6" s="194" t="s">
        <v>165</v>
      </c>
      <c r="BB6" s="194" t="s">
        <v>166</v>
      </c>
      <c r="BC6" s="194" t="s">
        <v>167</v>
      </c>
      <c r="BD6" s="194" t="s">
        <v>168</v>
      </c>
      <c r="BE6" s="194" t="s">
        <v>169</v>
      </c>
      <c r="BF6" s="194" t="s">
        <v>170</v>
      </c>
      <c r="BG6" s="194" t="s">
        <v>171</v>
      </c>
      <c r="BH6" s="194" t="s">
        <v>172</v>
      </c>
      <c r="BI6" s="194" t="s">
        <v>173</v>
      </c>
      <c r="BK6" s="284"/>
    </row>
    <row r="7" spans="1:63" s="7" customFormat="1" ht="13.5" customHeight="1">
      <c r="A7" s="179" t="s">
        <v>144</v>
      </c>
      <c r="B7" s="179"/>
      <c r="C7" s="214"/>
      <c r="D7" s="180">
        <v>1</v>
      </c>
      <c r="E7" s="180">
        <v>2</v>
      </c>
      <c r="F7" s="180">
        <v>3</v>
      </c>
      <c r="G7" s="180">
        <v>4</v>
      </c>
      <c r="H7" s="180">
        <v>5</v>
      </c>
      <c r="I7" s="180">
        <v>6</v>
      </c>
      <c r="J7" s="180">
        <v>7</v>
      </c>
      <c r="K7" s="180">
        <v>8</v>
      </c>
      <c r="L7" s="180">
        <v>9</v>
      </c>
      <c r="M7" s="180">
        <v>10</v>
      </c>
      <c r="N7" s="180">
        <v>11</v>
      </c>
      <c r="O7" s="180">
        <v>12</v>
      </c>
      <c r="P7" s="179" t="s">
        <v>144</v>
      </c>
      <c r="Q7" s="196"/>
      <c r="R7" s="197"/>
      <c r="S7" s="198">
        <v>13</v>
      </c>
      <c r="T7" s="198">
        <v>14</v>
      </c>
      <c r="U7" s="198">
        <v>15</v>
      </c>
      <c r="V7" s="198">
        <v>16</v>
      </c>
      <c r="W7" s="198">
        <v>17</v>
      </c>
      <c r="X7" s="198">
        <v>18</v>
      </c>
      <c r="Y7" s="199">
        <v>19</v>
      </c>
      <c r="Z7" s="199">
        <v>20</v>
      </c>
      <c r="AA7" s="199">
        <v>21</v>
      </c>
      <c r="AB7" s="199">
        <v>22</v>
      </c>
      <c r="AC7" s="199">
        <v>23</v>
      </c>
      <c r="AD7" s="199">
        <v>24</v>
      </c>
      <c r="AE7" s="179" t="s">
        <v>144</v>
      </c>
      <c r="AF7" s="196"/>
      <c r="AG7" s="197"/>
      <c r="AH7" s="199">
        <v>25</v>
      </c>
      <c r="AI7" s="199">
        <v>26</v>
      </c>
      <c r="AJ7" s="200">
        <v>27</v>
      </c>
      <c r="AK7" s="200">
        <v>28</v>
      </c>
      <c r="AL7" s="200">
        <v>29</v>
      </c>
      <c r="AM7" s="200">
        <v>30</v>
      </c>
      <c r="AN7" s="200">
        <v>31</v>
      </c>
      <c r="AO7" s="200">
        <v>32</v>
      </c>
      <c r="AP7" s="200">
        <v>33</v>
      </c>
      <c r="AQ7" s="200">
        <v>34</v>
      </c>
      <c r="AR7" s="200">
        <v>35</v>
      </c>
      <c r="AS7" s="200">
        <v>36</v>
      </c>
      <c r="AT7" s="200">
        <v>37</v>
      </c>
      <c r="AU7" s="200">
        <v>38</v>
      </c>
      <c r="AV7" s="179" t="s">
        <v>144</v>
      </c>
      <c r="AW7" s="179"/>
      <c r="AX7" s="197"/>
      <c r="AY7" s="200">
        <v>39</v>
      </c>
      <c r="AZ7" s="201">
        <v>40</v>
      </c>
      <c r="BA7" s="201">
        <v>41</v>
      </c>
      <c r="BB7" s="200">
        <v>42</v>
      </c>
      <c r="BC7" s="201">
        <v>43</v>
      </c>
      <c r="BD7" s="201">
        <v>44</v>
      </c>
      <c r="BE7" s="200">
        <v>45</v>
      </c>
      <c r="BF7" s="201">
        <v>46</v>
      </c>
      <c r="BG7" s="201">
        <v>47</v>
      </c>
      <c r="BH7" s="200">
        <v>48</v>
      </c>
      <c r="BI7" s="201">
        <v>49</v>
      </c>
      <c r="BK7" s="285"/>
    </row>
    <row r="8" spans="1:62" s="49" customFormat="1" ht="21.75" customHeight="1">
      <c r="A8" s="71">
        <v>1</v>
      </c>
      <c r="B8" s="71">
        <v>1</v>
      </c>
      <c r="C8" s="107" t="s">
        <v>43</v>
      </c>
      <c r="D8" s="237">
        <v>112525.588</v>
      </c>
      <c r="E8" s="237">
        <v>6.73</v>
      </c>
      <c r="F8" s="237">
        <v>14920.353</v>
      </c>
      <c r="G8" s="237">
        <v>500.061</v>
      </c>
      <c r="H8" s="237">
        <v>0.023</v>
      </c>
      <c r="I8" s="237">
        <v>0.114</v>
      </c>
      <c r="J8" s="237">
        <v>0</v>
      </c>
      <c r="K8" s="237">
        <v>9.609</v>
      </c>
      <c r="L8" s="237">
        <v>14.343</v>
      </c>
      <c r="M8" s="237">
        <v>0.22699999999999998</v>
      </c>
      <c r="N8" s="237">
        <v>0</v>
      </c>
      <c r="O8" s="237">
        <v>0.012</v>
      </c>
      <c r="P8" s="71">
        <v>1</v>
      </c>
      <c r="Q8" s="71">
        <v>1</v>
      </c>
      <c r="R8" s="107" t="s">
        <v>43</v>
      </c>
      <c r="S8" s="237">
        <v>0.001</v>
      </c>
      <c r="T8" s="237">
        <v>0.015</v>
      </c>
      <c r="U8" s="237">
        <v>0.023</v>
      </c>
      <c r="V8" s="237">
        <v>0.112</v>
      </c>
      <c r="W8" s="237">
        <v>0.119</v>
      </c>
      <c r="X8" s="237">
        <v>178.827</v>
      </c>
      <c r="Y8" s="237">
        <v>40.814</v>
      </c>
      <c r="Z8" s="237">
        <v>0</v>
      </c>
      <c r="AA8" s="237">
        <v>664.92</v>
      </c>
      <c r="AB8" s="237">
        <v>22.191</v>
      </c>
      <c r="AC8" s="237">
        <v>1054.717</v>
      </c>
      <c r="AD8" s="237">
        <v>0.066</v>
      </c>
      <c r="AE8" s="71">
        <v>1</v>
      </c>
      <c r="AF8" s="71">
        <v>1</v>
      </c>
      <c r="AG8" s="107" t="s">
        <v>43</v>
      </c>
      <c r="AH8" s="237">
        <v>0.608</v>
      </c>
      <c r="AI8" s="237">
        <v>0.086</v>
      </c>
      <c r="AJ8" s="237">
        <v>0</v>
      </c>
      <c r="AK8" s="237">
        <v>238.083</v>
      </c>
      <c r="AL8" s="237">
        <v>26.448</v>
      </c>
      <c r="AM8" s="237">
        <v>0.073</v>
      </c>
      <c r="AN8" s="237">
        <v>10.216000000000001</v>
      </c>
      <c r="AO8" s="237">
        <v>3.811</v>
      </c>
      <c r="AP8" s="237">
        <v>1493.179</v>
      </c>
      <c r="AQ8" s="237">
        <v>629.154</v>
      </c>
      <c r="AR8" s="237">
        <v>295.557</v>
      </c>
      <c r="AS8" s="237">
        <v>16.685</v>
      </c>
      <c r="AT8" s="237">
        <v>1.936</v>
      </c>
      <c r="AU8" s="237">
        <v>203.57299999999998</v>
      </c>
      <c r="AV8" s="144">
        <v>1</v>
      </c>
      <c r="AW8" s="144">
        <v>1</v>
      </c>
      <c r="AX8" s="107" t="s">
        <v>43</v>
      </c>
      <c r="AY8" s="145">
        <v>132858.274</v>
      </c>
      <c r="AZ8" s="142">
        <v>177467.74700000003</v>
      </c>
      <c r="BA8" s="142">
        <v>1360.927</v>
      </c>
      <c r="BB8" s="142">
        <v>0</v>
      </c>
      <c r="BC8" s="146">
        <v>178828.67400000003</v>
      </c>
      <c r="BD8" s="142">
        <v>1878.222</v>
      </c>
      <c r="BE8" s="142">
        <v>840.6220000000001</v>
      </c>
      <c r="BF8" s="146">
        <v>2718.844</v>
      </c>
      <c r="BG8" s="142">
        <v>8043.235</v>
      </c>
      <c r="BH8" s="146">
        <v>314405.792</v>
      </c>
      <c r="BI8" s="145">
        <v>322449.027</v>
      </c>
      <c r="BJ8" s="279"/>
    </row>
    <row r="9" spans="1:62" s="49" customFormat="1" ht="12.75" customHeight="1">
      <c r="A9" s="71">
        <v>2</v>
      </c>
      <c r="B9" s="71">
        <v>4</v>
      </c>
      <c r="C9" s="107" t="s">
        <v>30</v>
      </c>
      <c r="D9" s="237">
        <v>45.325</v>
      </c>
      <c r="E9" s="237">
        <v>1559.355</v>
      </c>
      <c r="F9" s="237">
        <v>108.614</v>
      </c>
      <c r="G9" s="237">
        <v>321.646</v>
      </c>
      <c r="H9" s="237">
        <v>0</v>
      </c>
      <c r="I9" s="237">
        <v>1002.318</v>
      </c>
      <c r="J9" s="237">
        <v>16.754</v>
      </c>
      <c r="K9" s="237">
        <v>17.97</v>
      </c>
      <c r="L9" s="237">
        <v>2358.131</v>
      </c>
      <c r="M9" s="237">
        <v>322.574</v>
      </c>
      <c r="N9" s="237">
        <v>0</v>
      </c>
      <c r="O9" s="237">
        <v>0</v>
      </c>
      <c r="P9" s="71">
        <v>2</v>
      </c>
      <c r="Q9" s="71">
        <v>4</v>
      </c>
      <c r="R9" s="107" t="s">
        <v>30</v>
      </c>
      <c r="S9" s="237">
        <v>0.086</v>
      </c>
      <c r="T9" s="237">
        <v>0</v>
      </c>
      <c r="U9" s="237">
        <v>0.616</v>
      </c>
      <c r="V9" s="237">
        <v>3421.727</v>
      </c>
      <c r="W9" s="237">
        <v>0.44</v>
      </c>
      <c r="X9" s="237">
        <v>365.324</v>
      </c>
      <c r="Y9" s="237">
        <v>0</v>
      </c>
      <c r="Z9" s="237">
        <v>1.066</v>
      </c>
      <c r="AA9" s="237">
        <v>0.84</v>
      </c>
      <c r="AB9" s="237">
        <v>18.864</v>
      </c>
      <c r="AC9" s="237">
        <v>93</v>
      </c>
      <c r="AD9" s="237">
        <v>0</v>
      </c>
      <c r="AE9" s="71">
        <v>2</v>
      </c>
      <c r="AF9" s="71">
        <v>4</v>
      </c>
      <c r="AG9" s="107" t="s">
        <v>30</v>
      </c>
      <c r="AH9" s="237">
        <v>0.265</v>
      </c>
      <c r="AI9" s="237">
        <v>0</v>
      </c>
      <c r="AJ9" s="237">
        <v>0</v>
      </c>
      <c r="AK9" s="237">
        <v>3.062</v>
      </c>
      <c r="AL9" s="237">
        <v>1020.913</v>
      </c>
      <c r="AM9" s="237">
        <v>0.047</v>
      </c>
      <c r="AN9" s="237">
        <v>0.006</v>
      </c>
      <c r="AO9" s="237">
        <v>10.667</v>
      </c>
      <c r="AP9" s="237">
        <v>100.256</v>
      </c>
      <c r="AQ9" s="237">
        <v>241.86</v>
      </c>
      <c r="AR9" s="237">
        <v>6.627</v>
      </c>
      <c r="AS9" s="237">
        <v>13.793</v>
      </c>
      <c r="AT9" s="237">
        <v>0</v>
      </c>
      <c r="AU9" s="237">
        <v>0.306</v>
      </c>
      <c r="AV9" s="144">
        <v>2</v>
      </c>
      <c r="AW9" s="144">
        <v>4</v>
      </c>
      <c r="AX9" s="107" t="s">
        <v>30</v>
      </c>
      <c r="AY9" s="145">
        <v>11052.452</v>
      </c>
      <c r="AZ9" s="142">
        <v>1655.937</v>
      </c>
      <c r="BA9" s="142">
        <v>0</v>
      </c>
      <c r="BB9" s="142">
        <v>0</v>
      </c>
      <c r="BC9" s="146">
        <v>1655.937</v>
      </c>
      <c r="BD9" s="142">
        <v>0</v>
      </c>
      <c r="BE9" s="142">
        <v>232.937</v>
      </c>
      <c r="BF9" s="146">
        <v>232.937</v>
      </c>
      <c r="BG9" s="142">
        <v>14077.783</v>
      </c>
      <c r="BH9" s="146">
        <v>12941.326</v>
      </c>
      <c r="BI9" s="145">
        <v>27019.108999999997</v>
      </c>
      <c r="BJ9" s="279"/>
    </row>
    <row r="10" spans="1:62" s="49" customFormat="1" ht="24" customHeight="1">
      <c r="A10" s="71">
        <v>3</v>
      </c>
      <c r="B10" s="71">
        <v>5</v>
      </c>
      <c r="C10" s="107" t="s">
        <v>44</v>
      </c>
      <c r="D10" s="237">
        <v>8567.451000000001</v>
      </c>
      <c r="E10" s="237">
        <v>159.956</v>
      </c>
      <c r="F10" s="237">
        <v>3527.216</v>
      </c>
      <c r="G10" s="237">
        <v>46.558</v>
      </c>
      <c r="H10" s="237">
        <v>1.4719999999999998</v>
      </c>
      <c r="I10" s="237">
        <v>1.289</v>
      </c>
      <c r="J10" s="237">
        <v>15.97</v>
      </c>
      <c r="K10" s="237">
        <v>159.108</v>
      </c>
      <c r="L10" s="237">
        <v>5.724</v>
      </c>
      <c r="M10" s="237">
        <v>2.5700000000000003</v>
      </c>
      <c r="N10" s="237">
        <v>0.018</v>
      </c>
      <c r="O10" s="237">
        <v>6.463</v>
      </c>
      <c r="P10" s="71">
        <v>3</v>
      </c>
      <c r="Q10" s="71">
        <v>5</v>
      </c>
      <c r="R10" s="107" t="s">
        <v>44</v>
      </c>
      <c r="S10" s="237">
        <v>0.015</v>
      </c>
      <c r="T10" s="237">
        <v>0.266</v>
      </c>
      <c r="U10" s="237">
        <v>1.572</v>
      </c>
      <c r="V10" s="237">
        <v>8.229</v>
      </c>
      <c r="W10" s="237">
        <v>0.201</v>
      </c>
      <c r="X10" s="237">
        <v>248.802</v>
      </c>
      <c r="Y10" s="237">
        <v>13.307</v>
      </c>
      <c r="Z10" s="237">
        <v>0</v>
      </c>
      <c r="AA10" s="237">
        <v>13.34</v>
      </c>
      <c r="AB10" s="237">
        <v>153.915</v>
      </c>
      <c r="AC10" s="237">
        <v>2575.105</v>
      </c>
      <c r="AD10" s="237">
        <v>1.2</v>
      </c>
      <c r="AE10" s="71">
        <v>3</v>
      </c>
      <c r="AF10" s="71">
        <v>5</v>
      </c>
      <c r="AG10" s="107" t="s">
        <v>44</v>
      </c>
      <c r="AH10" s="237">
        <v>4.462</v>
      </c>
      <c r="AI10" s="237">
        <v>2.618</v>
      </c>
      <c r="AJ10" s="237">
        <v>133.598</v>
      </c>
      <c r="AK10" s="237">
        <v>65.711</v>
      </c>
      <c r="AL10" s="237">
        <v>102.845</v>
      </c>
      <c r="AM10" s="237">
        <v>0.197</v>
      </c>
      <c r="AN10" s="237">
        <v>1.69</v>
      </c>
      <c r="AO10" s="237">
        <v>76.86599999999999</v>
      </c>
      <c r="AP10" s="237">
        <v>2975.577</v>
      </c>
      <c r="AQ10" s="237">
        <v>1953.871</v>
      </c>
      <c r="AR10" s="237">
        <v>1086.735</v>
      </c>
      <c r="AS10" s="237">
        <v>148.242</v>
      </c>
      <c r="AT10" s="237">
        <v>21.087</v>
      </c>
      <c r="AU10" s="237">
        <v>29.398</v>
      </c>
      <c r="AV10" s="144">
        <v>3</v>
      </c>
      <c r="AW10" s="144">
        <v>5</v>
      </c>
      <c r="AX10" s="107" t="s">
        <v>44</v>
      </c>
      <c r="AY10" s="145">
        <v>22112.644</v>
      </c>
      <c r="AZ10" s="142">
        <v>78331.475</v>
      </c>
      <c r="BA10" s="142">
        <v>0</v>
      </c>
      <c r="BB10" s="142">
        <v>113.093</v>
      </c>
      <c r="BC10" s="146">
        <v>78444.568</v>
      </c>
      <c r="BD10" s="142">
        <v>0</v>
      </c>
      <c r="BE10" s="142">
        <v>109.06799999999998</v>
      </c>
      <c r="BF10" s="146">
        <v>109.06799999999998</v>
      </c>
      <c r="BG10" s="142">
        <v>9962.224</v>
      </c>
      <c r="BH10" s="146">
        <v>100666.28</v>
      </c>
      <c r="BI10" s="145">
        <v>110628.504</v>
      </c>
      <c r="BJ10" s="279"/>
    </row>
    <row r="11" spans="1:62" s="49" customFormat="1" ht="25.5" customHeight="1">
      <c r="A11" s="71">
        <v>4</v>
      </c>
      <c r="B11" s="71">
        <v>6</v>
      </c>
      <c r="C11" s="107" t="s">
        <v>32</v>
      </c>
      <c r="D11" s="237">
        <v>723.624</v>
      </c>
      <c r="E11" s="237">
        <v>41.927</v>
      </c>
      <c r="F11" s="237">
        <v>138.626</v>
      </c>
      <c r="G11" s="237">
        <v>4113.134</v>
      </c>
      <c r="H11" s="237">
        <v>10.713</v>
      </c>
      <c r="I11" s="237">
        <v>1.422</v>
      </c>
      <c r="J11" s="237">
        <v>12.035</v>
      </c>
      <c r="K11" s="237">
        <v>32.056</v>
      </c>
      <c r="L11" s="237">
        <v>72.26299999999999</v>
      </c>
      <c r="M11" s="237">
        <v>14.780999999999999</v>
      </c>
      <c r="N11" s="237">
        <v>0.011</v>
      </c>
      <c r="O11" s="237">
        <v>8.703</v>
      </c>
      <c r="P11" s="71">
        <v>4</v>
      </c>
      <c r="Q11" s="71">
        <v>6</v>
      </c>
      <c r="R11" s="107" t="s">
        <v>32</v>
      </c>
      <c r="S11" s="237">
        <v>0.055</v>
      </c>
      <c r="T11" s="237">
        <v>2.519</v>
      </c>
      <c r="U11" s="237">
        <v>47.752</v>
      </c>
      <c r="V11" s="237">
        <v>6.918</v>
      </c>
      <c r="W11" s="237">
        <v>11.322</v>
      </c>
      <c r="X11" s="237">
        <v>1224.574</v>
      </c>
      <c r="Y11" s="237">
        <v>10.264</v>
      </c>
      <c r="Z11" s="237">
        <v>0</v>
      </c>
      <c r="AA11" s="237">
        <v>13.792</v>
      </c>
      <c r="AB11" s="237">
        <v>231.916</v>
      </c>
      <c r="AC11" s="237">
        <v>129.866</v>
      </c>
      <c r="AD11" s="237">
        <v>1.3900000000000001</v>
      </c>
      <c r="AE11" s="71">
        <v>4</v>
      </c>
      <c r="AF11" s="71">
        <v>6</v>
      </c>
      <c r="AG11" s="107" t="s">
        <v>32</v>
      </c>
      <c r="AH11" s="237">
        <v>1.934</v>
      </c>
      <c r="AI11" s="237">
        <v>0.037</v>
      </c>
      <c r="AJ11" s="237">
        <v>4.247</v>
      </c>
      <c r="AK11" s="237">
        <v>155.124</v>
      </c>
      <c r="AL11" s="237">
        <v>25.531999999999996</v>
      </c>
      <c r="AM11" s="237">
        <v>2.939</v>
      </c>
      <c r="AN11" s="237">
        <v>0.19899999999999998</v>
      </c>
      <c r="AO11" s="237">
        <v>77.39</v>
      </c>
      <c r="AP11" s="237">
        <v>479.982</v>
      </c>
      <c r="AQ11" s="237">
        <v>125.122</v>
      </c>
      <c r="AR11" s="237">
        <v>141.687</v>
      </c>
      <c r="AS11" s="237">
        <v>19.831</v>
      </c>
      <c r="AT11" s="237">
        <v>115.618</v>
      </c>
      <c r="AU11" s="237">
        <v>383.645</v>
      </c>
      <c r="AV11" s="144">
        <v>4</v>
      </c>
      <c r="AW11" s="144">
        <v>6</v>
      </c>
      <c r="AX11" s="107" t="s">
        <v>32</v>
      </c>
      <c r="AY11" s="145">
        <v>8382.950000000003</v>
      </c>
      <c r="AZ11" s="142">
        <v>27548.662</v>
      </c>
      <c r="BA11" s="142">
        <v>0</v>
      </c>
      <c r="BB11" s="142">
        <v>46.118</v>
      </c>
      <c r="BC11" s="146">
        <v>27594.78</v>
      </c>
      <c r="BD11" s="142">
        <v>0</v>
      </c>
      <c r="BE11" s="142">
        <v>644.8799999999999</v>
      </c>
      <c r="BF11" s="146">
        <v>644.8799999999999</v>
      </c>
      <c r="BG11" s="142">
        <v>10414.697</v>
      </c>
      <c r="BH11" s="146">
        <v>36622.61</v>
      </c>
      <c r="BI11" s="145">
        <v>47037.307</v>
      </c>
      <c r="BJ11" s="279"/>
    </row>
    <row r="12" spans="1:62" s="49" customFormat="1" ht="24">
      <c r="A12" s="71">
        <v>5</v>
      </c>
      <c r="B12" s="71">
        <v>7</v>
      </c>
      <c r="C12" s="107" t="s">
        <v>45</v>
      </c>
      <c r="D12" s="237">
        <v>1074.365</v>
      </c>
      <c r="E12" s="237">
        <v>10.701</v>
      </c>
      <c r="F12" s="237">
        <v>418.835</v>
      </c>
      <c r="G12" s="237">
        <v>98.483</v>
      </c>
      <c r="H12" s="237">
        <v>993.177</v>
      </c>
      <c r="I12" s="237">
        <v>0.311</v>
      </c>
      <c r="J12" s="237">
        <v>38.621</v>
      </c>
      <c r="K12" s="237">
        <v>17.074</v>
      </c>
      <c r="L12" s="237">
        <v>136.291</v>
      </c>
      <c r="M12" s="237">
        <v>58.671</v>
      </c>
      <c r="N12" s="237">
        <v>0.09</v>
      </c>
      <c r="O12" s="237">
        <v>58.181</v>
      </c>
      <c r="P12" s="71">
        <v>5</v>
      </c>
      <c r="Q12" s="71">
        <v>7</v>
      </c>
      <c r="R12" s="107" t="s">
        <v>45</v>
      </c>
      <c r="S12" s="237">
        <v>1.273</v>
      </c>
      <c r="T12" s="237">
        <v>8.927</v>
      </c>
      <c r="U12" s="237">
        <v>212.572</v>
      </c>
      <c r="V12" s="237">
        <v>20.297</v>
      </c>
      <c r="W12" s="237">
        <v>12.745000000000001</v>
      </c>
      <c r="X12" s="237">
        <v>3388.483</v>
      </c>
      <c r="Y12" s="237">
        <v>15.382</v>
      </c>
      <c r="Z12" s="237">
        <v>200.002</v>
      </c>
      <c r="AA12" s="237">
        <v>509.54</v>
      </c>
      <c r="AB12" s="237">
        <v>109.96699999999998</v>
      </c>
      <c r="AC12" s="237">
        <v>212.117</v>
      </c>
      <c r="AD12" s="237">
        <v>105.83</v>
      </c>
      <c r="AE12" s="71">
        <v>5</v>
      </c>
      <c r="AF12" s="71">
        <v>7</v>
      </c>
      <c r="AG12" s="107" t="s">
        <v>45</v>
      </c>
      <c r="AH12" s="237">
        <v>9.97</v>
      </c>
      <c r="AI12" s="237">
        <v>12.946</v>
      </c>
      <c r="AJ12" s="237">
        <v>599.128</v>
      </c>
      <c r="AK12" s="237">
        <v>71.372</v>
      </c>
      <c r="AL12" s="237">
        <v>271.125</v>
      </c>
      <c r="AM12" s="237">
        <v>3.137</v>
      </c>
      <c r="AN12" s="237">
        <v>86.35</v>
      </c>
      <c r="AO12" s="237">
        <v>26.734</v>
      </c>
      <c r="AP12" s="237">
        <v>408.4</v>
      </c>
      <c r="AQ12" s="237">
        <v>186.692</v>
      </c>
      <c r="AR12" s="237">
        <v>318.387</v>
      </c>
      <c r="AS12" s="237">
        <v>11.841</v>
      </c>
      <c r="AT12" s="237">
        <v>45.507999999999996</v>
      </c>
      <c r="AU12" s="237">
        <v>350.82</v>
      </c>
      <c r="AV12" s="144">
        <v>5</v>
      </c>
      <c r="AW12" s="144">
        <v>7</v>
      </c>
      <c r="AX12" s="107" t="s">
        <v>45</v>
      </c>
      <c r="AY12" s="145">
        <v>10104.345000000001</v>
      </c>
      <c r="AZ12" s="142">
        <v>3957.526</v>
      </c>
      <c r="BA12" s="142">
        <v>0</v>
      </c>
      <c r="BB12" s="142">
        <v>0</v>
      </c>
      <c r="BC12" s="146">
        <v>3957.526</v>
      </c>
      <c r="BD12" s="142">
        <v>0</v>
      </c>
      <c r="BE12" s="142">
        <v>115.666</v>
      </c>
      <c r="BF12" s="146">
        <v>115.666</v>
      </c>
      <c r="BG12" s="142">
        <v>998.096</v>
      </c>
      <c r="BH12" s="146">
        <v>14177.537</v>
      </c>
      <c r="BI12" s="145">
        <v>15175.633</v>
      </c>
      <c r="BJ12" s="279"/>
    </row>
    <row r="13" spans="1:62" s="49" customFormat="1" ht="15" customHeight="1">
      <c r="A13" s="71">
        <v>6</v>
      </c>
      <c r="B13" s="71">
        <v>10</v>
      </c>
      <c r="C13" s="107" t="s">
        <v>33</v>
      </c>
      <c r="D13" s="237">
        <v>3509.0209999999997</v>
      </c>
      <c r="E13" s="237">
        <v>281.497</v>
      </c>
      <c r="F13" s="237">
        <v>227.973</v>
      </c>
      <c r="G13" s="237">
        <v>70.327</v>
      </c>
      <c r="H13" s="237">
        <v>22.334000000000003</v>
      </c>
      <c r="I13" s="237">
        <v>6.55</v>
      </c>
      <c r="J13" s="237">
        <v>7.37</v>
      </c>
      <c r="K13" s="237">
        <v>9.364</v>
      </c>
      <c r="L13" s="237">
        <v>409.35299999999995</v>
      </c>
      <c r="M13" s="237">
        <v>1931.09</v>
      </c>
      <c r="N13" s="237">
        <v>0.216</v>
      </c>
      <c r="O13" s="237">
        <v>4.824</v>
      </c>
      <c r="P13" s="71">
        <v>6</v>
      </c>
      <c r="Q13" s="71">
        <v>10</v>
      </c>
      <c r="R13" s="107" t="s">
        <v>33</v>
      </c>
      <c r="S13" s="237">
        <v>0.223</v>
      </c>
      <c r="T13" s="237">
        <v>3.211</v>
      </c>
      <c r="U13" s="237">
        <v>11.882000000000001</v>
      </c>
      <c r="V13" s="237">
        <v>280.792</v>
      </c>
      <c r="W13" s="237">
        <v>268.961</v>
      </c>
      <c r="X13" s="237">
        <v>1391.62</v>
      </c>
      <c r="Y13" s="237">
        <v>262.944</v>
      </c>
      <c r="Z13" s="237">
        <v>1650.084</v>
      </c>
      <c r="AA13" s="237">
        <v>1116.995</v>
      </c>
      <c r="AB13" s="237">
        <v>5742.662</v>
      </c>
      <c r="AC13" s="237">
        <v>386.894</v>
      </c>
      <c r="AD13" s="237">
        <v>30.337</v>
      </c>
      <c r="AE13" s="71">
        <v>6</v>
      </c>
      <c r="AF13" s="71">
        <v>10</v>
      </c>
      <c r="AG13" s="107" t="s">
        <v>33</v>
      </c>
      <c r="AH13" s="237">
        <v>625.839</v>
      </c>
      <c r="AI13" s="237">
        <v>109.724</v>
      </c>
      <c r="AJ13" s="237">
        <v>1412.952</v>
      </c>
      <c r="AK13" s="237">
        <v>980.881</v>
      </c>
      <c r="AL13" s="237">
        <v>512.4490000000001</v>
      </c>
      <c r="AM13" s="237">
        <v>28.262</v>
      </c>
      <c r="AN13" s="237">
        <v>110.19800000000001</v>
      </c>
      <c r="AO13" s="237">
        <v>113.737</v>
      </c>
      <c r="AP13" s="237">
        <v>151.731</v>
      </c>
      <c r="AQ13" s="237">
        <v>12.647</v>
      </c>
      <c r="AR13" s="237">
        <v>255.966</v>
      </c>
      <c r="AS13" s="237">
        <v>7.341</v>
      </c>
      <c r="AT13" s="237">
        <v>124.35900000000001</v>
      </c>
      <c r="AU13" s="237">
        <v>539.191</v>
      </c>
      <c r="AV13" s="144">
        <v>6</v>
      </c>
      <c r="AW13" s="144">
        <v>10</v>
      </c>
      <c r="AX13" s="107" t="s">
        <v>33</v>
      </c>
      <c r="AY13" s="145">
        <v>22611.801000000003</v>
      </c>
      <c r="AZ13" s="142">
        <v>28142.334</v>
      </c>
      <c r="BA13" s="142">
        <v>0</v>
      </c>
      <c r="BB13" s="142">
        <v>0</v>
      </c>
      <c r="BC13" s="146">
        <v>28142.334</v>
      </c>
      <c r="BD13" s="142">
        <v>0</v>
      </c>
      <c r="BE13" s="142">
        <v>-59.212999999999994</v>
      </c>
      <c r="BF13" s="146">
        <v>-59.212999999999994</v>
      </c>
      <c r="BG13" s="142">
        <v>2002.269</v>
      </c>
      <c r="BH13" s="146">
        <v>50694.922</v>
      </c>
      <c r="BI13" s="145">
        <v>52697.191</v>
      </c>
      <c r="BJ13" s="279"/>
    </row>
    <row r="14" spans="1:71" ht="12.75" customHeight="1">
      <c r="A14" s="68">
        <v>7</v>
      </c>
      <c r="B14" s="68">
        <v>11</v>
      </c>
      <c r="C14" s="107" t="s">
        <v>34</v>
      </c>
      <c r="D14" s="237">
        <v>6548.061</v>
      </c>
      <c r="E14" s="237">
        <v>131.012</v>
      </c>
      <c r="F14" s="237">
        <v>826.733</v>
      </c>
      <c r="G14" s="237">
        <v>195.028</v>
      </c>
      <c r="H14" s="237">
        <v>141.221</v>
      </c>
      <c r="I14" s="237">
        <v>736.772</v>
      </c>
      <c r="J14" s="237">
        <v>198.5</v>
      </c>
      <c r="K14" s="237">
        <v>0.567</v>
      </c>
      <c r="L14" s="237">
        <v>882.941</v>
      </c>
      <c r="M14" s="237">
        <v>40.995000000000005</v>
      </c>
      <c r="N14" s="237">
        <v>0.294</v>
      </c>
      <c r="O14" s="237">
        <v>25.856</v>
      </c>
      <c r="P14" s="68">
        <v>7</v>
      </c>
      <c r="Q14" s="68">
        <v>11</v>
      </c>
      <c r="R14" s="107" t="s">
        <v>34</v>
      </c>
      <c r="S14" s="237">
        <v>9.613</v>
      </c>
      <c r="T14" s="237">
        <v>5.689</v>
      </c>
      <c r="U14" s="237">
        <v>32.373999999999995</v>
      </c>
      <c r="V14" s="237">
        <v>18.312</v>
      </c>
      <c r="W14" s="237">
        <v>23.222</v>
      </c>
      <c r="X14" s="237">
        <v>7356.509</v>
      </c>
      <c r="Y14" s="237">
        <v>64.556</v>
      </c>
      <c r="Z14" s="237">
        <v>0</v>
      </c>
      <c r="AA14" s="237">
        <v>7.564</v>
      </c>
      <c r="AB14" s="237">
        <v>102.60799999999999</v>
      </c>
      <c r="AC14" s="237">
        <v>193.756</v>
      </c>
      <c r="AD14" s="237">
        <v>30.444000000000003</v>
      </c>
      <c r="AE14" s="68">
        <v>7</v>
      </c>
      <c r="AF14" s="68">
        <v>11</v>
      </c>
      <c r="AG14" s="107" t="s">
        <v>34</v>
      </c>
      <c r="AH14" s="237">
        <v>3.998</v>
      </c>
      <c r="AI14" s="237">
        <v>131.929</v>
      </c>
      <c r="AJ14" s="237">
        <v>106.11999999999999</v>
      </c>
      <c r="AK14" s="237">
        <v>62.356</v>
      </c>
      <c r="AL14" s="237">
        <v>146.974</v>
      </c>
      <c r="AM14" s="237">
        <v>9.972</v>
      </c>
      <c r="AN14" s="237">
        <v>4.155</v>
      </c>
      <c r="AO14" s="237">
        <v>14.756</v>
      </c>
      <c r="AP14" s="237">
        <v>536.731</v>
      </c>
      <c r="AQ14" s="237">
        <v>44.71</v>
      </c>
      <c r="AR14" s="237">
        <v>95.265</v>
      </c>
      <c r="AS14" s="237">
        <v>21.061</v>
      </c>
      <c r="AT14" s="237">
        <v>36.695</v>
      </c>
      <c r="AU14" s="237">
        <v>89.944</v>
      </c>
      <c r="AV14" s="147">
        <v>7</v>
      </c>
      <c r="AW14" s="147">
        <v>11</v>
      </c>
      <c r="AX14" s="107" t="s">
        <v>34</v>
      </c>
      <c r="AY14" s="145">
        <v>18877.292999999998</v>
      </c>
      <c r="AZ14" s="142">
        <v>4690.244</v>
      </c>
      <c r="BA14" s="142">
        <v>0</v>
      </c>
      <c r="BB14" s="142">
        <v>2.803</v>
      </c>
      <c r="BC14" s="146">
        <v>4693.047</v>
      </c>
      <c r="BD14" s="142">
        <v>0</v>
      </c>
      <c r="BE14" s="142">
        <v>111.52599999999998</v>
      </c>
      <c r="BF14" s="146">
        <v>111.52599999999998</v>
      </c>
      <c r="BG14" s="142">
        <v>1932.594</v>
      </c>
      <c r="BH14" s="146">
        <v>23681.865999999998</v>
      </c>
      <c r="BI14" s="145">
        <v>25614.46</v>
      </c>
      <c r="BJ14" s="279"/>
      <c r="BK14" s="49"/>
      <c r="BL14" s="49"/>
      <c r="BM14" s="49"/>
      <c r="BS14" s="49"/>
    </row>
    <row r="15" spans="1:71" ht="15" customHeight="1">
      <c r="A15" s="68">
        <v>8</v>
      </c>
      <c r="B15" s="68">
        <v>12</v>
      </c>
      <c r="C15" s="107" t="s">
        <v>35</v>
      </c>
      <c r="D15" s="237">
        <v>7735.582</v>
      </c>
      <c r="E15" s="237">
        <v>1.173</v>
      </c>
      <c r="F15" s="237">
        <v>976.919</v>
      </c>
      <c r="G15" s="237">
        <v>0.292</v>
      </c>
      <c r="H15" s="237">
        <v>0.039</v>
      </c>
      <c r="I15" s="237">
        <v>0.002</v>
      </c>
      <c r="J15" s="237">
        <v>0.105</v>
      </c>
      <c r="K15" s="237">
        <v>35.3</v>
      </c>
      <c r="L15" s="237">
        <v>3.2270000000000003</v>
      </c>
      <c r="M15" s="237">
        <v>0.086</v>
      </c>
      <c r="N15" s="237">
        <v>0</v>
      </c>
      <c r="O15" s="237">
        <v>0.282</v>
      </c>
      <c r="P15" s="68">
        <v>8</v>
      </c>
      <c r="Q15" s="68">
        <v>12</v>
      </c>
      <c r="R15" s="107" t="s">
        <v>35</v>
      </c>
      <c r="S15" s="237">
        <v>0.001</v>
      </c>
      <c r="T15" s="237">
        <v>0.022</v>
      </c>
      <c r="U15" s="237">
        <v>0.119</v>
      </c>
      <c r="V15" s="237">
        <v>2.209</v>
      </c>
      <c r="W15" s="237">
        <v>7.231</v>
      </c>
      <c r="X15" s="237">
        <v>98.319</v>
      </c>
      <c r="Y15" s="237">
        <v>0.388</v>
      </c>
      <c r="Z15" s="237">
        <v>0.002</v>
      </c>
      <c r="AA15" s="237">
        <v>4.905</v>
      </c>
      <c r="AB15" s="237">
        <v>7.258</v>
      </c>
      <c r="AC15" s="237">
        <v>10.597</v>
      </c>
      <c r="AD15" s="237">
        <v>0.41</v>
      </c>
      <c r="AE15" s="68">
        <v>8</v>
      </c>
      <c r="AF15" s="68">
        <v>12</v>
      </c>
      <c r="AG15" s="107" t="s">
        <v>35</v>
      </c>
      <c r="AH15" s="237">
        <v>0.316</v>
      </c>
      <c r="AI15" s="237">
        <v>0.006</v>
      </c>
      <c r="AJ15" s="237">
        <v>0.035</v>
      </c>
      <c r="AK15" s="237">
        <v>44.52</v>
      </c>
      <c r="AL15" s="237">
        <v>12.539</v>
      </c>
      <c r="AM15" s="237">
        <v>0.117</v>
      </c>
      <c r="AN15" s="237">
        <v>0.049</v>
      </c>
      <c r="AO15" s="237">
        <v>2.585</v>
      </c>
      <c r="AP15" s="237">
        <v>257.447</v>
      </c>
      <c r="AQ15" s="237">
        <v>41.735</v>
      </c>
      <c r="AR15" s="237">
        <v>3652.438</v>
      </c>
      <c r="AS15" s="237">
        <v>23.182</v>
      </c>
      <c r="AT15" s="237">
        <v>0.543</v>
      </c>
      <c r="AU15" s="237">
        <v>0.546</v>
      </c>
      <c r="AV15" s="147">
        <v>8</v>
      </c>
      <c r="AW15" s="147">
        <v>12</v>
      </c>
      <c r="AX15" s="107" t="s">
        <v>35</v>
      </c>
      <c r="AY15" s="145">
        <v>12920.526000000005</v>
      </c>
      <c r="AZ15" s="142">
        <v>9883.319</v>
      </c>
      <c r="BA15" s="142">
        <v>0</v>
      </c>
      <c r="BB15" s="142">
        <v>15.456</v>
      </c>
      <c r="BC15" s="146">
        <v>9898.775</v>
      </c>
      <c r="BD15" s="142">
        <v>0</v>
      </c>
      <c r="BE15" s="142">
        <v>-130.198</v>
      </c>
      <c r="BF15" s="146">
        <v>-130.198</v>
      </c>
      <c r="BG15" s="142">
        <v>58.468</v>
      </c>
      <c r="BH15" s="146">
        <v>22689.103000000006</v>
      </c>
      <c r="BI15" s="145">
        <v>22747.571000000007</v>
      </c>
      <c r="BJ15" s="279"/>
      <c r="BK15" s="49"/>
      <c r="BL15" s="49"/>
      <c r="BM15" s="49"/>
      <c r="BS15" s="49"/>
    </row>
    <row r="16" spans="1:71" ht="27" customHeight="1">
      <c r="A16" s="68">
        <v>9</v>
      </c>
      <c r="B16" s="68">
        <v>13</v>
      </c>
      <c r="C16" s="107" t="s">
        <v>46</v>
      </c>
      <c r="D16" s="237">
        <v>6848.545</v>
      </c>
      <c r="E16" s="237">
        <v>908.134</v>
      </c>
      <c r="F16" s="237">
        <v>987.19</v>
      </c>
      <c r="G16" s="237">
        <v>210.965</v>
      </c>
      <c r="H16" s="237">
        <v>30.906</v>
      </c>
      <c r="I16" s="237">
        <v>0.676</v>
      </c>
      <c r="J16" s="237">
        <v>73.085</v>
      </c>
      <c r="K16" s="237">
        <v>33.409</v>
      </c>
      <c r="L16" s="237">
        <v>3604.842</v>
      </c>
      <c r="M16" s="237">
        <v>42.622</v>
      </c>
      <c r="N16" s="237">
        <v>0.182</v>
      </c>
      <c r="O16" s="237">
        <v>145.126</v>
      </c>
      <c r="P16" s="68">
        <v>9</v>
      </c>
      <c r="Q16" s="68">
        <v>13</v>
      </c>
      <c r="R16" s="107" t="s">
        <v>46</v>
      </c>
      <c r="S16" s="237">
        <v>2.752</v>
      </c>
      <c r="T16" s="237">
        <v>0</v>
      </c>
      <c r="U16" s="237">
        <v>63.02</v>
      </c>
      <c r="V16" s="237">
        <v>28.831</v>
      </c>
      <c r="W16" s="237">
        <v>43.269</v>
      </c>
      <c r="X16" s="237">
        <v>19476.001</v>
      </c>
      <c r="Y16" s="237">
        <v>9.676</v>
      </c>
      <c r="Z16" s="237">
        <v>0.002</v>
      </c>
      <c r="AA16" s="237">
        <v>8.34</v>
      </c>
      <c r="AB16" s="237">
        <v>480.255</v>
      </c>
      <c r="AC16" s="237">
        <v>219.084</v>
      </c>
      <c r="AD16" s="237">
        <v>1.454</v>
      </c>
      <c r="AE16" s="68">
        <v>9</v>
      </c>
      <c r="AF16" s="68">
        <v>13</v>
      </c>
      <c r="AG16" s="107" t="s">
        <v>46</v>
      </c>
      <c r="AH16" s="237">
        <v>4.687</v>
      </c>
      <c r="AI16" s="237">
        <v>17.289</v>
      </c>
      <c r="AJ16" s="237">
        <v>63.698</v>
      </c>
      <c r="AK16" s="237">
        <v>252.438</v>
      </c>
      <c r="AL16" s="237">
        <v>95.65700000000001</v>
      </c>
      <c r="AM16" s="237">
        <v>7.517</v>
      </c>
      <c r="AN16" s="237">
        <v>0.711</v>
      </c>
      <c r="AO16" s="237">
        <v>65.629</v>
      </c>
      <c r="AP16" s="237">
        <v>150.477</v>
      </c>
      <c r="AQ16" s="237">
        <v>142.641</v>
      </c>
      <c r="AR16" s="237">
        <v>191.832</v>
      </c>
      <c r="AS16" s="237">
        <v>1.385</v>
      </c>
      <c r="AT16" s="237">
        <v>44.275999999999996</v>
      </c>
      <c r="AU16" s="237">
        <v>82.235</v>
      </c>
      <c r="AV16" s="147">
        <v>9</v>
      </c>
      <c r="AW16" s="147">
        <v>13</v>
      </c>
      <c r="AX16" s="107" t="s">
        <v>46</v>
      </c>
      <c r="AY16" s="145">
        <v>34338.838</v>
      </c>
      <c r="AZ16" s="142">
        <v>5473.887</v>
      </c>
      <c r="BA16" s="142">
        <v>0</v>
      </c>
      <c r="BB16" s="142">
        <v>0</v>
      </c>
      <c r="BC16" s="146">
        <v>5473.887</v>
      </c>
      <c r="BD16" s="142">
        <v>0</v>
      </c>
      <c r="BE16" s="142">
        <v>-1783.1749999999997</v>
      </c>
      <c r="BF16" s="146">
        <v>-1783.1749999999997</v>
      </c>
      <c r="BG16" s="142">
        <v>7681.465</v>
      </c>
      <c r="BH16" s="146">
        <v>38029.55</v>
      </c>
      <c r="BI16" s="145">
        <v>45711.015</v>
      </c>
      <c r="BJ16" s="279"/>
      <c r="BK16" s="49"/>
      <c r="BL16" s="49"/>
      <c r="BM16" s="49"/>
      <c r="BS16" s="49"/>
    </row>
    <row r="17" spans="1:71" ht="36">
      <c r="A17" s="68">
        <v>10</v>
      </c>
      <c r="B17" s="68">
        <v>14</v>
      </c>
      <c r="C17" s="107" t="s">
        <v>47</v>
      </c>
      <c r="D17" s="237">
        <v>786.837</v>
      </c>
      <c r="E17" s="237">
        <v>509.197</v>
      </c>
      <c r="F17" s="237">
        <v>372.17</v>
      </c>
      <c r="G17" s="237">
        <v>65.889</v>
      </c>
      <c r="H17" s="237">
        <v>23.088</v>
      </c>
      <c r="I17" s="237">
        <v>579.72</v>
      </c>
      <c r="J17" s="237">
        <v>6.201</v>
      </c>
      <c r="K17" s="237">
        <v>1.477</v>
      </c>
      <c r="L17" s="237">
        <v>688.71</v>
      </c>
      <c r="M17" s="237">
        <v>115395.045</v>
      </c>
      <c r="N17" s="237">
        <v>2.815</v>
      </c>
      <c r="O17" s="237">
        <v>253.446</v>
      </c>
      <c r="P17" s="68">
        <v>10</v>
      </c>
      <c r="Q17" s="68">
        <v>14</v>
      </c>
      <c r="R17" s="107" t="s">
        <v>47</v>
      </c>
      <c r="S17" s="237">
        <v>45.523</v>
      </c>
      <c r="T17" s="237">
        <v>523.745</v>
      </c>
      <c r="U17" s="237">
        <v>145.451</v>
      </c>
      <c r="V17" s="237">
        <v>64.921</v>
      </c>
      <c r="W17" s="237">
        <v>110.614</v>
      </c>
      <c r="X17" s="237">
        <v>17892.804</v>
      </c>
      <c r="Y17" s="237">
        <v>0.451</v>
      </c>
      <c r="Z17" s="237">
        <v>0</v>
      </c>
      <c r="AA17" s="237">
        <v>6.053</v>
      </c>
      <c r="AB17" s="237">
        <v>211.709</v>
      </c>
      <c r="AC17" s="237">
        <v>46.862</v>
      </c>
      <c r="AD17" s="237">
        <v>0.124</v>
      </c>
      <c r="AE17" s="68">
        <v>10</v>
      </c>
      <c r="AF17" s="68">
        <v>14</v>
      </c>
      <c r="AG17" s="107" t="s">
        <v>47</v>
      </c>
      <c r="AH17" s="237">
        <v>28.179</v>
      </c>
      <c r="AI17" s="237">
        <v>18.123</v>
      </c>
      <c r="AJ17" s="237">
        <v>1.514</v>
      </c>
      <c r="AK17" s="237">
        <v>45.607</v>
      </c>
      <c r="AL17" s="237">
        <v>65.372</v>
      </c>
      <c r="AM17" s="237">
        <v>2.866</v>
      </c>
      <c r="AN17" s="237">
        <v>0.086</v>
      </c>
      <c r="AO17" s="237">
        <v>8.513</v>
      </c>
      <c r="AP17" s="237">
        <v>36.173</v>
      </c>
      <c r="AQ17" s="237">
        <v>122.615</v>
      </c>
      <c r="AR17" s="237">
        <v>121.386</v>
      </c>
      <c r="AS17" s="237">
        <v>0.425</v>
      </c>
      <c r="AT17" s="237">
        <v>12.664</v>
      </c>
      <c r="AU17" s="237">
        <v>100.427</v>
      </c>
      <c r="AV17" s="147">
        <v>10</v>
      </c>
      <c r="AW17" s="147">
        <v>14</v>
      </c>
      <c r="AX17" s="107" t="s">
        <v>47</v>
      </c>
      <c r="AY17" s="145">
        <v>138296.802</v>
      </c>
      <c r="AZ17" s="142">
        <v>1823.226</v>
      </c>
      <c r="BA17" s="142">
        <v>0</v>
      </c>
      <c r="BB17" s="142">
        <v>0</v>
      </c>
      <c r="BC17" s="146">
        <v>1823.226</v>
      </c>
      <c r="BD17" s="142">
        <v>0</v>
      </c>
      <c r="BE17" s="142">
        <v>4085.448</v>
      </c>
      <c r="BF17" s="146">
        <v>4085.448</v>
      </c>
      <c r="BG17" s="142">
        <v>87287.14</v>
      </c>
      <c r="BH17" s="146">
        <v>144205.476</v>
      </c>
      <c r="BI17" s="145">
        <v>231492.61599999998</v>
      </c>
      <c r="BJ17" s="279"/>
      <c r="BK17" s="49"/>
      <c r="BL17" s="49"/>
      <c r="BM17" s="49"/>
      <c r="BS17" s="49"/>
    </row>
    <row r="18" spans="1:71" ht="24">
      <c r="A18" s="68">
        <v>11</v>
      </c>
      <c r="B18" s="68">
        <v>17</v>
      </c>
      <c r="C18" s="107" t="s">
        <v>146</v>
      </c>
      <c r="D18" s="237">
        <v>102.343</v>
      </c>
      <c r="E18" s="237">
        <v>33.284</v>
      </c>
      <c r="F18" s="237">
        <v>377.471</v>
      </c>
      <c r="G18" s="237">
        <v>14.508</v>
      </c>
      <c r="H18" s="237">
        <v>1.585</v>
      </c>
      <c r="I18" s="237">
        <v>305.984</v>
      </c>
      <c r="J18" s="237">
        <v>0.266</v>
      </c>
      <c r="K18" s="237">
        <v>0.411</v>
      </c>
      <c r="L18" s="237">
        <v>405.742</v>
      </c>
      <c r="M18" s="237">
        <v>33.327000000000005</v>
      </c>
      <c r="N18" s="237">
        <v>1.236</v>
      </c>
      <c r="O18" s="237">
        <v>0.04</v>
      </c>
      <c r="P18" s="68">
        <v>11</v>
      </c>
      <c r="Q18" s="68">
        <v>17</v>
      </c>
      <c r="R18" s="107" t="s">
        <v>146</v>
      </c>
      <c r="S18" s="237">
        <v>1.118</v>
      </c>
      <c r="T18" s="237">
        <v>0.039</v>
      </c>
      <c r="U18" s="237">
        <v>2.221</v>
      </c>
      <c r="V18" s="237">
        <v>545.309</v>
      </c>
      <c r="W18" s="237">
        <v>5.139</v>
      </c>
      <c r="X18" s="237">
        <v>2268.246</v>
      </c>
      <c r="Y18" s="237">
        <v>0</v>
      </c>
      <c r="Z18" s="237">
        <v>0</v>
      </c>
      <c r="AA18" s="237">
        <v>4349.184</v>
      </c>
      <c r="AB18" s="237">
        <v>28.663999999999998</v>
      </c>
      <c r="AC18" s="237">
        <v>234.737</v>
      </c>
      <c r="AD18" s="237">
        <v>324.065</v>
      </c>
      <c r="AE18" s="68">
        <v>11</v>
      </c>
      <c r="AF18" s="68">
        <v>17</v>
      </c>
      <c r="AG18" s="107" t="s">
        <v>146</v>
      </c>
      <c r="AH18" s="237">
        <v>31.64</v>
      </c>
      <c r="AI18" s="237">
        <v>200.906</v>
      </c>
      <c r="AJ18" s="237">
        <v>1001.876</v>
      </c>
      <c r="AK18" s="237">
        <v>162.427</v>
      </c>
      <c r="AL18" s="237">
        <v>543.311</v>
      </c>
      <c r="AM18" s="237">
        <v>5.599</v>
      </c>
      <c r="AN18" s="237">
        <v>0.146</v>
      </c>
      <c r="AO18" s="237">
        <v>28.544</v>
      </c>
      <c r="AP18" s="237">
        <v>1031.571</v>
      </c>
      <c r="AQ18" s="237">
        <v>350.261</v>
      </c>
      <c r="AR18" s="237">
        <v>8.184</v>
      </c>
      <c r="AS18" s="237">
        <v>0.181</v>
      </c>
      <c r="AT18" s="237">
        <v>15.568999999999999</v>
      </c>
      <c r="AU18" s="237">
        <v>355.974</v>
      </c>
      <c r="AV18" s="147">
        <v>11</v>
      </c>
      <c r="AW18" s="147">
        <v>17</v>
      </c>
      <c r="AX18" s="107" t="s">
        <v>146</v>
      </c>
      <c r="AY18" s="145">
        <v>12771.108000000002</v>
      </c>
      <c r="AZ18" s="142">
        <v>7563.387</v>
      </c>
      <c r="BA18" s="142">
        <v>0</v>
      </c>
      <c r="BB18" s="142">
        <v>0</v>
      </c>
      <c r="BC18" s="146">
        <v>7563.387</v>
      </c>
      <c r="BD18" s="142">
        <v>9043.572</v>
      </c>
      <c r="BE18" s="142">
        <v>268.264</v>
      </c>
      <c r="BF18" s="146">
        <v>9311.836</v>
      </c>
      <c r="BG18" s="142">
        <v>590.169</v>
      </c>
      <c r="BH18" s="146">
        <v>29646.331000000002</v>
      </c>
      <c r="BI18" s="145">
        <v>30236.500000000004</v>
      </c>
      <c r="BJ18" s="279"/>
      <c r="BK18" s="49"/>
      <c r="BL18" s="49"/>
      <c r="BM18" s="49"/>
      <c r="BS18" s="49"/>
    </row>
    <row r="19" spans="1:71" ht="13.5" customHeight="1">
      <c r="A19" s="68">
        <v>12</v>
      </c>
      <c r="B19" s="68">
        <v>18</v>
      </c>
      <c r="C19" s="107" t="s">
        <v>28</v>
      </c>
      <c r="D19" s="237">
        <v>164.991</v>
      </c>
      <c r="E19" s="237">
        <v>25.081</v>
      </c>
      <c r="F19" s="237">
        <v>84.171</v>
      </c>
      <c r="G19" s="237">
        <v>34.608</v>
      </c>
      <c r="H19" s="237">
        <v>0.827</v>
      </c>
      <c r="I19" s="237">
        <v>11.329</v>
      </c>
      <c r="J19" s="237">
        <v>0.16</v>
      </c>
      <c r="K19" s="237">
        <v>7.763</v>
      </c>
      <c r="L19" s="237">
        <v>10.107</v>
      </c>
      <c r="M19" s="237">
        <v>89.163</v>
      </c>
      <c r="N19" s="237">
        <v>0.13</v>
      </c>
      <c r="O19" s="237">
        <v>2.844</v>
      </c>
      <c r="P19" s="68">
        <v>12</v>
      </c>
      <c r="Q19" s="68">
        <v>18</v>
      </c>
      <c r="R19" s="107" t="s">
        <v>28</v>
      </c>
      <c r="S19" s="237">
        <v>9.288</v>
      </c>
      <c r="T19" s="237">
        <v>16.422</v>
      </c>
      <c r="U19" s="237">
        <v>74.99600000000001</v>
      </c>
      <c r="V19" s="237">
        <v>117.969</v>
      </c>
      <c r="W19" s="237">
        <v>24.865</v>
      </c>
      <c r="X19" s="237">
        <v>383.119</v>
      </c>
      <c r="Y19" s="237">
        <v>3.799</v>
      </c>
      <c r="Z19" s="237">
        <v>0</v>
      </c>
      <c r="AA19" s="237">
        <v>6.193</v>
      </c>
      <c r="AB19" s="237">
        <v>52.51200000000001</v>
      </c>
      <c r="AC19" s="237">
        <v>6.669</v>
      </c>
      <c r="AD19" s="237">
        <v>6.590999999999999</v>
      </c>
      <c r="AE19" s="68">
        <v>12</v>
      </c>
      <c r="AF19" s="68">
        <v>18</v>
      </c>
      <c r="AG19" s="107" t="s">
        <v>28</v>
      </c>
      <c r="AH19" s="237">
        <v>11.754</v>
      </c>
      <c r="AI19" s="237">
        <v>0.163</v>
      </c>
      <c r="AJ19" s="237">
        <v>0</v>
      </c>
      <c r="AK19" s="237">
        <v>99.529</v>
      </c>
      <c r="AL19" s="237">
        <v>17.387</v>
      </c>
      <c r="AM19" s="237">
        <v>0.493</v>
      </c>
      <c r="AN19" s="237">
        <v>0.317</v>
      </c>
      <c r="AO19" s="237">
        <v>8.7</v>
      </c>
      <c r="AP19" s="237">
        <v>0.844</v>
      </c>
      <c r="AQ19" s="237">
        <v>2.96</v>
      </c>
      <c r="AR19" s="237">
        <v>7.328</v>
      </c>
      <c r="AS19" s="237">
        <v>0.148</v>
      </c>
      <c r="AT19" s="237">
        <v>9.506</v>
      </c>
      <c r="AU19" s="237">
        <v>34.822</v>
      </c>
      <c r="AV19" s="147">
        <v>12</v>
      </c>
      <c r="AW19" s="147">
        <v>18</v>
      </c>
      <c r="AX19" s="107" t="s">
        <v>28</v>
      </c>
      <c r="AY19" s="145">
        <v>1327.5479999999998</v>
      </c>
      <c r="AZ19" s="142">
        <v>89.029</v>
      </c>
      <c r="BA19" s="142">
        <v>0</v>
      </c>
      <c r="BB19" s="142">
        <v>0</v>
      </c>
      <c r="BC19" s="146">
        <v>89.029</v>
      </c>
      <c r="BD19" s="142">
        <v>319.866</v>
      </c>
      <c r="BE19" s="142">
        <v>-68.091</v>
      </c>
      <c r="BF19" s="146">
        <v>251.77499999999998</v>
      </c>
      <c r="BG19" s="142">
        <v>2120.735</v>
      </c>
      <c r="BH19" s="146">
        <v>1668.3519999999999</v>
      </c>
      <c r="BI19" s="145">
        <v>3789.087</v>
      </c>
      <c r="BJ19" s="279"/>
      <c r="BK19" s="49"/>
      <c r="BL19" s="49"/>
      <c r="BM19" s="49"/>
      <c r="BS19" s="49"/>
    </row>
    <row r="20" spans="1:71" ht="25.5" customHeight="1">
      <c r="A20" s="68">
        <v>13</v>
      </c>
      <c r="B20" s="68">
        <v>19</v>
      </c>
      <c r="C20" s="107" t="s">
        <v>49</v>
      </c>
      <c r="D20" s="237">
        <v>2126.059</v>
      </c>
      <c r="E20" s="237">
        <v>0</v>
      </c>
      <c r="F20" s="237">
        <v>193.462</v>
      </c>
      <c r="G20" s="237">
        <v>12.198</v>
      </c>
      <c r="H20" s="237">
        <v>1.339</v>
      </c>
      <c r="I20" s="237">
        <v>1.989</v>
      </c>
      <c r="J20" s="237">
        <v>0.522</v>
      </c>
      <c r="K20" s="237">
        <v>1.29</v>
      </c>
      <c r="L20" s="237">
        <v>14.318000000000001</v>
      </c>
      <c r="M20" s="237">
        <v>11.601</v>
      </c>
      <c r="N20" s="237">
        <v>0</v>
      </c>
      <c r="O20" s="237">
        <v>0</v>
      </c>
      <c r="P20" s="68">
        <v>13</v>
      </c>
      <c r="Q20" s="68">
        <v>19</v>
      </c>
      <c r="R20" s="107" t="s">
        <v>49</v>
      </c>
      <c r="S20" s="237">
        <v>12.41</v>
      </c>
      <c r="T20" s="237">
        <v>0</v>
      </c>
      <c r="U20" s="237">
        <v>11.4</v>
      </c>
      <c r="V20" s="237">
        <v>26.27</v>
      </c>
      <c r="W20" s="237">
        <v>0.649</v>
      </c>
      <c r="X20" s="237">
        <v>1128.94</v>
      </c>
      <c r="Y20" s="237">
        <v>0</v>
      </c>
      <c r="Z20" s="237">
        <v>0</v>
      </c>
      <c r="AA20" s="237">
        <v>5.611</v>
      </c>
      <c r="AB20" s="237">
        <v>15.751000000000001</v>
      </c>
      <c r="AC20" s="237">
        <v>9.186</v>
      </c>
      <c r="AD20" s="237">
        <v>0</v>
      </c>
      <c r="AE20" s="68">
        <v>13</v>
      </c>
      <c r="AF20" s="68">
        <v>19</v>
      </c>
      <c r="AG20" s="107" t="s">
        <v>49</v>
      </c>
      <c r="AH20" s="237">
        <v>0</v>
      </c>
      <c r="AI20" s="237">
        <v>0</v>
      </c>
      <c r="AJ20" s="237">
        <v>0</v>
      </c>
      <c r="AK20" s="237">
        <v>13.084</v>
      </c>
      <c r="AL20" s="237">
        <v>1.717</v>
      </c>
      <c r="AM20" s="237">
        <v>0.147</v>
      </c>
      <c r="AN20" s="237">
        <v>0</v>
      </c>
      <c r="AO20" s="237">
        <v>0.254</v>
      </c>
      <c r="AP20" s="237">
        <v>0</v>
      </c>
      <c r="AQ20" s="237">
        <v>1.03</v>
      </c>
      <c r="AR20" s="237">
        <v>0.137</v>
      </c>
      <c r="AS20" s="237">
        <v>0</v>
      </c>
      <c r="AT20" s="237">
        <v>0</v>
      </c>
      <c r="AU20" s="237">
        <v>3.167</v>
      </c>
      <c r="AV20" s="147">
        <v>13</v>
      </c>
      <c r="AW20" s="147">
        <v>19</v>
      </c>
      <c r="AX20" s="107" t="s">
        <v>49</v>
      </c>
      <c r="AY20" s="145">
        <v>3592.5310000000004</v>
      </c>
      <c r="AZ20" s="142">
        <v>705.166</v>
      </c>
      <c r="BA20" s="142">
        <v>0</v>
      </c>
      <c r="BB20" s="142">
        <v>0</v>
      </c>
      <c r="BC20" s="146">
        <v>705.166</v>
      </c>
      <c r="BD20" s="142">
        <v>6012.667</v>
      </c>
      <c r="BE20" s="142">
        <v>15.003</v>
      </c>
      <c r="BF20" s="146">
        <v>6027.67</v>
      </c>
      <c r="BG20" s="142">
        <v>2048.086</v>
      </c>
      <c r="BH20" s="146">
        <v>10325.367</v>
      </c>
      <c r="BI20" s="145">
        <v>12373.453</v>
      </c>
      <c r="BJ20" s="279"/>
      <c r="BK20" s="49"/>
      <c r="BL20" s="49"/>
      <c r="BM20" s="49"/>
      <c r="BS20" s="49"/>
    </row>
    <row r="21" spans="1:71" ht="24">
      <c r="A21" s="68">
        <v>14</v>
      </c>
      <c r="B21" s="68">
        <v>20</v>
      </c>
      <c r="C21" s="107" t="s">
        <v>36</v>
      </c>
      <c r="D21" s="237">
        <v>8223.143</v>
      </c>
      <c r="E21" s="237">
        <v>2046.157</v>
      </c>
      <c r="F21" s="237">
        <v>677.531</v>
      </c>
      <c r="G21" s="237">
        <v>26.32</v>
      </c>
      <c r="H21" s="237">
        <v>2.627</v>
      </c>
      <c r="I21" s="237">
        <v>212.772</v>
      </c>
      <c r="J21" s="237">
        <v>1.321</v>
      </c>
      <c r="K21" s="237">
        <v>5.032</v>
      </c>
      <c r="L21" s="237">
        <v>24.792</v>
      </c>
      <c r="M21" s="237">
        <v>14.366</v>
      </c>
      <c r="N21" s="237">
        <v>0.084</v>
      </c>
      <c r="O21" s="237">
        <v>0</v>
      </c>
      <c r="P21" s="68">
        <v>14</v>
      </c>
      <c r="Q21" s="68">
        <v>20</v>
      </c>
      <c r="R21" s="107" t="s">
        <v>36</v>
      </c>
      <c r="S21" s="237">
        <v>0.7</v>
      </c>
      <c r="T21" s="237">
        <v>0</v>
      </c>
      <c r="U21" s="237">
        <v>32.071</v>
      </c>
      <c r="V21" s="237">
        <v>33.769</v>
      </c>
      <c r="W21" s="237">
        <v>17.667</v>
      </c>
      <c r="X21" s="237">
        <v>5465.342</v>
      </c>
      <c r="Y21" s="237">
        <v>7.048</v>
      </c>
      <c r="Z21" s="237">
        <v>0</v>
      </c>
      <c r="AA21" s="237">
        <v>12.189</v>
      </c>
      <c r="AB21" s="237">
        <v>3698.234</v>
      </c>
      <c r="AC21" s="237">
        <v>22.788</v>
      </c>
      <c r="AD21" s="237">
        <v>0.964</v>
      </c>
      <c r="AE21" s="68">
        <v>14</v>
      </c>
      <c r="AF21" s="68">
        <v>20</v>
      </c>
      <c r="AG21" s="107" t="s">
        <v>36</v>
      </c>
      <c r="AH21" s="237">
        <v>3.649</v>
      </c>
      <c r="AI21" s="237">
        <v>0</v>
      </c>
      <c r="AJ21" s="237">
        <v>5.652</v>
      </c>
      <c r="AK21" s="237">
        <v>73.172</v>
      </c>
      <c r="AL21" s="237">
        <v>44.918</v>
      </c>
      <c r="AM21" s="237">
        <v>0.18</v>
      </c>
      <c r="AN21" s="237">
        <v>0.181</v>
      </c>
      <c r="AO21" s="237">
        <v>115.615</v>
      </c>
      <c r="AP21" s="237">
        <v>707.391</v>
      </c>
      <c r="AQ21" s="237">
        <v>37.207</v>
      </c>
      <c r="AR21" s="237">
        <v>28.834</v>
      </c>
      <c r="AS21" s="237">
        <v>2.527</v>
      </c>
      <c r="AT21" s="237">
        <v>18.032</v>
      </c>
      <c r="AU21" s="237">
        <v>5.448</v>
      </c>
      <c r="AV21" s="147">
        <v>14</v>
      </c>
      <c r="AW21" s="147">
        <v>20</v>
      </c>
      <c r="AX21" s="107" t="s">
        <v>36</v>
      </c>
      <c r="AY21" s="145">
        <v>21567.722999999994</v>
      </c>
      <c r="AZ21" s="142">
        <v>9724.437</v>
      </c>
      <c r="BA21" s="142">
        <v>0</v>
      </c>
      <c r="BB21" s="142">
        <v>0</v>
      </c>
      <c r="BC21" s="146">
        <v>9724.437</v>
      </c>
      <c r="BD21" s="142">
        <v>15559.566</v>
      </c>
      <c r="BE21" s="142">
        <v>531.816</v>
      </c>
      <c r="BF21" s="146">
        <v>16091.382000000001</v>
      </c>
      <c r="BG21" s="142">
        <v>4179.846</v>
      </c>
      <c r="BH21" s="146">
        <v>47383.542</v>
      </c>
      <c r="BI21" s="145">
        <v>51563.388</v>
      </c>
      <c r="BJ21" s="279"/>
      <c r="BK21" s="49"/>
      <c r="BL21" s="49"/>
      <c r="BM21" s="49"/>
      <c r="BS21" s="49"/>
    </row>
    <row r="22" spans="1:71" ht="26.25" customHeight="1">
      <c r="A22" s="68">
        <v>15</v>
      </c>
      <c r="B22" s="68">
        <v>21</v>
      </c>
      <c r="C22" s="107" t="s">
        <v>50</v>
      </c>
      <c r="D22" s="237">
        <v>1251.427</v>
      </c>
      <c r="E22" s="237">
        <v>72.361</v>
      </c>
      <c r="F22" s="237">
        <v>405.05</v>
      </c>
      <c r="G22" s="237">
        <v>30.817</v>
      </c>
      <c r="H22" s="237">
        <v>14.858</v>
      </c>
      <c r="I22" s="237">
        <v>8.787</v>
      </c>
      <c r="J22" s="237">
        <v>2.919</v>
      </c>
      <c r="K22" s="237">
        <v>6.984</v>
      </c>
      <c r="L22" s="237">
        <v>178.413</v>
      </c>
      <c r="M22" s="237">
        <v>31.131</v>
      </c>
      <c r="N22" s="237">
        <v>2.871</v>
      </c>
      <c r="O22" s="237">
        <v>3.604</v>
      </c>
      <c r="P22" s="68">
        <v>15</v>
      </c>
      <c r="Q22" s="68">
        <v>21</v>
      </c>
      <c r="R22" s="107" t="s">
        <v>50</v>
      </c>
      <c r="S22" s="237">
        <v>0.059</v>
      </c>
      <c r="T22" s="237">
        <v>0.031</v>
      </c>
      <c r="U22" s="237">
        <v>221.155</v>
      </c>
      <c r="V22" s="237">
        <v>183.968</v>
      </c>
      <c r="W22" s="237">
        <v>166.985</v>
      </c>
      <c r="X22" s="237">
        <v>758.635</v>
      </c>
      <c r="Y22" s="237">
        <v>94.824</v>
      </c>
      <c r="Z22" s="237">
        <v>0.005</v>
      </c>
      <c r="AA22" s="237">
        <v>85.039</v>
      </c>
      <c r="AB22" s="237">
        <v>845.032</v>
      </c>
      <c r="AC22" s="237">
        <v>175.419</v>
      </c>
      <c r="AD22" s="237">
        <v>7.032</v>
      </c>
      <c r="AE22" s="68">
        <v>15</v>
      </c>
      <c r="AF22" s="68">
        <v>21</v>
      </c>
      <c r="AG22" s="107" t="s">
        <v>50</v>
      </c>
      <c r="AH22" s="237">
        <v>101.853</v>
      </c>
      <c r="AI22" s="237">
        <v>42.739</v>
      </c>
      <c r="AJ22" s="237">
        <v>100.70400000000001</v>
      </c>
      <c r="AK22" s="237">
        <v>124.974</v>
      </c>
      <c r="AL22" s="237">
        <v>135.38600000000002</v>
      </c>
      <c r="AM22" s="237">
        <v>8.194</v>
      </c>
      <c r="AN22" s="237">
        <v>19.817</v>
      </c>
      <c r="AO22" s="237">
        <v>77.781</v>
      </c>
      <c r="AP22" s="237">
        <v>118.704</v>
      </c>
      <c r="AQ22" s="237">
        <v>196.584</v>
      </c>
      <c r="AR22" s="237">
        <v>51.035</v>
      </c>
      <c r="AS22" s="237">
        <v>13.761</v>
      </c>
      <c r="AT22" s="237">
        <v>182.77100000000002</v>
      </c>
      <c r="AU22" s="237">
        <v>240.113</v>
      </c>
      <c r="AV22" s="147">
        <v>15</v>
      </c>
      <c r="AW22" s="147">
        <v>21</v>
      </c>
      <c r="AX22" s="107" t="s">
        <v>50</v>
      </c>
      <c r="AY22" s="145">
        <v>5961.822000000001</v>
      </c>
      <c r="AZ22" s="142">
        <v>1800.6799999999998</v>
      </c>
      <c r="BA22" s="142">
        <v>0</v>
      </c>
      <c r="BB22" s="142">
        <v>5.207</v>
      </c>
      <c r="BC22" s="146">
        <v>1805.887</v>
      </c>
      <c r="BD22" s="142">
        <v>2388.685</v>
      </c>
      <c r="BE22" s="142">
        <v>-620.411</v>
      </c>
      <c r="BF22" s="146">
        <v>1768.274</v>
      </c>
      <c r="BG22" s="142">
        <v>340.954</v>
      </c>
      <c r="BH22" s="146">
        <v>9535.983</v>
      </c>
      <c r="BI22" s="145">
        <v>9876.937</v>
      </c>
      <c r="BJ22" s="279"/>
      <c r="BK22" s="49"/>
      <c r="BL22" s="49"/>
      <c r="BM22" s="49"/>
      <c r="BS22" s="49"/>
    </row>
    <row r="23" spans="1:71" ht="23.25" customHeight="1">
      <c r="A23" s="68">
        <v>16</v>
      </c>
      <c r="B23" s="68">
        <v>23</v>
      </c>
      <c r="C23" s="107" t="s">
        <v>37</v>
      </c>
      <c r="D23" s="237">
        <v>826.846</v>
      </c>
      <c r="E23" s="237">
        <v>137.903</v>
      </c>
      <c r="F23" s="237">
        <v>1235.666</v>
      </c>
      <c r="G23" s="237">
        <v>117.599</v>
      </c>
      <c r="H23" s="237">
        <v>126.525</v>
      </c>
      <c r="I23" s="237">
        <v>331.936</v>
      </c>
      <c r="J23" s="237">
        <v>20.976</v>
      </c>
      <c r="K23" s="237">
        <v>13.918</v>
      </c>
      <c r="L23" s="237">
        <v>1680.409</v>
      </c>
      <c r="M23" s="237">
        <v>992.654</v>
      </c>
      <c r="N23" s="237">
        <v>0.137</v>
      </c>
      <c r="O23" s="237">
        <v>98.514</v>
      </c>
      <c r="P23" s="68">
        <v>16</v>
      </c>
      <c r="Q23" s="68">
        <v>23</v>
      </c>
      <c r="R23" s="107" t="s">
        <v>37</v>
      </c>
      <c r="S23" s="237">
        <v>1.715</v>
      </c>
      <c r="T23" s="237">
        <v>36.71</v>
      </c>
      <c r="U23" s="237">
        <v>69.32300000000001</v>
      </c>
      <c r="V23" s="237">
        <v>2877.828</v>
      </c>
      <c r="W23" s="237">
        <v>264.794</v>
      </c>
      <c r="X23" s="237">
        <v>908.654</v>
      </c>
      <c r="Y23" s="237">
        <v>176.576</v>
      </c>
      <c r="Z23" s="237">
        <v>225.684</v>
      </c>
      <c r="AA23" s="237">
        <v>1187.786</v>
      </c>
      <c r="AB23" s="237">
        <v>219.047</v>
      </c>
      <c r="AC23" s="237">
        <v>720.341</v>
      </c>
      <c r="AD23" s="237">
        <v>54.221</v>
      </c>
      <c r="AE23" s="68">
        <v>16</v>
      </c>
      <c r="AF23" s="68">
        <v>23</v>
      </c>
      <c r="AG23" s="107" t="s">
        <v>37</v>
      </c>
      <c r="AH23" s="237">
        <v>806.759</v>
      </c>
      <c r="AI23" s="237">
        <v>250.693</v>
      </c>
      <c r="AJ23" s="237">
        <v>239.92600000000002</v>
      </c>
      <c r="AK23" s="237">
        <v>1401.718</v>
      </c>
      <c r="AL23" s="237">
        <v>188.42100000000002</v>
      </c>
      <c r="AM23" s="237">
        <v>3.507</v>
      </c>
      <c r="AN23" s="237">
        <v>324.928</v>
      </c>
      <c r="AO23" s="237">
        <v>21.006</v>
      </c>
      <c r="AP23" s="237">
        <v>576.694</v>
      </c>
      <c r="AQ23" s="237">
        <v>955.559</v>
      </c>
      <c r="AR23" s="237">
        <v>841.312</v>
      </c>
      <c r="AS23" s="237">
        <v>56.166</v>
      </c>
      <c r="AT23" s="237">
        <v>45.647</v>
      </c>
      <c r="AU23" s="237">
        <v>814.116</v>
      </c>
      <c r="AV23" s="147">
        <v>16</v>
      </c>
      <c r="AW23" s="147">
        <v>23</v>
      </c>
      <c r="AX23" s="107" t="s">
        <v>37</v>
      </c>
      <c r="AY23" s="145">
        <v>18852.214</v>
      </c>
      <c r="AZ23" s="142">
        <v>15548.754</v>
      </c>
      <c r="BA23" s="142">
        <v>45.946</v>
      </c>
      <c r="BB23" s="142">
        <v>0</v>
      </c>
      <c r="BC23" s="146">
        <v>15594.7</v>
      </c>
      <c r="BD23" s="142">
        <v>0</v>
      </c>
      <c r="BE23" s="142">
        <v>0</v>
      </c>
      <c r="BF23" s="146">
        <v>0</v>
      </c>
      <c r="BG23" s="142">
        <v>71.891</v>
      </c>
      <c r="BH23" s="146">
        <v>34446.914000000004</v>
      </c>
      <c r="BI23" s="145">
        <v>34518.80500000001</v>
      </c>
      <c r="BJ23" s="279"/>
      <c r="BK23" s="49"/>
      <c r="BL23" s="49"/>
      <c r="BM23" s="49"/>
      <c r="BS23" s="49"/>
    </row>
    <row r="24" spans="1:71" ht="25.5" customHeight="1">
      <c r="A24" s="68">
        <v>17</v>
      </c>
      <c r="B24" s="68">
        <v>25</v>
      </c>
      <c r="C24" s="107" t="s">
        <v>51</v>
      </c>
      <c r="D24" s="237">
        <v>332.011</v>
      </c>
      <c r="E24" s="237">
        <v>3.505</v>
      </c>
      <c r="F24" s="237">
        <v>89.596</v>
      </c>
      <c r="G24" s="237">
        <v>6.227</v>
      </c>
      <c r="H24" s="237">
        <v>12.226</v>
      </c>
      <c r="I24" s="237">
        <v>7.86</v>
      </c>
      <c r="J24" s="237">
        <v>1.129</v>
      </c>
      <c r="K24" s="237">
        <v>1.093</v>
      </c>
      <c r="L24" s="237">
        <v>179.721</v>
      </c>
      <c r="M24" s="237">
        <v>113.63900000000001</v>
      </c>
      <c r="N24" s="237">
        <v>0.008</v>
      </c>
      <c r="O24" s="237">
        <v>6.194</v>
      </c>
      <c r="P24" s="68">
        <v>17</v>
      </c>
      <c r="Q24" s="68">
        <v>25</v>
      </c>
      <c r="R24" s="107" t="s">
        <v>51</v>
      </c>
      <c r="S24" s="237">
        <v>0.049</v>
      </c>
      <c r="T24" s="237">
        <v>7.22</v>
      </c>
      <c r="U24" s="237">
        <v>5.427</v>
      </c>
      <c r="V24" s="237">
        <v>219.215</v>
      </c>
      <c r="W24" s="237">
        <v>19.871</v>
      </c>
      <c r="X24" s="237">
        <v>160.451</v>
      </c>
      <c r="Y24" s="237">
        <v>42.206</v>
      </c>
      <c r="Z24" s="237">
        <v>18.389</v>
      </c>
      <c r="AA24" s="237">
        <v>133.675</v>
      </c>
      <c r="AB24" s="237">
        <v>67.041</v>
      </c>
      <c r="AC24" s="237">
        <v>26</v>
      </c>
      <c r="AD24" s="237">
        <v>1.1300000000000001</v>
      </c>
      <c r="AE24" s="68">
        <v>17</v>
      </c>
      <c r="AF24" s="68">
        <v>25</v>
      </c>
      <c r="AG24" s="107" t="s">
        <v>51</v>
      </c>
      <c r="AH24" s="237">
        <v>7.47</v>
      </c>
      <c r="AI24" s="237">
        <v>0.381</v>
      </c>
      <c r="AJ24" s="237">
        <v>6.051</v>
      </c>
      <c r="AK24" s="237">
        <v>253.929</v>
      </c>
      <c r="AL24" s="237">
        <v>115.556</v>
      </c>
      <c r="AM24" s="237">
        <v>0.371</v>
      </c>
      <c r="AN24" s="237">
        <v>0.41900000000000004</v>
      </c>
      <c r="AO24" s="237">
        <v>1.239</v>
      </c>
      <c r="AP24" s="237">
        <v>48.354</v>
      </c>
      <c r="AQ24" s="237">
        <v>139.595</v>
      </c>
      <c r="AR24" s="237">
        <v>47.375</v>
      </c>
      <c r="AS24" s="237">
        <v>8.274</v>
      </c>
      <c r="AT24" s="237">
        <v>1.869</v>
      </c>
      <c r="AU24" s="237">
        <v>204.279</v>
      </c>
      <c r="AV24" s="147">
        <v>17</v>
      </c>
      <c r="AW24" s="147">
        <v>25</v>
      </c>
      <c r="AX24" s="107" t="s">
        <v>51</v>
      </c>
      <c r="AY24" s="145">
        <v>2289.0450000000005</v>
      </c>
      <c r="AZ24" s="142">
        <v>1238.844</v>
      </c>
      <c r="BA24" s="142">
        <v>11.498</v>
      </c>
      <c r="BB24" s="142">
        <v>0</v>
      </c>
      <c r="BC24" s="146">
        <v>1250.342</v>
      </c>
      <c r="BD24" s="142">
        <v>0</v>
      </c>
      <c r="BE24" s="142">
        <v>20.662</v>
      </c>
      <c r="BF24" s="146">
        <v>20.662</v>
      </c>
      <c r="BG24" s="142">
        <v>491.289</v>
      </c>
      <c r="BH24" s="146">
        <v>3560.0490000000004</v>
      </c>
      <c r="BI24" s="145">
        <v>4051.3380000000006</v>
      </c>
      <c r="BJ24" s="279"/>
      <c r="BK24" s="49"/>
      <c r="BL24" s="49"/>
      <c r="BM24" s="49"/>
      <c r="BS24" s="49"/>
    </row>
    <row r="25" spans="1:65" s="10" customFormat="1" ht="15" customHeight="1" thickBot="1">
      <c r="A25" s="122">
        <v>18</v>
      </c>
      <c r="B25" s="122">
        <v>26</v>
      </c>
      <c r="C25" s="123" t="s">
        <v>4</v>
      </c>
      <c r="D25" s="240">
        <v>656.7049999999999</v>
      </c>
      <c r="E25" s="240">
        <v>664.39</v>
      </c>
      <c r="F25" s="240">
        <v>133.752</v>
      </c>
      <c r="G25" s="240">
        <v>63.904</v>
      </c>
      <c r="H25" s="240">
        <v>8.18</v>
      </c>
      <c r="I25" s="240">
        <v>0.529</v>
      </c>
      <c r="J25" s="240">
        <v>20.247</v>
      </c>
      <c r="K25" s="240">
        <v>18.287</v>
      </c>
      <c r="L25" s="240">
        <v>472.35900000000004</v>
      </c>
      <c r="M25" s="240">
        <v>15.405</v>
      </c>
      <c r="N25" s="240">
        <v>0</v>
      </c>
      <c r="O25" s="240">
        <v>0.504</v>
      </c>
      <c r="P25" s="122">
        <v>18</v>
      </c>
      <c r="Q25" s="122">
        <v>26</v>
      </c>
      <c r="R25" s="123" t="s">
        <v>4</v>
      </c>
      <c r="S25" s="240">
        <v>0.167</v>
      </c>
      <c r="T25" s="240">
        <v>0.165</v>
      </c>
      <c r="U25" s="240">
        <v>7.746</v>
      </c>
      <c r="V25" s="240">
        <v>287.311</v>
      </c>
      <c r="W25" s="240">
        <v>61.866</v>
      </c>
      <c r="X25" s="240">
        <v>9876.563</v>
      </c>
      <c r="Y25" s="240">
        <v>54.2</v>
      </c>
      <c r="Z25" s="240">
        <v>697.048</v>
      </c>
      <c r="AA25" s="240">
        <v>17422.826</v>
      </c>
      <c r="AB25" s="240">
        <v>845.975</v>
      </c>
      <c r="AC25" s="240">
        <v>2.666</v>
      </c>
      <c r="AD25" s="240">
        <v>5.585999999999999</v>
      </c>
      <c r="AE25" s="122">
        <v>18</v>
      </c>
      <c r="AF25" s="122">
        <v>26</v>
      </c>
      <c r="AG25" s="123" t="s">
        <v>4</v>
      </c>
      <c r="AH25" s="240">
        <v>44.294</v>
      </c>
      <c r="AI25" s="240">
        <v>14.528</v>
      </c>
      <c r="AJ25" s="240">
        <v>163.891</v>
      </c>
      <c r="AK25" s="240">
        <v>1877.476</v>
      </c>
      <c r="AL25" s="240">
        <v>201.23499999999999</v>
      </c>
      <c r="AM25" s="240">
        <v>0.125</v>
      </c>
      <c r="AN25" s="240">
        <v>165.905</v>
      </c>
      <c r="AO25" s="240">
        <v>55.271</v>
      </c>
      <c r="AP25" s="240">
        <v>632.673</v>
      </c>
      <c r="AQ25" s="240">
        <v>189.001</v>
      </c>
      <c r="AR25" s="240">
        <v>105.093</v>
      </c>
      <c r="AS25" s="240">
        <v>11.128</v>
      </c>
      <c r="AT25" s="240">
        <v>11.158000000000001</v>
      </c>
      <c r="AU25" s="240">
        <v>190.34599999999998</v>
      </c>
      <c r="AV25" s="148">
        <v>18</v>
      </c>
      <c r="AW25" s="148">
        <v>26</v>
      </c>
      <c r="AX25" s="123" t="s">
        <v>4</v>
      </c>
      <c r="AY25" s="149">
        <v>34978.505</v>
      </c>
      <c r="AZ25" s="143">
        <v>161.518</v>
      </c>
      <c r="BA25" s="143">
        <v>6.771</v>
      </c>
      <c r="BB25" s="143">
        <v>0</v>
      </c>
      <c r="BC25" s="150">
        <v>168.289</v>
      </c>
      <c r="BD25" s="143">
        <v>129728.425</v>
      </c>
      <c r="BE25" s="143">
        <v>-12085.051</v>
      </c>
      <c r="BF25" s="150">
        <v>117643.37400000001</v>
      </c>
      <c r="BG25" s="143">
        <v>1103.438</v>
      </c>
      <c r="BH25" s="150">
        <v>152790.168</v>
      </c>
      <c r="BI25" s="149">
        <v>153893.606</v>
      </c>
      <c r="BJ25" s="279"/>
      <c r="BK25" s="49"/>
      <c r="BL25" s="49"/>
      <c r="BM25" s="49"/>
    </row>
    <row r="26" spans="1:61" s="10" customFormat="1" ht="18" customHeight="1">
      <c r="A26" s="57" t="s">
        <v>10</v>
      </c>
      <c r="B26" s="57"/>
      <c r="C26" s="5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57" t="s">
        <v>10</v>
      </c>
      <c r="Q26" s="57"/>
      <c r="R26" s="58"/>
      <c r="S26" s="23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57" t="s">
        <v>10</v>
      </c>
      <c r="AF26" s="57"/>
      <c r="AG26" s="58"/>
      <c r="AH26" s="20"/>
      <c r="AI26" s="20"/>
      <c r="AJ26" s="23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57" t="s">
        <v>10</v>
      </c>
      <c r="AW26" s="57"/>
      <c r="AX26" s="58"/>
      <c r="AY26" s="20"/>
      <c r="AZ26" s="20"/>
      <c r="BA26" s="20"/>
      <c r="BB26" s="23"/>
      <c r="BC26" s="20"/>
      <c r="BD26" s="20"/>
      <c r="BE26" s="20"/>
      <c r="BF26" s="20"/>
      <c r="BG26" s="20"/>
      <c r="BH26" s="50"/>
      <c r="BI26" s="50"/>
    </row>
    <row r="27" spans="1:61" s="10" customFormat="1" ht="18" customHeight="1" thickBot="1">
      <c r="A27" s="68"/>
      <c r="B27" s="68"/>
      <c r="C27" s="59" t="s">
        <v>20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68"/>
      <c r="Q27" s="68"/>
      <c r="R27" s="59" t="s">
        <v>20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68"/>
      <c r="AF27" s="68"/>
      <c r="AG27" s="59" t="s">
        <v>20</v>
      </c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68"/>
      <c r="AW27" s="68"/>
      <c r="AX27" s="59" t="s">
        <v>20</v>
      </c>
      <c r="AY27" s="69"/>
      <c r="AZ27" s="117"/>
      <c r="BA27" s="117"/>
      <c r="BB27" s="117"/>
      <c r="BC27" s="117"/>
      <c r="BD27" s="117"/>
      <c r="BE27" s="117"/>
      <c r="BF27" s="117"/>
      <c r="BG27" s="117"/>
      <c r="BH27" s="127"/>
      <c r="BI27" s="127"/>
    </row>
    <row r="28" spans="1:61" s="28" customFormat="1" ht="12.75" customHeight="1">
      <c r="A28" s="36"/>
      <c r="B28" s="36"/>
      <c r="C28" s="299" t="s">
        <v>215</v>
      </c>
      <c r="D28" s="28" t="s">
        <v>115</v>
      </c>
      <c r="E28" s="28" t="s">
        <v>114</v>
      </c>
      <c r="F28" s="28" t="s">
        <v>107</v>
      </c>
      <c r="G28" s="28" t="s">
        <v>210</v>
      </c>
      <c r="H28" s="28" t="s">
        <v>109</v>
      </c>
      <c r="I28" s="28" t="s">
        <v>109</v>
      </c>
      <c r="J28" s="28" t="s">
        <v>107</v>
      </c>
      <c r="K28" s="28" t="s">
        <v>109</v>
      </c>
      <c r="L28" s="28" t="s">
        <v>107</v>
      </c>
      <c r="M28" s="52" t="s">
        <v>109</v>
      </c>
      <c r="N28" s="28" t="s">
        <v>109</v>
      </c>
      <c r="O28" s="28" t="s">
        <v>107</v>
      </c>
      <c r="P28" s="60"/>
      <c r="Q28" s="60"/>
      <c r="R28" s="299" t="s">
        <v>215</v>
      </c>
      <c r="S28" s="28" t="s">
        <v>109</v>
      </c>
      <c r="T28" s="28" t="s">
        <v>107</v>
      </c>
      <c r="U28" s="28" t="s">
        <v>105</v>
      </c>
      <c r="V28" s="28" t="s">
        <v>251</v>
      </c>
      <c r="W28" s="28" t="s">
        <v>103</v>
      </c>
      <c r="X28" s="52" t="s">
        <v>4</v>
      </c>
      <c r="Y28" s="52" t="s">
        <v>99</v>
      </c>
      <c r="Z28" s="28" t="s">
        <v>98</v>
      </c>
      <c r="AA28" s="28" t="s">
        <v>97</v>
      </c>
      <c r="AB28" s="28" t="s">
        <v>100</v>
      </c>
      <c r="AC28" s="28" t="s">
        <v>95</v>
      </c>
      <c r="AD28" s="28" t="s">
        <v>93</v>
      </c>
      <c r="AE28" s="60"/>
      <c r="AF28" s="60"/>
      <c r="AG28" s="299" t="s">
        <v>215</v>
      </c>
      <c r="AH28" s="28" t="s">
        <v>54</v>
      </c>
      <c r="AI28" s="28" t="s">
        <v>212</v>
      </c>
      <c r="AJ28" s="52" t="s">
        <v>194</v>
      </c>
      <c r="AK28" s="28" t="s">
        <v>91</v>
      </c>
      <c r="AL28" s="28" t="s">
        <v>212</v>
      </c>
      <c r="AM28" s="51" t="s">
        <v>90</v>
      </c>
      <c r="AN28" s="28" t="s">
        <v>89</v>
      </c>
      <c r="AO28" s="28" t="s">
        <v>223</v>
      </c>
      <c r="AP28" s="28" t="s">
        <v>202</v>
      </c>
      <c r="AQ28" s="53" t="s">
        <v>27</v>
      </c>
      <c r="AR28" s="137" t="s">
        <v>82</v>
      </c>
      <c r="AS28" s="137" t="s">
        <v>81</v>
      </c>
      <c r="AT28" s="137" t="s">
        <v>256</v>
      </c>
      <c r="AU28" s="138" t="s">
        <v>80</v>
      </c>
      <c r="AV28" s="60"/>
      <c r="AW28" s="60"/>
      <c r="AX28" s="299" t="s">
        <v>215</v>
      </c>
      <c r="AY28" s="126" t="s">
        <v>78</v>
      </c>
      <c r="AZ28" s="54" t="s">
        <v>74</v>
      </c>
      <c r="BA28" s="54" t="s">
        <v>74</v>
      </c>
      <c r="BB28" s="54" t="s">
        <v>74</v>
      </c>
      <c r="BC28" s="54" t="s">
        <v>84</v>
      </c>
      <c r="BD28" s="54" t="s">
        <v>86</v>
      </c>
      <c r="BE28" s="54" t="s">
        <v>11</v>
      </c>
      <c r="BF28" s="54" t="s">
        <v>78</v>
      </c>
      <c r="BG28" s="54" t="s">
        <v>8</v>
      </c>
      <c r="BH28" s="54" t="s">
        <v>78</v>
      </c>
      <c r="BI28" s="54" t="s">
        <v>84</v>
      </c>
    </row>
    <row r="29" spans="3:61" s="39" customFormat="1" ht="129" customHeight="1" thickBot="1">
      <c r="C29" s="300"/>
      <c r="D29" s="40" t="s">
        <v>264</v>
      </c>
      <c r="E29" s="40" t="s">
        <v>263</v>
      </c>
      <c r="F29" s="40" t="s">
        <v>188</v>
      </c>
      <c r="G29" s="40" t="s">
        <v>216</v>
      </c>
      <c r="H29" s="40" t="s">
        <v>137</v>
      </c>
      <c r="I29" s="40" t="s">
        <v>217</v>
      </c>
      <c r="J29" s="40" t="s">
        <v>112</v>
      </c>
      <c r="K29" s="40" t="s">
        <v>218</v>
      </c>
      <c r="L29" s="40" t="s">
        <v>208</v>
      </c>
      <c r="M29" s="40" t="s">
        <v>268</v>
      </c>
      <c r="N29" s="40" t="s">
        <v>220</v>
      </c>
      <c r="O29" s="40" t="s">
        <v>187</v>
      </c>
      <c r="P29" s="61"/>
      <c r="Q29" s="61"/>
      <c r="R29" s="300"/>
      <c r="S29" s="40" t="s">
        <v>108</v>
      </c>
      <c r="T29" s="40" t="s">
        <v>106</v>
      </c>
      <c r="U29" s="40" t="s">
        <v>221</v>
      </c>
      <c r="V29" s="40" t="s">
        <v>265</v>
      </c>
      <c r="W29" s="40" t="s">
        <v>102</v>
      </c>
      <c r="Y29" s="40" t="s">
        <v>193</v>
      </c>
      <c r="Z29" s="40" t="s">
        <v>192</v>
      </c>
      <c r="AA29" s="40" t="s">
        <v>96</v>
      </c>
      <c r="AB29" s="40" t="s">
        <v>101</v>
      </c>
      <c r="AC29" s="40" t="s">
        <v>94</v>
      </c>
      <c r="AD29" s="40" t="s">
        <v>92</v>
      </c>
      <c r="AE29" s="61"/>
      <c r="AF29" s="61"/>
      <c r="AG29" s="300"/>
      <c r="AI29" s="40" t="s">
        <v>225</v>
      </c>
      <c r="AJ29" s="40" t="s">
        <v>252</v>
      </c>
      <c r="AK29" s="40" t="s">
        <v>226</v>
      </c>
      <c r="AL29" s="40" t="s">
        <v>250</v>
      </c>
      <c r="AM29" s="40" t="s">
        <v>274</v>
      </c>
      <c r="AN29" s="40" t="s">
        <v>235</v>
      </c>
      <c r="AO29" s="40" t="s">
        <v>253</v>
      </c>
      <c r="AP29" s="40" t="s">
        <v>276</v>
      </c>
      <c r="AQ29" s="40"/>
      <c r="AR29" s="40" t="s">
        <v>83</v>
      </c>
      <c r="AS29" s="40" t="s">
        <v>222</v>
      </c>
      <c r="AT29" s="40" t="s">
        <v>238</v>
      </c>
      <c r="AU29" s="40" t="s">
        <v>203</v>
      </c>
      <c r="AV29" s="61"/>
      <c r="AW29" s="61"/>
      <c r="AX29" s="300"/>
      <c r="AY29" s="41" t="s">
        <v>175</v>
      </c>
      <c r="AZ29" s="41" t="s">
        <v>75</v>
      </c>
      <c r="BA29" s="41" t="s">
        <v>76</v>
      </c>
      <c r="BB29" s="41" t="s">
        <v>79</v>
      </c>
      <c r="BC29" s="41" t="s">
        <v>85</v>
      </c>
      <c r="BD29" s="41" t="s">
        <v>77</v>
      </c>
      <c r="BE29" s="41" t="s">
        <v>14</v>
      </c>
      <c r="BF29" s="41" t="s">
        <v>87</v>
      </c>
      <c r="BG29" s="41"/>
      <c r="BH29" s="41" t="s">
        <v>88</v>
      </c>
      <c r="BI29" s="41" t="s">
        <v>278</v>
      </c>
    </row>
    <row r="30" spans="1:61" s="29" customFormat="1" ht="12" customHeight="1">
      <c r="A30" s="189"/>
      <c r="B30" s="190" t="s">
        <v>145</v>
      </c>
      <c r="C30" s="191"/>
      <c r="D30" s="181">
        <v>1</v>
      </c>
      <c r="E30" s="181">
        <v>4</v>
      </c>
      <c r="F30" s="181">
        <v>5</v>
      </c>
      <c r="G30" s="181">
        <v>6</v>
      </c>
      <c r="H30" s="181">
        <v>7</v>
      </c>
      <c r="I30" s="181">
        <v>10</v>
      </c>
      <c r="J30" s="181">
        <v>11</v>
      </c>
      <c r="K30" s="181">
        <v>12</v>
      </c>
      <c r="L30" s="181">
        <v>13</v>
      </c>
      <c r="M30" s="181">
        <v>14</v>
      </c>
      <c r="N30" s="181">
        <v>17</v>
      </c>
      <c r="O30" s="181">
        <v>18</v>
      </c>
      <c r="P30" s="192"/>
      <c r="Q30" s="193" t="s">
        <v>145</v>
      </c>
      <c r="R30" s="191"/>
      <c r="S30" s="194">
        <v>19</v>
      </c>
      <c r="T30" s="194">
        <v>20</v>
      </c>
      <c r="U30" s="194">
        <v>21</v>
      </c>
      <c r="V30" s="194">
        <v>23</v>
      </c>
      <c r="W30" s="194">
        <v>25</v>
      </c>
      <c r="X30" s="195">
        <v>26</v>
      </c>
      <c r="Y30" s="194">
        <v>27</v>
      </c>
      <c r="Z30" s="194">
        <v>28</v>
      </c>
      <c r="AA30" s="194">
        <v>29</v>
      </c>
      <c r="AB30" s="194">
        <v>34</v>
      </c>
      <c r="AC30" s="194">
        <v>35</v>
      </c>
      <c r="AD30" s="194">
        <v>37</v>
      </c>
      <c r="AE30" s="192"/>
      <c r="AF30" s="193" t="s">
        <v>145</v>
      </c>
      <c r="AG30" s="191"/>
      <c r="AH30" s="195">
        <v>38</v>
      </c>
      <c r="AI30" s="194">
        <v>39</v>
      </c>
      <c r="AJ30" s="194">
        <v>42</v>
      </c>
      <c r="AK30" s="194">
        <v>43</v>
      </c>
      <c r="AL30" s="194">
        <v>45</v>
      </c>
      <c r="AM30" s="194">
        <v>46</v>
      </c>
      <c r="AN30" s="194">
        <v>48</v>
      </c>
      <c r="AO30" s="194">
        <v>52</v>
      </c>
      <c r="AP30" s="194">
        <v>53</v>
      </c>
      <c r="AQ30" s="194">
        <v>54</v>
      </c>
      <c r="AR30" s="194">
        <v>55</v>
      </c>
      <c r="AS30" s="194">
        <v>56</v>
      </c>
      <c r="AT30" s="194">
        <v>59</v>
      </c>
      <c r="AU30" s="194">
        <v>61</v>
      </c>
      <c r="AV30" s="189"/>
      <c r="AW30" s="190" t="s">
        <v>145</v>
      </c>
      <c r="AX30" s="191"/>
      <c r="AY30" s="217" t="s">
        <v>174</v>
      </c>
      <c r="AZ30" s="194" t="s">
        <v>164</v>
      </c>
      <c r="BA30" s="194" t="s">
        <v>165</v>
      </c>
      <c r="BB30" s="194" t="s">
        <v>166</v>
      </c>
      <c r="BC30" s="194" t="s">
        <v>167</v>
      </c>
      <c r="BD30" s="194" t="s">
        <v>168</v>
      </c>
      <c r="BE30" s="194" t="s">
        <v>169</v>
      </c>
      <c r="BF30" s="194" t="s">
        <v>170</v>
      </c>
      <c r="BG30" s="194" t="s">
        <v>171</v>
      </c>
      <c r="BH30" s="194" t="s">
        <v>172</v>
      </c>
      <c r="BI30" s="194" t="s">
        <v>173</v>
      </c>
    </row>
    <row r="31" spans="1:61" s="10" customFormat="1" ht="13.5" customHeight="1">
      <c r="A31" s="179" t="s">
        <v>144</v>
      </c>
      <c r="B31" s="179"/>
      <c r="C31" s="179"/>
      <c r="D31" s="180">
        <v>1</v>
      </c>
      <c r="E31" s="180">
        <v>2</v>
      </c>
      <c r="F31" s="180">
        <v>3</v>
      </c>
      <c r="G31" s="180">
        <v>4</v>
      </c>
      <c r="H31" s="180">
        <v>5</v>
      </c>
      <c r="I31" s="180">
        <v>6</v>
      </c>
      <c r="J31" s="180">
        <v>7</v>
      </c>
      <c r="K31" s="180">
        <v>8</v>
      </c>
      <c r="L31" s="180">
        <v>9</v>
      </c>
      <c r="M31" s="180">
        <v>10</v>
      </c>
      <c r="N31" s="180">
        <v>11</v>
      </c>
      <c r="O31" s="180">
        <v>12</v>
      </c>
      <c r="P31" s="179" t="s">
        <v>144</v>
      </c>
      <c r="Q31" s="196"/>
      <c r="R31" s="197"/>
      <c r="S31" s="198">
        <v>13</v>
      </c>
      <c r="T31" s="198">
        <v>14</v>
      </c>
      <c r="U31" s="198">
        <v>15</v>
      </c>
      <c r="V31" s="198">
        <v>16</v>
      </c>
      <c r="W31" s="198">
        <v>17</v>
      </c>
      <c r="X31" s="198">
        <v>18</v>
      </c>
      <c r="Y31" s="199">
        <v>19</v>
      </c>
      <c r="Z31" s="199">
        <v>20</v>
      </c>
      <c r="AA31" s="199">
        <v>21</v>
      </c>
      <c r="AB31" s="199">
        <v>22</v>
      </c>
      <c r="AC31" s="199">
        <v>23</v>
      </c>
      <c r="AD31" s="199">
        <v>24</v>
      </c>
      <c r="AE31" s="179" t="s">
        <v>144</v>
      </c>
      <c r="AF31" s="196"/>
      <c r="AG31" s="197"/>
      <c r="AH31" s="199">
        <v>25</v>
      </c>
      <c r="AI31" s="199">
        <v>26</v>
      </c>
      <c r="AJ31" s="200">
        <v>27</v>
      </c>
      <c r="AK31" s="200">
        <v>28</v>
      </c>
      <c r="AL31" s="200">
        <v>29</v>
      </c>
      <c r="AM31" s="200">
        <v>30</v>
      </c>
      <c r="AN31" s="200">
        <v>31</v>
      </c>
      <c r="AO31" s="200">
        <v>32</v>
      </c>
      <c r="AP31" s="200">
        <v>33</v>
      </c>
      <c r="AQ31" s="200">
        <v>34</v>
      </c>
      <c r="AR31" s="200">
        <v>35</v>
      </c>
      <c r="AS31" s="200">
        <v>36</v>
      </c>
      <c r="AT31" s="200">
        <v>37</v>
      </c>
      <c r="AU31" s="200">
        <v>38</v>
      </c>
      <c r="AV31" s="179" t="s">
        <v>144</v>
      </c>
      <c r="AW31" s="179"/>
      <c r="AX31" s="197"/>
      <c r="AY31" s="200">
        <v>39</v>
      </c>
      <c r="AZ31" s="201">
        <v>40</v>
      </c>
      <c r="BA31" s="201">
        <v>41</v>
      </c>
      <c r="BB31" s="200">
        <v>42</v>
      </c>
      <c r="BC31" s="201">
        <v>43</v>
      </c>
      <c r="BD31" s="201">
        <v>44</v>
      </c>
      <c r="BE31" s="200">
        <v>45</v>
      </c>
      <c r="BF31" s="201">
        <v>46</v>
      </c>
      <c r="BG31" s="201">
        <v>47</v>
      </c>
      <c r="BH31" s="200">
        <v>48</v>
      </c>
      <c r="BI31" s="201">
        <v>49</v>
      </c>
    </row>
    <row r="32" spans="1:71" ht="24.75" customHeight="1">
      <c r="A32" s="68">
        <v>19</v>
      </c>
      <c r="B32" s="68">
        <v>27</v>
      </c>
      <c r="C32" s="107" t="s">
        <v>38</v>
      </c>
      <c r="D32" s="237">
        <v>231.669</v>
      </c>
      <c r="E32" s="237">
        <v>0</v>
      </c>
      <c r="F32" s="237">
        <v>39.619</v>
      </c>
      <c r="G32" s="237">
        <v>20.643</v>
      </c>
      <c r="H32" s="237">
        <v>21.524</v>
      </c>
      <c r="I32" s="237">
        <v>6.494</v>
      </c>
      <c r="J32" s="237">
        <v>1.943</v>
      </c>
      <c r="K32" s="237">
        <v>7.143</v>
      </c>
      <c r="L32" s="237">
        <v>49.104</v>
      </c>
      <c r="M32" s="237">
        <v>20.268</v>
      </c>
      <c r="N32" s="237">
        <v>1.763</v>
      </c>
      <c r="O32" s="237">
        <v>3.659</v>
      </c>
      <c r="P32" s="68">
        <v>19</v>
      </c>
      <c r="Q32" s="68">
        <v>27</v>
      </c>
      <c r="R32" s="107" t="s">
        <v>38</v>
      </c>
      <c r="S32" s="237">
        <v>0.07</v>
      </c>
      <c r="T32" s="237">
        <v>0</v>
      </c>
      <c r="U32" s="237">
        <v>6.208</v>
      </c>
      <c r="V32" s="237">
        <v>39.011</v>
      </c>
      <c r="W32" s="237">
        <v>31.652</v>
      </c>
      <c r="X32" s="237">
        <v>138.194</v>
      </c>
      <c r="Y32" s="237">
        <v>18.266</v>
      </c>
      <c r="Z32" s="237">
        <v>0.443</v>
      </c>
      <c r="AA32" s="237">
        <v>606.423</v>
      </c>
      <c r="AB32" s="237">
        <v>428.799</v>
      </c>
      <c r="AC32" s="237">
        <v>72.36</v>
      </c>
      <c r="AD32" s="237">
        <v>2.901</v>
      </c>
      <c r="AE32" s="68">
        <v>19</v>
      </c>
      <c r="AF32" s="68">
        <v>27</v>
      </c>
      <c r="AG32" s="107" t="s">
        <v>38</v>
      </c>
      <c r="AH32" s="237">
        <v>88.932</v>
      </c>
      <c r="AI32" s="237">
        <v>111.016</v>
      </c>
      <c r="AJ32" s="237">
        <v>1.9270000000000003</v>
      </c>
      <c r="AK32" s="237">
        <v>279.315</v>
      </c>
      <c r="AL32" s="237">
        <v>25.471</v>
      </c>
      <c r="AM32" s="237">
        <v>1.662</v>
      </c>
      <c r="AN32" s="237">
        <v>10.527000000000001</v>
      </c>
      <c r="AO32" s="237">
        <v>46.309</v>
      </c>
      <c r="AP32" s="237">
        <v>95.431</v>
      </c>
      <c r="AQ32" s="237">
        <v>23.749</v>
      </c>
      <c r="AR32" s="237">
        <v>98.383</v>
      </c>
      <c r="AS32" s="237">
        <v>5.307</v>
      </c>
      <c r="AT32" s="237">
        <v>31.742</v>
      </c>
      <c r="AU32" s="237">
        <v>54.09</v>
      </c>
      <c r="AV32" s="68">
        <v>19</v>
      </c>
      <c r="AW32" s="68">
        <v>27</v>
      </c>
      <c r="AX32" s="107" t="s">
        <v>38</v>
      </c>
      <c r="AY32" s="153">
        <v>2622.017</v>
      </c>
      <c r="AZ32" s="154">
        <v>1.508</v>
      </c>
      <c r="BA32" s="154">
        <v>0</v>
      </c>
      <c r="BB32" s="154">
        <v>0</v>
      </c>
      <c r="BC32" s="155">
        <v>1.508</v>
      </c>
      <c r="BD32" s="154">
        <v>0</v>
      </c>
      <c r="BE32" s="154">
        <v>0</v>
      </c>
      <c r="BF32" s="155">
        <v>0</v>
      </c>
      <c r="BG32" s="154">
        <v>203.795</v>
      </c>
      <c r="BH32" s="146">
        <v>2623.5249999999996</v>
      </c>
      <c r="BI32" s="153">
        <v>2827.3199999999997</v>
      </c>
      <c r="BJ32" s="280"/>
      <c r="BK32" s="280"/>
      <c r="BL32" s="269"/>
      <c r="BM32" s="269"/>
      <c r="BN32" s="280"/>
      <c r="BO32" s="280"/>
      <c r="BP32" s="280"/>
      <c r="BQ32" s="280"/>
      <c r="BR32" s="280">
        <v>36.5</v>
      </c>
      <c r="BS32" s="280">
        <v>2781.8</v>
      </c>
    </row>
    <row r="33" spans="1:71" ht="25.5" customHeight="1">
      <c r="A33" s="68">
        <v>20</v>
      </c>
      <c r="B33" s="68">
        <v>28</v>
      </c>
      <c r="C33" s="107" t="s">
        <v>39</v>
      </c>
      <c r="D33" s="237">
        <v>0</v>
      </c>
      <c r="E33" s="237">
        <v>0</v>
      </c>
      <c r="F33" s="237">
        <v>0</v>
      </c>
      <c r="G33" s="237">
        <v>0</v>
      </c>
      <c r="H33" s="237">
        <v>0</v>
      </c>
      <c r="I33" s="237">
        <v>0</v>
      </c>
      <c r="J33" s="237">
        <v>0</v>
      </c>
      <c r="K33" s="237">
        <v>0</v>
      </c>
      <c r="L33" s="237">
        <v>0</v>
      </c>
      <c r="M33" s="237">
        <v>0</v>
      </c>
      <c r="N33" s="237">
        <v>0</v>
      </c>
      <c r="O33" s="237">
        <v>0</v>
      </c>
      <c r="P33" s="68">
        <v>20</v>
      </c>
      <c r="Q33" s="68">
        <v>28</v>
      </c>
      <c r="R33" s="107" t="s">
        <v>39</v>
      </c>
      <c r="S33" s="237">
        <v>0</v>
      </c>
      <c r="T33" s="237">
        <v>0</v>
      </c>
      <c r="U33" s="237">
        <v>0</v>
      </c>
      <c r="V33" s="237">
        <v>0</v>
      </c>
      <c r="W33" s="237">
        <v>0</v>
      </c>
      <c r="X33" s="237">
        <v>0</v>
      </c>
      <c r="Y33" s="237">
        <v>0</v>
      </c>
      <c r="Z33" s="237">
        <v>0</v>
      </c>
      <c r="AA33" s="237">
        <v>0</v>
      </c>
      <c r="AB33" s="237">
        <v>0</v>
      </c>
      <c r="AC33" s="237">
        <v>0</v>
      </c>
      <c r="AD33" s="237">
        <v>0</v>
      </c>
      <c r="AE33" s="68">
        <v>20</v>
      </c>
      <c r="AF33" s="68">
        <v>28</v>
      </c>
      <c r="AG33" s="107" t="s">
        <v>39</v>
      </c>
      <c r="AH33" s="237">
        <v>0</v>
      </c>
      <c r="AI33" s="237">
        <v>0</v>
      </c>
      <c r="AJ33" s="237">
        <v>0</v>
      </c>
      <c r="AK33" s="237">
        <v>0</v>
      </c>
      <c r="AL33" s="237">
        <v>0</v>
      </c>
      <c r="AM33" s="237">
        <v>0</v>
      </c>
      <c r="AN33" s="237">
        <v>0</v>
      </c>
      <c r="AO33" s="237">
        <v>0</v>
      </c>
      <c r="AP33" s="237">
        <v>0</v>
      </c>
      <c r="AQ33" s="237">
        <v>0</v>
      </c>
      <c r="AR33" s="237">
        <v>0</v>
      </c>
      <c r="AS33" s="237">
        <v>0</v>
      </c>
      <c r="AT33" s="237">
        <v>0</v>
      </c>
      <c r="AU33" s="237">
        <v>0</v>
      </c>
      <c r="AV33" s="68">
        <v>20</v>
      </c>
      <c r="AW33" s="68">
        <v>28</v>
      </c>
      <c r="AX33" s="107" t="s">
        <v>39</v>
      </c>
      <c r="AY33" s="153">
        <v>0</v>
      </c>
      <c r="AZ33" s="154">
        <v>0</v>
      </c>
      <c r="BA33" s="154">
        <v>0</v>
      </c>
      <c r="BB33" s="154">
        <v>0</v>
      </c>
      <c r="BC33" s="155">
        <v>0</v>
      </c>
      <c r="BD33" s="154">
        <v>0</v>
      </c>
      <c r="BE33" s="154">
        <v>0</v>
      </c>
      <c r="BF33" s="155">
        <v>0</v>
      </c>
      <c r="BG33" s="154">
        <v>0</v>
      </c>
      <c r="BH33" s="146">
        <v>0</v>
      </c>
      <c r="BI33" s="153">
        <v>0</v>
      </c>
      <c r="BJ33" s="280"/>
      <c r="BK33" s="280"/>
      <c r="BL33" s="280"/>
      <c r="BM33" s="269"/>
      <c r="BN33" s="280"/>
      <c r="BO33" s="280"/>
      <c r="BP33" s="280"/>
      <c r="BQ33" s="280"/>
      <c r="BR33" s="280">
        <v>0</v>
      </c>
      <c r="BS33" s="280">
        <v>0</v>
      </c>
    </row>
    <row r="34" spans="1:71" s="10" customFormat="1" ht="24">
      <c r="A34" s="68">
        <v>21</v>
      </c>
      <c r="B34" s="68">
        <v>29</v>
      </c>
      <c r="C34" s="107" t="s">
        <v>40</v>
      </c>
      <c r="D34" s="237">
        <v>0</v>
      </c>
      <c r="E34" s="237">
        <v>0</v>
      </c>
      <c r="F34" s="237">
        <v>0</v>
      </c>
      <c r="G34" s="237">
        <v>0</v>
      </c>
      <c r="H34" s="237">
        <v>0</v>
      </c>
      <c r="I34" s="237">
        <v>0</v>
      </c>
      <c r="J34" s="237">
        <v>0</v>
      </c>
      <c r="K34" s="237">
        <v>0</v>
      </c>
      <c r="L34" s="237">
        <v>0</v>
      </c>
      <c r="M34" s="237">
        <v>0</v>
      </c>
      <c r="N34" s="237">
        <v>0</v>
      </c>
      <c r="O34" s="237">
        <v>0</v>
      </c>
      <c r="P34" s="68">
        <v>21</v>
      </c>
      <c r="Q34" s="68">
        <v>29</v>
      </c>
      <c r="R34" s="107" t="s">
        <v>40</v>
      </c>
      <c r="S34" s="237">
        <v>0</v>
      </c>
      <c r="T34" s="237">
        <v>0</v>
      </c>
      <c r="U34" s="237">
        <v>0</v>
      </c>
      <c r="V34" s="237">
        <v>0</v>
      </c>
      <c r="W34" s="237">
        <v>0</v>
      </c>
      <c r="X34" s="237">
        <v>0</v>
      </c>
      <c r="Y34" s="237">
        <v>0</v>
      </c>
      <c r="Z34" s="237">
        <v>0</v>
      </c>
      <c r="AA34" s="237">
        <v>0</v>
      </c>
      <c r="AB34" s="237">
        <v>0</v>
      </c>
      <c r="AC34" s="237">
        <v>0</v>
      </c>
      <c r="AD34" s="237">
        <v>0</v>
      </c>
      <c r="AE34" s="68">
        <v>21</v>
      </c>
      <c r="AF34" s="68">
        <v>29</v>
      </c>
      <c r="AG34" s="107" t="s">
        <v>40</v>
      </c>
      <c r="AH34" s="237">
        <v>0</v>
      </c>
      <c r="AI34" s="237">
        <v>0</v>
      </c>
      <c r="AJ34" s="237">
        <v>0</v>
      </c>
      <c r="AK34" s="237">
        <v>0</v>
      </c>
      <c r="AL34" s="237">
        <v>0</v>
      </c>
      <c r="AM34" s="237">
        <v>0</v>
      </c>
      <c r="AN34" s="237">
        <v>0</v>
      </c>
      <c r="AO34" s="237">
        <v>0</v>
      </c>
      <c r="AP34" s="237">
        <v>0</v>
      </c>
      <c r="AQ34" s="237">
        <v>0</v>
      </c>
      <c r="AR34" s="237">
        <v>0</v>
      </c>
      <c r="AS34" s="237">
        <v>0</v>
      </c>
      <c r="AT34" s="237">
        <v>0</v>
      </c>
      <c r="AU34" s="237">
        <v>0</v>
      </c>
      <c r="AV34" s="68">
        <v>21</v>
      </c>
      <c r="AW34" s="68">
        <v>29</v>
      </c>
      <c r="AX34" s="107" t="s">
        <v>40</v>
      </c>
      <c r="AY34" s="153">
        <v>0</v>
      </c>
      <c r="AZ34" s="154">
        <v>0</v>
      </c>
      <c r="BA34" s="154">
        <v>0</v>
      </c>
      <c r="BB34" s="154">
        <v>0</v>
      </c>
      <c r="BC34" s="155">
        <v>0</v>
      </c>
      <c r="BD34" s="154">
        <v>0</v>
      </c>
      <c r="BE34" s="154">
        <v>0</v>
      </c>
      <c r="BF34" s="155">
        <v>0</v>
      </c>
      <c r="BG34" s="154">
        <v>0</v>
      </c>
      <c r="BH34" s="146">
        <v>0</v>
      </c>
      <c r="BI34" s="153">
        <v>0</v>
      </c>
      <c r="BJ34" s="281"/>
      <c r="BK34" s="281"/>
      <c r="BL34" s="281"/>
      <c r="BM34" s="269"/>
      <c r="BN34" s="281"/>
      <c r="BO34" s="281"/>
      <c r="BP34" s="281"/>
      <c r="BQ34" s="281"/>
      <c r="BR34" s="281">
        <v>0</v>
      </c>
      <c r="BS34" s="281">
        <v>0</v>
      </c>
    </row>
    <row r="35" spans="1:71" ht="12.75">
      <c r="A35" s="68">
        <v>22</v>
      </c>
      <c r="B35" s="68">
        <v>34</v>
      </c>
      <c r="C35" s="107" t="s">
        <v>52</v>
      </c>
      <c r="D35" s="237">
        <v>1739.3020000000001</v>
      </c>
      <c r="E35" s="237">
        <v>914.074</v>
      </c>
      <c r="F35" s="237">
        <v>509.5</v>
      </c>
      <c r="G35" s="237">
        <v>38.592</v>
      </c>
      <c r="H35" s="237">
        <v>80.703</v>
      </c>
      <c r="I35" s="237">
        <v>14.983</v>
      </c>
      <c r="J35" s="237">
        <v>8.614</v>
      </c>
      <c r="K35" s="237">
        <v>88.313</v>
      </c>
      <c r="L35" s="237">
        <v>229.22299999999998</v>
      </c>
      <c r="M35" s="237">
        <v>79.269</v>
      </c>
      <c r="N35" s="237">
        <v>2.123</v>
      </c>
      <c r="O35" s="237">
        <v>2.217</v>
      </c>
      <c r="P35" s="68">
        <v>22</v>
      </c>
      <c r="Q35" s="68">
        <v>34</v>
      </c>
      <c r="R35" s="107" t="s">
        <v>52</v>
      </c>
      <c r="S35" s="237">
        <v>0.888</v>
      </c>
      <c r="T35" s="237">
        <v>12.187</v>
      </c>
      <c r="U35" s="237">
        <v>16.106</v>
      </c>
      <c r="V35" s="237">
        <v>54.371</v>
      </c>
      <c r="W35" s="237">
        <v>310.467</v>
      </c>
      <c r="X35" s="237">
        <v>2089.532</v>
      </c>
      <c r="Y35" s="237">
        <v>389.768</v>
      </c>
      <c r="Z35" s="237">
        <v>426.578</v>
      </c>
      <c r="AA35" s="237">
        <v>3981.896</v>
      </c>
      <c r="AB35" s="237">
        <v>2283.2419999999997</v>
      </c>
      <c r="AC35" s="237">
        <v>261.664</v>
      </c>
      <c r="AD35" s="237">
        <v>40.15</v>
      </c>
      <c r="AE35" s="68">
        <v>22</v>
      </c>
      <c r="AF35" s="68">
        <v>34</v>
      </c>
      <c r="AG35" s="107" t="s">
        <v>52</v>
      </c>
      <c r="AH35" s="237">
        <v>223.439</v>
      </c>
      <c r="AI35" s="237">
        <v>48.174</v>
      </c>
      <c r="AJ35" s="237">
        <v>220.85299999999998</v>
      </c>
      <c r="AK35" s="237">
        <v>269.236</v>
      </c>
      <c r="AL35" s="237">
        <v>171.114</v>
      </c>
      <c r="AM35" s="237">
        <v>17.689</v>
      </c>
      <c r="AN35" s="237">
        <v>38.422000000000004</v>
      </c>
      <c r="AO35" s="237">
        <v>196.474</v>
      </c>
      <c r="AP35" s="237">
        <v>491.353</v>
      </c>
      <c r="AQ35" s="237">
        <v>92.062</v>
      </c>
      <c r="AR35" s="237">
        <v>98.498</v>
      </c>
      <c r="AS35" s="237">
        <v>11.151</v>
      </c>
      <c r="AT35" s="237">
        <v>50.524</v>
      </c>
      <c r="AU35" s="237">
        <v>119.612</v>
      </c>
      <c r="AV35" s="68">
        <v>22</v>
      </c>
      <c r="AW35" s="68">
        <v>34</v>
      </c>
      <c r="AX35" s="107" t="s">
        <v>52</v>
      </c>
      <c r="AY35" s="153">
        <v>15622.363000000001</v>
      </c>
      <c r="AZ35" s="154">
        <v>16330.324999999999</v>
      </c>
      <c r="BA35" s="154">
        <v>635.908</v>
      </c>
      <c r="BB35" s="154">
        <v>0</v>
      </c>
      <c r="BC35" s="155">
        <v>16966.233</v>
      </c>
      <c r="BD35" s="154">
        <v>0</v>
      </c>
      <c r="BE35" s="154">
        <v>0</v>
      </c>
      <c r="BF35" s="155">
        <v>0</v>
      </c>
      <c r="BG35" s="154">
        <v>9867.574</v>
      </c>
      <c r="BH35" s="146">
        <v>32588.596</v>
      </c>
      <c r="BI35" s="153">
        <v>42456.17</v>
      </c>
      <c r="BJ35" s="282"/>
      <c r="BK35" s="282"/>
      <c r="BL35" s="282"/>
      <c r="BM35" s="269"/>
      <c r="BN35" s="282"/>
      <c r="BO35" s="282"/>
      <c r="BP35" s="282"/>
      <c r="BQ35" s="282"/>
      <c r="BR35" s="282">
        <v>7170</v>
      </c>
      <c r="BS35" s="282">
        <v>56369.62106755216</v>
      </c>
    </row>
    <row r="36" spans="1:71" ht="15.75" customHeight="1">
      <c r="A36" s="68">
        <v>23</v>
      </c>
      <c r="B36" s="68">
        <v>35</v>
      </c>
      <c r="C36" s="107" t="s">
        <v>41</v>
      </c>
      <c r="D36" s="237">
        <v>86.597</v>
      </c>
      <c r="E36" s="237">
        <v>44.572</v>
      </c>
      <c r="F36" s="237">
        <v>8.077</v>
      </c>
      <c r="G36" s="237">
        <v>0.024</v>
      </c>
      <c r="H36" s="237">
        <v>0.318</v>
      </c>
      <c r="I36" s="237">
        <v>0.339</v>
      </c>
      <c r="J36" s="237">
        <v>0.043</v>
      </c>
      <c r="K36" s="237">
        <v>0.069</v>
      </c>
      <c r="L36" s="237">
        <v>27.968999999999998</v>
      </c>
      <c r="M36" s="237">
        <v>1.877</v>
      </c>
      <c r="N36" s="237">
        <v>0</v>
      </c>
      <c r="O36" s="237">
        <v>3.578</v>
      </c>
      <c r="P36" s="68">
        <v>23</v>
      </c>
      <c r="Q36" s="68">
        <v>35</v>
      </c>
      <c r="R36" s="107" t="s">
        <v>41</v>
      </c>
      <c r="S36" s="237">
        <v>0.005</v>
      </c>
      <c r="T36" s="237">
        <v>0.947</v>
      </c>
      <c r="U36" s="237">
        <v>1.034</v>
      </c>
      <c r="V36" s="237">
        <v>29.887</v>
      </c>
      <c r="W36" s="237">
        <v>1.43</v>
      </c>
      <c r="X36" s="237">
        <v>94.449</v>
      </c>
      <c r="Y36" s="237">
        <v>4.714</v>
      </c>
      <c r="Z36" s="237">
        <v>11.203</v>
      </c>
      <c r="AA36" s="237">
        <v>301.853</v>
      </c>
      <c r="AB36" s="237">
        <v>173.26100000000002</v>
      </c>
      <c r="AC36" s="237">
        <v>440.372</v>
      </c>
      <c r="AD36" s="237">
        <v>10.311</v>
      </c>
      <c r="AE36" s="68">
        <v>23</v>
      </c>
      <c r="AF36" s="68">
        <v>35</v>
      </c>
      <c r="AG36" s="107" t="s">
        <v>41</v>
      </c>
      <c r="AH36" s="237">
        <v>779.683</v>
      </c>
      <c r="AI36" s="237">
        <v>25.771</v>
      </c>
      <c r="AJ36" s="237">
        <v>561.6510000000001</v>
      </c>
      <c r="AK36" s="237">
        <v>84.435</v>
      </c>
      <c r="AL36" s="237">
        <v>42.894999999999996</v>
      </c>
      <c r="AM36" s="237">
        <v>2.393</v>
      </c>
      <c r="AN36" s="237">
        <v>6.148</v>
      </c>
      <c r="AO36" s="237">
        <v>90.215</v>
      </c>
      <c r="AP36" s="237">
        <v>78.628</v>
      </c>
      <c r="AQ36" s="237">
        <v>34.197</v>
      </c>
      <c r="AR36" s="237">
        <v>21.201</v>
      </c>
      <c r="AS36" s="237">
        <v>6.681</v>
      </c>
      <c r="AT36" s="237">
        <v>7.569</v>
      </c>
      <c r="AU36" s="237">
        <v>55.226</v>
      </c>
      <c r="AV36" s="68">
        <v>23</v>
      </c>
      <c r="AW36" s="68">
        <v>35</v>
      </c>
      <c r="AX36" s="107" t="s">
        <v>41</v>
      </c>
      <c r="AY36" s="153">
        <v>3039.6220000000003</v>
      </c>
      <c r="AZ36" s="154">
        <v>15933.928</v>
      </c>
      <c r="BA36" s="154">
        <v>0</v>
      </c>
      <c r="BB36" s="154">
        <v>0</v>
      </c>
      <c r="BC36" s="155">
        <v>15933.928</v>
      </c>
      <c r="BD36" s="154">
        <v>0</v>
      </c>
      <c r="BE36" s="154">
        <v>0</v>
      </c>
      <c r="BF36" s="155">
        <v>0</v>
      </c>
      <c r="BG36" s="154">
        <v>2173.91</v>
      </c>
      <c r="BH36" s="146">
        <v>18973.55</v>
      </c>
      <c r="BI36" s="153">
        <v>21147.46</v>
      </c>
      <c r="BJ36" s="282"/>
      <c r="BK36" s="282"/>
      <c r="BL36" s="282"/>
      <c r="BM36" s="269"/>
      <c r="BN36" s="282"/>
      <c r="BO36" s="282"/>
      <c r="BP36" s="282"/>
      <c r="BQ36" s="282"/>
      <c r="BR36" s="282">
        <v>5752.2</v>
      </c>
      <c r="BS36" s="282">
        <v>31992.6</v>
      </c>
    </row>
    <row r="37" spans="1:71" s="10" customFormat="1" ht="24">
      <c r="A37" s="68">
        <v>24</v>
      </c>
      <c r="B37" s="68">
        <v>37</v>
      </c>
      <c r="C37" s="107" t="s">
        <v>53</v>
      </c>
      <c r="D37" s="237">
        <v>0.014</v>
      </c>
      <c r="E37" s="237">
        <v>2.726</v>
      </c>
      <c r="F37" s="237">
        <v>68.658</v>
      </c>
      <c r="G37" s="237">
        <v>0.083</v>
      </c>
      <c r="H37" s="237">
        <v>0.013000000000000001</v>
      </c>
      <c r="I37" s="237">
        <v>0</v>
      </c>
      <c r="J37" s="237">
        <v>0.065</v>
      </c>
      <c r="K37" s="237">
        <v>0.048</v>
      </c>
      <c r="L37" s="237">
        <v>24.41</v>
      </c>
      <c r="M37" s="237">
        <v>1.206</v>
      </c>
      <c r="N37" s="237">
        <v>0</v>
      </c>
      <c r="O37" s="237">
        <v>1.608</v>
      </c>
      <c r="P37" s="68">
        <v>24</v>
      </c>
      <c r="Q37" s="68">
        <v>37</v>
      </c>
      <c r="R37" s="107" t="s">
        <v>53</v>
      </c>
      <c r="S37" s="237">
        <v>0</v>
      </c>
      <c r="T37" s="237">
        <v>0.005</v>
      </c>
      <c r="U37" s="237">
        <v>4.387</v>
      </c>
      <c r="V37" s="237">
        <v>1.545</v>
      </c>
      <c r="W37" s="237">
        <v>0.089</v>
      </c>
      <c r="X37" s="237">
        <v>0.544</v>
      </c>
      <c r="Y37" s="237">
        <v>15.098</v>
      </c>
      <c r="Z37" s="237">
        <v>205.641</v>
      </c>
      <c r="AA37" s="237">
        <v>100.96</v>
      </c>
      <c r="AB37" s="237">
        <v>1.868</v>
      </c>
      <c r="AC37" s="237">
        <v>33.929</v>
      </c>
      <c r="AD37" s="237">
        <v>140.055</v>
      </c>
      <c r="AE37" s="68">
        <v>24</v>
      </c>
      <c r="AF37" s="68">
        <v>37</v>
      </c>
      <c r="AG37" s="107" t="s">
        <v>53</v>
      </c>
      <c r="AH37" s="237">
        <v>112.861</v>
      </c>
      <c r="AI37" s="237">
        <v>31.544</v>
      </c>
      <c r="AJ37" s="237">
        <v>544.7160000000001</v>
      </c>
      <c r="AK37" s="237">
        <v>225.908</v>
      </c>
      <c r="AL37" s="237">
        <v>9.519</v>
      </c>
      <c r="AM37" s="237">
        <v>0</v>
      </c>
      <c r="AN37" s="237">
        <v>32.205</v>
      </c>
      <c r="AO37" s="237">
        <v>0.649</v>
      </c>
      <c r="AP37" s="237">
        <v>37.672</v>
      </c>
      <c r="AQ37" s="237">
        <v>115.258</v>
      </c>
      <c r="AR37" s="237">
        <v>10.293</v>
      </c>
      <c r="AS37" s="237">
        <v>0.043</v>
      </c>
      <c r="AT37" s="237">
        <v>7.415</v>
      </c>
      <c r="AU37" s="237">
        <v>0</v>
      </c>
      <c r="AV37" s="68">
        <v>24</v>
      </c>
      <c r="AW37" s="68">
        <v>37</v>
      </c>
      <c r="AX37" s="107" t="s">
        <v>53</v>
      </c>
      <c r="AY37" s="153">
        <v>1731.0349999999996</v>
      </c>
      <c r="AZ37" s="154">
        <v>301.68</v>
      </c>
      <c r="BA37" s="154">
        <v>861.435</v>
      </c>
      <c r="BB37" s="154">
        <v>0.002</v>
      </c>
      <c r="BC37" s="155">
        <v>1163.117</v>
      </c>
      <c r="BD37" s="154">
        <v>0.876</v>
      </c>
      <c r="BE37" s="154">
        <v>-0.075</v>
      </c>
      <c r="BF37" s="155">
        <v>0.801</v>
      </c>
      <c r="BG37" s="154">
        <v>17.636</v>
      </c>
      <c r="BH37" s="146">
        <v>2894.9529999999995</v>
      </c>
      <c r="BI37" s="153">
        <v>2912.5889999999995</v>
      </c>
      <c r="BJ37" s="280"/>
      <c r="BK37" s="280"/>
      <c r="BL37" s="280"/>
      <c r="BM37" s="269"/>
      <c r="BN37" s="280"/>
      <c r="BO37" s="280"/>
      <c r="BP37" s="280"/>
      <c r="BQ37" s="280"/>
      <c r="BR37" s="280">
        <v>79</v>
      </c>
      <c r="BS37" s="280">
        <v>3221.7999999999993</v>
      </c>
    </row>
    <row r="38" spans="1:71" ht="13.5" customHeight="1">
      <c r="A38" s="68">
        <v>25</v>
      </c>
      <c r="B38" s="68">
        <v>38</v>
      </c>
      <c r="C38" s="107" t="s">
        <v>54</v>
      </c>
      <c r="D38" s="237">
        <v>680.75</v>
      </c>
      <c r="E38" s="237">
        <v>399.981</v>
      </c>
      <c r="F38" s="237">
        <v>362.656</v>
      </c>
      <c r="G38" s="237">
        <v>1.546</v>
      </c>
      <c r="H38" s="237">
        <v>3.833</v>
      </c>
      <c r="I38" s="237">
        <v>0.318</v>
      </c>
      <c r="J38" s="237">
        <v>3.585</v>
      </c>
      <c r="K38" s="237">
        <v>15.236</v>
      </c>
      <c r="L38" s="237">
        <v>408.358</v>
      </c>
      <c r="M38" s="237">
        <v>493.94000000000005</v>
      </c>
      <c r="N38" s="237">
        <v>0.341</v>
      </c>
      <c r="O38" s="237">
        <v>1.588</v>
      </c>
      <c r="P38" s="68">
        <v>25</v>
      </c>
      <c r="Q38" s="68">
        <v>38</v>
      </c>
      <c r="R38" s="107" t="s">
        <v>54</v>
      </c>
      <c r="S38" s="237">
        <v>0.187</v>
      </c>
      <c r="T38" s="237">
        <v>0.247</v>
      </c>
      <c r="U38" s="237">
        <v>77.131</v>
      </c>
      <c r="V38" s="237">
        <v>335.09</v>
      </c>
      <c r="W38" s="237">
        <v>1.7759999999999998</v>
      </c>
      <c r="X38" s="237">
        <v>1223.053</v>
      </c>
      <c r="Y38" s="237">
        <v>263.655</v>
      </c>
      <c r="Z38" s="237">
        <v>574.428</v>
      </c>
      <c r="AA38" s="237">
        <v>1027.534</v>
      </c>
      <c r="AB38" s="237">
        <v>452.9</v>
      </c>
      <c r="AC38" s="237">
        <v>449.628</v>
      </c>
      <c r="AD38" s="237">
        <v>65.067</v>
      </c>
      <c r="AE38" s="68">
        <v>25</v>
      </c>
      <c r="AF38" s="68">
        <v>38</v>
      </c>
      <c r="AG38" s="107" t="s">
        <v>54</v>
      </c>
      <c r="AH38" s="237">
        <v>3692.519</v>
      </c>
      <c r="AI38" s="237">
        <v>262.678</v>
      </c>
      <c r="AJ38" s="237">
        <v>744.849</v>
      </c>
      <c r="AK38" s="237">
        <v>454.524</v>
      </c>
      <c r="AL38" s="237">
        <v>294.157</v>
      </c>
      <c r="AM38" s="237">
        <v>7.088</v>
      </c>
      <c r="AN38" s="237">
        <v>221.978</v>
      </c>
      <c r="AO38" s="237">
        <v>184.686</v>
      </c>
      <c r="AP38" s="237">
        <v>542.588</v>
      </c>
      <c r="AQ38" s="242">
        <v>194.674</v>
      </c>
      <c r="AR38" s="237">
        <v>317.768</v>
      </c>
      <c r="AS38" s="237">
        <v>25.254</v>
      </c>
      <c r="AT38" s="237">
        <v>85.735</v>
      </c>
      <c r="AU38" s="237">
        <v>674.0909999999999</v>
      </c>
      <c r="AV38" s="68">
        <v>25</v>
      </c>
      <c r="AW38" s="68">
        <v>38</v>
      </c>
      <c r="AX38" s="107" t="s">
        <v>54</v>
      </c>
      <c r="AY38" s="153">
        <v>14545.417</v>
      </c>
      <c r="AZ38" s="154">
        <v>10934.167</v>
      </c>
      <c r="BA38" s="154">
        <v>32.642</v>
      </c>
      <c r="BB38" s="154">
        <v>0</v>
      </c>
      <c r="BC38" s="155">
        <v>10966.809</v>
      </c>
      <c r="BD38" s="154">
        <v>0</v>
      </c>
      <c r="BE38" s="154">
        <v>0</v>
      </c>
      <c r="BF38" s="155">
        <v>0</v>
      </c>
      <c r="BG38" s="154">
        <v>672.938</v>
      </c>
      <c r="BH38" s="146">
        <v>25512.226</v>
      </c>
      <c r="BI38" s="153">
        <v>26185.163999999997</v>
      </c>
      <c r="BJ38" s="280"/>
      <c r="BK38" s="269"/>
      <c r="BL38" s="269"/>
      <c r="BM38" s="269"/>
      <c r="BN38" s="280"/>
      <c r="BO38" s="280"/>
      <c r="BP38" s="280"/>
      <c r="BQ38" s="280"/>
      <c r="BR38" s="280">
        <v>157.4</v>
      </c>
      <c r="BS38" s="280">
        <v>26787.9</v>
      </c>
    </row>
    <row r="39" spans="1:71" s="10" customFormat="1" ht="24">
      <c r="A39" s="68">
        <v>26</v>
      </c>
      <c r="B39" s="68">
        <v>39</v>
      </c>
      <c r="C39" s="107" t="s">
        <v>55</v>
      </c>
      <c r="D39" s="237">
        <v>220.679</v>
      </c>
      <c r="E39" s="237">
        <v>53.651</v>
      </c>
      <c r="F39" s="237">
        <v>59.446</v>
      </c>
      <c r="G39" s="237">
        <v>4.275</v>
      </c>
      <c r="H39" s="237">
        <v>0.9530000000000001</v>
      </c>
      <c r="I39" s="237">
        <v>0.149</v>
      </c>
      <c r="J39" s="237">
        <v>0.274</v>
      </c>
      <c r="K39" s="237">
        <v>0.097</v>
      </c>
      <c r="L39" s="237">
        <v>33.321</v>
      </c>
      <c r="M39" s="237">
        <v>0.456</v>
      </c>
      <c r="N39" s="237">
        <v>0.001</v>
      </c>
      <c r="O39" s="237">
        <v>0</v>
      </c>
      <c r="P39" s="68">
        <v>26</v>
      </c>
      <c r="Q39" s="68">
        <v>39</v>
      </c>
      <c r="R39" s="107" t="s">
        <v>55</v>
      </c>
      <c r="S39" s="237">
        <v>0.064</v>
      </c>
      <c r="T39" s="237">
        <v>1.024</v>
      </c>
      <c r="U39" s="237">
        <v>3.6189999999999998</v>
      </c>
      <c r="V39" s="237">
        <v>74.963</v>
      </c>
      <c r="W39" s="237">
        <v>0.787</v>
      </c>
      <c r="X39" s="237">
        <v>353.36</v>
      </c>
      <c r="Y39" s="237">
        <v>180.058</v>
      </c>
      <c r="Z39" s="237">
        <v>376.263</v>
      </c>
      <c r="AA39" s="237">
        <v>851.945</v>
      </c>
      <c r="AB39" s="237">
        <v>175.33900000000003</v>
      </c>
      <c r="AC39" s="237">
        <v>65.632</v>
      </c>
      <c r="AD39" s="237">
        <v>6.399</v>
      </c>
      <c r="AE39" s="68">
        <v>26</v>
      </c>
      <c r="AF39" s="68">
        <v>39</v>
      </c>
      <c r="AG39" s="107" t="s">
        <v>55</v>
      </c>
      <c r="AH39" s="237">
        <v>323.74</v>
      </c>
      <c r="AI39" s="237">
        <v>88.168</v>
      </c>
      <c r="AJ39" s="237">
        <v>58.02</v>
      </c>
      <c r="AK39" s="237">
        <v>80.316</v>
      </c>
      <c r="AL39" s="237">
        <v>153.501</v>
      </c>
      <c r="AM39" s="237">
        <v>0.306</v>
      </c>
      <c r="AN39" s="237">
        <v>18.695999999999998</v>
      </c>
      <c r="AO39" s="237">
        <v>8.869</v>
      </c>
      <c r="AP39" s="237">
        <v>200.476</v>
      </c>
      <c r="AQ39" s="237">
        <v>84.972</v>
      </c>
      <c r="AR39" s="237">
        <v>12.908</v>
      </c>
      <c r="AS39" s="237">
        <v>1.44</v>
      </c>
      <c r="AT39" s="237">
        <v>4.359</v>
      </c>
      <c r="AU39" s="237">
        <v>21.462000000000003</v>
      </c>
      <c r="AV39" s="68">
        <v>26</v>
      </c>
      <c r="AW39" s="68">
        <v>39</v>
      </c>
      <c r="AX39" s="107" t="s">
        <v>55</v>
      </c>
      <c r="AY39" s="153">
        <v>3519.9880000000003</v>
      </c>
      <c r="AZ39" s="154">
        <v>456.57</v>
      </c>
      <c r="BA39" s="154">
        <v>29.33</v>
      </c>
      <c r="BB39" s="154">
        <v>0</v>
      </c>
      <c r="BC39" s="155">
        <v>485.9</v>
      </c>
      <c r="BD39" s="154">
        <v>1059.244</v>
      </c>
      <c r="BE39" s="154">
        <v>0</v>
      </c>
      <c r="BF39" s="155">
        <v>1059.244</v>
      </c>
      <c r="BG39" s="154">
        <v>386.4</v>
      </c>
      <c r="BH39" s="146">
        <v>5065.1320000000005</v>
      </c>
      <c r="BI39" s="153">
        <v>5451.532</v>
      </c>
      <c r="BJ39" s="280"/>
      <c r="BK39" s="280"/>
      <c r="BL39" s="269"/>
      <c r="BM39" s="269"/>
      <c r="BN39" s="280"/>
      <c r="BO39" s="280"/>
      <c r="BP39" s="280"/>
      <c r="BQ39" s="280"/>
      <c r="BR39" s="280">
        <v>770.2</v>
      </c>
      <c r="BS39" s="280">
        <v>4500.400000000001</v>
      </c>
    </row>
    <row r="40" spans="1:71" ht="12.75">
      <c r="A40" s="68">
        <v>27</v>
      </c>
      <c r="B40" s="68">
        <v>42</v>
      </c>
      <c r="C40" s="107" t="s">
        <v>56</v>
      </c>
      <c r="D40" s="237">
        <v>1062.474</v>
      </c>
      <c r="E40" s="237">
        <v>544.294</v>
      </c>
      <c r="F40" s="237">
        <v>259.211</v>
      </c>
      <c r="G40" s="237">
        <v>20.739</v>
      </c>
      <c r="H40" s="237">
        <v>14.019</v>
      </c>
      <c r="I40" s="237">
        <v>0.932</v>
      </c>
      <c r="J40" s="237">
        <v>13.356</v>
      </c>
      <c r="K40" s="237">
        <v>1.914</v>
      </c>
      <c r="L40" s="237">
        <v>32.801</v>
      </c>
      <c r="M40" s="237">
        <v>58.732</v>
      </c>
      <c r="N40" s="237">
        <v>0.142</v>
      </c>
      <c r="O40" s="237">
        <v>8.502</v>
      </c>
      <c r="P40" s="68">
        <v>27</v>
      </c>
      <c r="Q40" s="68">
        <v>42</v>
      </c>
      <c r="R40" s="107" t="s">
        <v>56</v>
      </c>
      <c r="S40" s="237">
        <v>0.218</v>
      </c>
      <c r="T40" s="237">
        <v>3.572</v>
      </c>
      <c r="U40" s="237">
        <v>30.644</v>
      </c>
      <c r="V40" s="237">
        <v>53.1</v>
      </c>
      <c r="W40" s="237">
        <v>6.49</v>
      </c>
      <c r="X40" s="237">
        <v>2075.81</v>
      </c>
      <c r="Y40" s="237">
        <v>75.832</v>
      </c>
      <c r="Z40" s="237">
        <v>463.265</v>
      </c>
      <c r="AA40" s="237">
        <v>3537.612</v>
      </c>
      <c r="AB40" s="237">
        <v>69.658</v>
      </c>
      <c r="AC40" s="237">
        <v>231.584</v>
      </c>
      <c r="AD40" s="237">
        <v>13.082</v>
      </c>
      <c r="AE40" s="68">
        <v>27</v>
      </c>
      <c r="AF40" s="68">
        <v>42</v>
      </c>
      <c r="AG40" s="107" t="s">
        <v>56</v>
      </c>
      <c r="AH40" s="237">
        <v>64.331</v>
      </c>
      <c r="AI40" s="237">
        <v>38.74</v>
      </c>
      <c r="AJ40" s="237">
        <v>21742.382</v>
      </c>
      <c r="AK40" s="237">
        <v>331.879</v>
      </c>
      <c r="AL40" s="237">
        <v>169.478</v>
      </c>
      <c r="AM40" s="237">
        <v>4.988</v>
      </c>
      <c r="AN40" s="237">
        <v>38.217999999999996</v>
      </c>
      <c r="AO40" s="237">
        <v>70.553</v>
      </c>
      <c r="AP40" s="237">
        <v>200.145</v>
      </c>
      <c r="AQ40" s="237">
        <v>120.367</v>
      </c>
      <c r="AR40" s="237">
        <v>169.745</v>
      </c>
      <c r="AS40" s="237">
        <v>64.68</v>
      </c>
      <c r="AT40" s="237">
        <v>6.5120000000000005</v>
      </c>
      <c r="AU40" s="237">
        <v>133.451</v>
      </c>
      <c r="AV40" s="68">
        <v>27</v>
      </c>
      <c r="AW40" s="68">
        <v>42</v>
      </c>
      <c r="AX40" s="107" t="s">
        <v>56</v>
      </c>
      <c r="AY40" s="153">
        <v>31733.452</v>
      </c>
      <c r="AZ40" s="154">
        <v>1660.439</v>
      </c>
      <c r="BA40" s="154">
        <v>0</v>
      </c>
      <c r="BB40" s="154">
        <v>0</v>
      </c>
      <c r="BC40" s="155">
        <v>1660.439</v>
      </c>
      <c r="BD40" s="154">
        <v>0</v>
      </c>
      <c r="BE40" s="154">
        <v>0</v>
      </c>
      <c r="BF40" s="155">
        <v>0</v>
      </c>
      <c r="BG40" s="154">
        <v>1165.595</v>
      </c>
      <c r="BH40" s="146">
        <v>33393.891</v>
      </c>
      <c r="BI40" s="153">
        <v>34559.486000000004</v>
      </c>
      <c r="BJ40" s="280"/>
      <c r="BK40" s="280"/>
      <c r="BL40" s="269"/>
      <c r="BM40" s="269"/>
      <c r="BN40" s="280"/>
      <c r="BO40" s="280"/>
      <c r="BP40" s="280"/>
      <c r="BQ40" s="280"/>
      <c r="BR40" s="280">
        <v>1709.8</v>
      </c>
      <c r="BS40" s="280">
        <v>34144.2</v>
      </c>
    </row>
    <row r="41" spans="1:71" ht="15" customHeight="1">
      <c r="A41" s="68">
        <v>28</v>
      </c>
      <c r="B41" s="68">
        <v>43</v>
      </c>
      <c r="C41" s="107" t="s">
        <v>57</v>
      </c>
      <c r="D41" s="237">
        <v>352.05600000000004</v>
      </c>
      <c r="E41" s="237">
        <v>0</v>
      </c>
      <c r="F41" s="237">
        <v>243.411</v>
      </c>
      <c r="G41" s="237">
        <v>30.091</v>
      </c>
      <c r="H41" s="237">
        <v>49.657</v>
      </c>
      <c r="I41" s="237">
        <v>1.932</v>
      </c>
      <c r="J41" s="237">
        <v>10.504</v>
      </c>
      <c r="K41" s="237">
        <v>7.377</v>
      </c>
      <c r="L41" s="237">
        <v>112.06299999999999</v>
      </c>
      <c r="M41" s="237">
        <v>132.871</v>
      </c>
      <c r="N41" s="237">
        <v>2.967</v>
      </c>
      <c r="O41" s="237">
        <v>7.968</v>
      </c>
      <c r="P41" s="68">
        <v>28</v>
      </c>
      <c r="Q41" s="68">
        <v>43</v>
      </c>
      <c r="R41" s="107" t="s">
        <v>57</v>
      </c>
      <c r="S41" s="237">
        <v>0.986</v>
      </c>
      <c r="T41" s="237">
        <v>25.312</v>
      </c>
      <c r="U41" s="237">
        <v>134.191</v>
      </c>
      <c r="V41" s="237">
        <v>12.491</v>
      </c>
      <c r="W41" s="237">
        <v>15.515</v>
      </c>
      <c r="X41" s="237">
        <v>677.039</v>
      </c>
      <c r="Y41" s="237">
        <v>76.193</v>
      </c>
      <c r="Z41" s="237">
        <v>1712.162</v>
      </c>
      <c r="AA41" s="237">
        <v>7998.824</v>
      </c>
      <c r="AB41" s="237">
        <v>273.397</v>
      </c>
      <c r="AC41" s="237">
        <v>317.009</v>
      </c>
      <c r="AD41" s="237">
        <v>81.893</v>
      </c>
      <c r="AE41" s="68">
        <v>28</v>
      </c>
      <c r="AF41" s="68">
        <v>43</v>
      </c>
      <c r="AG41" s="107" t="s">
        <v>57</v>
      </c>
      <c r="AH41" s="237">
        <v>1264.106</v>
      </c>
      <c r="AI41" s="237">
        <v>136.559</v>
      </c>
      <c r="AJ41" s="237">
        <v>71.412</v>
      </c>
      <c r="AK41" s="237">
        <v>753.343</v>
      </c>
      <c r="AL41" s="237">
        <v>114.739</v>
      </c>
      <c r="AM41" s="237">
        <v>20.353</v>
      </c>
      <c r="AN41" s="237">
        <v>111.453</v>
      </c>
      <c r="AO41" s="237">
        <v>11.629</v>
      </c>
      <c r="AP41" s="237">
        <v>19.442</v>
      </c>
      <c r="AQ41" s="237">
        <v>121.985</v>
      </c>
      <c r="AR41" s="237">
        <v>75.412</v>
      </c>
      <c r="AS41" s="237">
        <v>7.966</v>
      </c>
      <c r="AT41" s="237">
        <v>52.193000000000005</v>
      </c>
      <c r="AU41" s="237">
        <v>270.957</v>
      </c>
      <c r="AV41" s="68">
        <v>28</v>
      </c>
      <c r="AW41" s="68">
        <v>43</v>
      </c>
      <c r="AX41" s="107" t="s">
        <v>57</v>
      </c>
      <c r="AY41" s="153">
        <v>15307.458</v>
      </c>
      <c r="AZ41" s="154">
        <v>10737.289</v>
      </c>
      <c r="BA41" s="154">
        <v>148.163</v>
      </c>
      <c r="BB41" s="154">
        <v>42.014</v>
      </c>
      <c r="BC41" s="155">
        <v>10927.466</v>
      </c>
      <c r="BD41" s="154">
        <v>0</v>
      </c>
      <c r="BE41" s="154">
        <v>0</v>
      </c>
      <c r="BF41" s="155">
        <v>0</v>
      </c>
      <c r="BG41" s="154">
        <v>252.685</v>
      </c>
      <c r="BH41" s="146">
        <v>26234.924</v>
      </c>
      <c r="BI41" s="153">
        <v>26487.609</v>
      </c>
      <c r="BJ41" s="269"/>
      <c r="BK41" s="269"/>
      <c r="BL41" s="269"/>
      <c r="BM41" s="269"/>
      <c r="BN41" s="280"/>
      <c r="BO41" s="280"/>
      <c r="BP41" s="280"/>
      <c r="BQ41" s="280"/>
      <c r="BR41" s="280">
        <v>223.4</v>
      </c>
      <c r="BS41" s="280">
        <v>28587.3</v>
      </c>
    </row>
    <row r="42" spans="1:71" ht="40.5" customHeight="1">
      <c r="A42" s="68">
        <v>29</v>
      </c>
      <c r="B42" s="68">
        <v>45</v>
      </c>
      <c r="C42" s="107" t="s">
        <v>58</v>
      </c>
      <c r="D42" s="237">
        <v>589.772</v>
      </c>
      <c r="E42" s="237">
        <v>998.62</v>
      </c>
      <c r="F42" s="237">
        <v>14.321</v>
      </c>
      <c r="G42" s="237">
        <v>10.084</v>
      </c>
      <c r="H42" s="237">
        <v>21.468</v>
      </c>
      <c r="I42" s="237">
        <v>0.593</v>
      </c>
      <c r="J42" s="237">
        <v>1.908</v>
      </c>
      <c r="K42" s="237">
        <v>1.874</v>
      </c>
      <c r="L42" s="237">
        <v>78.787</v>
      </c>
      <c r="M42" s="237">
        <v>10.546</v>
      </c>
      <c r="N42" s="237">
        <v>15.023</v>
      </c>
      <c r="O42" s="237">
        <v>1.415</v>
      </c>
      <c r="P42" s="68">
        <v>29</v>
      </c>
      <c r="Q42" s="68">
        <v>45</v>
      </c>
      <c r="R42" s="107" t="s">
        <v>58</v>
      </c>
      <c r="S42" s="237">
        <v>4.331</v>
      </c>
      <c r="T42" s="237">
        <v>1.388</v>
      </c>
      <c r="U42" s="237">
        <v>8.204</v>
      </c>
      <c r="V42" s="237">
        <v>9.417</v>
      </c>
      <c r="W42" s="237">
        <v>3.856</v>
      </c>
      <c r="X42" s="237">
        <v>5727.407</v>
      </c>
      <c r="Y42" s="237">
        <v>337.953</v>
      </c>
      <c r="Z42" s="237">
        <v>476.018</v>
      </c>
      <c r="AA42" s="237">
        <v>494.027</v>
      </c>
      <c r="AB42" s="237">
        <v>211.346</v>
      </c>
      <c r="AC42" s="237">
        <v>410.025</v>
      </c>
      <c r="AD42" s="237">
        <v>110.876</v>
      </c>
      <c r="AE42" s="68">
        <v>29</v>
      </c>
      <c r="AF42" s="68">
        <v>45</v>
      </c>
      <c r="AG42" s="107" t="s">
        <v>58</v>
      </c>
      <c r="AH42" s="237">
        <v>84.381</v>
      </c>
      <c r="AI42" s="237">
        <v>11.008</v>
      </c>
      <c r="AJ42" s="237">
        <v>113.77600000000001</v>
      </c>
      <c r="AK42" s="237">
        <v>629.826</v>
      </c>
      <c r="AL42" s="237">
        <v>830.161</v>
      </c>
      <c r="AM42" s="237">
        <v>7.673</v>
      </c>
      <c r="AN42" s="237">
        <v>63.41799999999999</v>
      </c>
      <c r="AO42" s="237">
        <v>34.912</v>
      </c>
      <c r="AP42" s="237">
        <v>463.292</v>
      </c>
      <c r="AQ42" s="237">
        <v>186.153</v>
      </c>
      <c r="AR42" s="237">
        <v>184.225</v>
      </c>
      <c r="AS42" s="237">
        <v>9.925</v>
      </c>
      <c r="AT42" s="237">
        <v>10.927</v>
      </c>
      <c r="AU42" s="237">
        <v>16.429</v>
      </c>
      <c r="AV42" s="68">
        <v>29</v>
      </c>
      <c r="AW42" s="68">
        <v>45</v>
      </c>
      <c r="AX42" s="107" t="s">
        <v>58</v>
      </c>
      <c r="AY42" s="153">
        <v>12185.365</v>
      </c>
      <c r="AZ42" s="154">
        <v>116.269</v>
      </c>
      <c r="BA42" s="154">
        <v>191.191</v>
      </c>
      <c r="BB42" s="154">
        <v>0</v>
      </c>
      <c r="BC42" s="155">
        <v>307.46000000000004</v>
      </c>
      <c r="BD42" s="154">
        <v>593.121</v>
      </c>
      <c r="BE42" s="154">
        <v>-1.956</v>
      </c>
      <c r="BF42" s="155">
        <v>591.165</v>
      </c>
      <c r="BG42" s="154">
        <v>580.544</v>
      </c>
      <c r="BH42" s="146">
        <v>13083.990000000002</v>
      </c>
      <c r="BI42" s="153">
        <v>13664.534000000001</v>
      </c>
      <c r="BJ42" s="280"/>
      <c r="BK42" s="269"/>
      <c r="BL42" s="269"/>
      <c r="BM42" s="269"/>
      <c r="BN42" s="280"/>
      <c r="BO42" s="280"/>
      <c r="BP42" s="280"/>
      <c r="BQ42" s="280"/>
      <c r="BR42" s="280">
        <v>3451.3</v>
      </c>
      <c r="BS42" s="283">
        <v>12669</v>
      </c>
    </row>
    <row r="43" spans="1:71" s="10" customFormat="1" ht="12.75">
      <c r="A43" s="68">
        <v>30</v>
      </c>
      <c r="B43" s="68">
        <v>46</v>
      </c>
      <c r="C43" s="108" t="s">
        <v>29</v>
      </c>
      <c r="D43" s="237">
        <v>58.371</v>
      </c>
      <c r="E43" s="237">
        <v>0.812</v>
      </c>
      <c r="F43" s="237">
        <v>0.235</v>
      </c>
      <c r="G43" s="237">
        <v>0</v>
      </c>
      <c r="H43" s="237">
        <v>1.057</v>
      </c>
      <c r="I43" s="237">
        <v>0</v>
      </c>
      <c r="J43" s="237">
        <v>0</v>
      </c>
      <c r="K43" s="237">
        <v>0.014</v>
      </c>
      <c r="L43" s="237">
        <v>1.0879999999999999</v>
      </c>
      <c r="M43" s="237">
        <v>2.088</v>
      </c>
      <c r="N43" s="237">
        <v>0</v>
      </c>
      <c r="O43" s="237">
        <v>0</v>
      </c>
      <c r="P43" s="68">
        <v>30</v>
      </c>
      <c r="Q43" s="68">
        <v>46</v>
      </c>
      <c r="R43" s="108" t="s">
        <v>29</v>
      </c>
      <c r="S43" s="237">
        <v>0</v>
      </c>
      <c r="T43" s="237">
        <v>0</v>
      </c>
      <c r="U43" s="237">
        <v>0</v>
      </c>
      <c r="V43" s="237">
        <v>11.973</v>
      </c>
      <c r="W43" s="237">
        <v>0.538</v>
      </c>
      <c r="X43" s="237">
        <v>32.34</v>
      </c>
      <c r="Y43" s="237">
        <v>0</v>
      </c>
      <c r="Z43" s="237">
        <v>0.915</v>
      </c>
      <c r="AA43" s="237">
        <v>0</v>
      </c>
      <c r="AB43" s="237">
        <v>3.256</v>
      </c>
      <c r="AC43" s="237">
        <v>1.684</v>
      </c>
      <c r="AD43" s="237">
        <v>0</v>
      </c>
      <c r="AE43" s="68">
        <v>30</v>
      </c>
      <c r="AF43" s="68">
        <v>46</v>
      </c>
      <c r="AG43" s="108" t="s">
        <v>29</v>
      </c>
      <c r="AH43" s="237">
        <v>0</v>
      </c>
      <c r="AI43" s="237">
        <v>0</v>
      </c>
      <c r="AJ43" s="237">
        <v>0</v>
      </c>
      <c r="AK43" s="237">
        <v>0.079</v>
      </c>
      <c r="AL43" s="237">
        <v>18.327</v>
      </c>
      <c r="AM43" s="237">
        <v>39.129</v>
      </c>
      <c r="AN43" s="237">
        <v>0.022</v>
      </c>
      <c r="AO43" s="237">
        <v>0</v>
      </c>
      <c r="AP43" s="237">
        <v>0</v>
      </c>
      <c r="AQ43" s="237">
        <v>0</v>
      </c>
      <c r="AR43" s="237">
        <v>100.738</v>
      </c>
      <c r="AS43" s="237">
        <v>1.076</v>
      </c>
      <c r="AT43" s="237">
        <v>0.288</v>
      </c>
      <c r="AU43" s="237">
        <v>0.181</v>
      </c>
      <c r="AV43" s="68">
        <v>30</v>
      </c>
      <c r="AW43" s="68">
        <v>46</v>
      </c>
      <c r="AX43" s="108" t="s">
        <v>29</v>
      </c>
      <c r="AY43" s="153">
        <v>274.211</v>
      </c>
      <c r="AZ43" s="154">
        <v>0</v>
      </c>
      <c r="BA43" s="154">
        <v>747.56</v>
      </c>
      <c r="BB43" s="154">
        <v>0</v>
      </c>
      <c r="BC43" s="155">
        <v>747.56</v>
      </c>
      <c r="BD43" s="154">
        <v>0</v>
      </c>
      <c r="BE43" s="154">
        <v>0</v>
      </c>
      <c r="BF43" s="155">
        <v>0</v>
      </c>
      <c r="BG43" s="154">
        <v>0</v>
      </c>
      <c r="BH43" s="146">
        <v>1021.771</v>
      </c>
      <c r="BI43" s="153">
        <v>1021.771</v>
      </c>
      <c r="BJ43" s="280"/>
      <c r="BK43" s="269"/>
      <c r="BL43" s="269"/>
      <c r="BM43" s="269"/>
      <c r="BN43" s="280"/>
      <c r="BO43" s="280"/>
      <c r="BP43" s="280"/>
      <c r="BQ43" s="280"/>
      <c r="BR43" s="280">
        <v>25.3</v>
      </c>
      <c r="BS43" s="280">
        <v>1102.8999999999999</v>
      </c>
    </row>
    <row r="44" spans="1:71" ht="27.75" customHeight="1">
      <c r="A44" s="68">
        <v>31</v>
      </c>
      <c r="B44" s="68">
        <v>48</v>
      </c>
      <c r="C44" s="107" t="s">
        <v>59</v>
      </c>
      <c r="D44" s="237">
        <v>209.318</v>
      </c>
      <c r="E44" s="237">
        <v>0.194</v>
      </c>
      <c r="F44" s="237">
        <v>107.003</v>
      </c>
      <c r="G44" s="237">
        <v>9.616</v>
      </c>
      <c r="H44" s="237">
        <v>12.5</v>
      </c>
      <c r="I44" s="237">
        <v>0</v>
      </c>
      <c r="J44" s="237">
        <v>0.531</v>
      </c>
      <c r="K44" s="237">
        <v>2.394</v>
      </c>
      <c r="L44" s="237">
        <v>43.501999999999995</v>
      </c>
      <c r="M44" s="237">
        <v>16.424</v>
      </c>
      <c r="N44" s="237">
        <v>0.047</v>
      </c>
      <c r="O44" s="237">
        <v>1.989</v>
      </c>
      <c r="P44" s="68">
        <v>31</v>
      </c>
      <c r="Q44" s="68">
        <v>48</v>
      </c>
      <c r="R44" s="107" t="s">
        <v>59</v>
      </c>
      <c r="S44" s="237">
        <v>0.002</v>
      </c>
      <c r="T44" s="237">
        <v>0.036</v>
      </c>
      <c r="U44" s="237">
        <v>2.254</v>
      </c>
      <c r="V44" s="237">
        <v>0.734</v>
      </c>
      <c r="W44" s="237">
        <v>0.15</v>
      </c>
      <c r="X44" s="237">
        <v>448.382</v>
      </c>
      <c r="Y44" s="237">
        <v>25.577</v>
      </c>
      <c r="Z44" s="237">
        <v>455.132</v>
      </c>
      <c r="AA44" s="237">
        <v>427.566</v>
      </c>
      <c r="AB44" s="237">
        <v>53.744</v>
      </c>
      <c r="AC44" s="237">
        <v>1.013</v>
      </c>
      <c r="AD44" s="237">
        <v>7.397</v>
      </c>
      <c r="AE44" s="68">
        <v>31</v>
      </c>
      <c r="AF44" s="68">
        <v>48</v>
      </c>
      <c r="AG44" s="107" t="s">
        <v>59</v>
      </c>
      <c r="AH44" s="237">
        <v>10.538</v>
      </c>
      <c r="AI44" s="237">
        <v>4.545</v>
      </c>
      <c r="AJ44" s="237">
        <v>39.949</v>
      </c>
      <c r="AK44" s="237">
        <v>13.319</v>
      </c>
      <c r="AL44" s="237">
        <v>4.329</v>
      </c>
      <c r="AM44" s="237">
        <v>0.327</v>
      </c>
      <c r="AN44" s="237">
        <v>4.354</v>
      </c>
      <c r="AO44" s="237">
        <v>3.092</v>
      </c>
      <c r="AP44" s="237">
        <v>25.136</v>
      </c>
      <c r="AQ44" s="237">
        <v>2.351</v>
      </c>
      <c r="AR44" s="237">
        <v>3.894</v>
      </c>
      <c r="AS44" s="237">
        <v>0.255</v>
      </c>
      <c r="AT44" s="237">
        <v>1.9289999999999998</v>
      </c>
      <c r="AU44" s="237">
        <v>9.686</v>
      </c>
      <c r="AV44" s="68">
        <v>31</v>
      </c>
      <c r="AW44" s="68">
        <v>48</v>
      </c>
      <c r="AX44" s="107" t="s">
        <v>59</v>
      </c>
      <c r="AY44" s="153">
        <v>1949.2090000000003</v>
      </c>
      <c r="AZ44" s="154">
        <v>696.0899999999999</v>
      </c>
      <c r="BA44" s="154">
        <v>224.752</v>
      </c>
      <c r="BB44" s="154">
        <v>0</v>
      </c>
      <c r="BC44" s="155">
        <v>920.8419999999999</v>
      </c>
      <c r="BD44" s="154">
        <v>0</v>
      </c>
      <c r="BE44" s="154">
        <v>0</v>
      </c>
      <c r="BF44" s="155">
        <v>0</v>
      </c>
      <c r="BG44" s="154">
        <v>0.182</v>
      </c>
      <c r="BH44" s="146">
        <v>2870.0510000000004</v>
      </c>
      <c r="BI44" s="153">
        <v>2870.233</v>
      </c>
      <c r="BJ44" s="280"/>
      <c r="BK44" s="269"/>
      <c r="BL44" s="269"/>
      <c r="BM44" s="269"/>
      <c r="BN44" s="280"/>
      <c r="BO44" s="280"/>
      <c r="BP44" s="280"/>
      <c r="BQ44" s="280"/>
      <c r="BR44" s="280">
        <v>0</v>
      </c>
      <c r="BS44" s="280">
        <v>3575.8999999999996</v>
      </c>
    </row>
    <row r="45" spans="1:71" ht="14.25" customHeight="1">
      <c r="A45" s="68">
        <v>32</v>
      </c>
      <c r="B45" s="68">
        <v>52</v>
      </c>
      <c r="C45" s="107" t="s">
        <v>31</v>
      </c>
      <c r="D45" s="237">
        <v>25.294</v>
      </c>
      <c r="E45" s="237">
        <v>20.455</v>
      </c>
      <c r="F45" s="237">
        <v>78.553</v>
      </c>
      <c r="G45" s="237">
        <v>6.6</v>
      </c>
      <c r="H45" s="237">
        <v>2.83</v>
      </c>
      <c r="I45" s="237">
        <v>7.848</v>
      </c>
      <c r="J45" s="237">
        <v>1.396</v>
      </c>
      <c r="K45" s="237">
        <v>11.404</v>
      </c>
      <c r="L45" s="237">
        <v>45.044000000000004</v>
      </c>
      <c r="M45" s="237">
        <v>39.995999999999995</v>
      </c>
      <c r="N45" s="237">
        <v>0.007</v>
      </c>
      <c r="O45" s="237">
        <v>1.637</v>
      </c>
      <c r="P45" s="68">
        <v>32</v>
      </c>
      <c r="Q45" s="68">
        <v>52</v>
      </c>
      <c r="R45" s="107" t="s">
        <v>31</v>
      </c>
      <c r="S45" s="237">
        <v>0.211</v>
      </c>
      <c r="T45" s="237">
        <v>1.122</v>
      </c>
      <c r="U45" s="237">
        <v>10.957</v>
      </c>
      <c r="V45" s="237">
        <v>38.939</v>
      </c>
      <c r="W45" s="237">
        <v>85.31</v>
      </c>
      <c r="X45" s="237">
        <v>307.401</v>
      </c>
      <c r="Y45" s="237">
        <v>87.802</v>
      </c>
      <c r="Z45" s="237">
        <v>146.166</v>
      </c>
      <c r="AA45" s="237">
        <v>364.667</v>
      </c>
      <c r="AB45" s="237">
        <v>882.97</v>
      </c>
      <c r="AC45" s="237">
        <v>868.576</v>
      </c>
      <c r="AD45" s="237">
        <v>58.529</v>
      </c>
      <c r="AE45" s="68">
        <v>32</v>
      </c>
      <c r="AF45" s="68">
        <v>52</v>
      </c>
      <c r="AG45" s="107" t="s">
        <v>31</v>
      </c>
      <c r="AH45" s="237">
        <v>85.651</v>
      </c>
      <c r="AI45" s="237">
        <v>74.969</v>
      </c>
      <c r="AJ45" s="237">
        <v>220.872</v>
      </c>
      <c r="AK45" s="237">
        <v>94.084</v>
      </c>
      <c r="AL45" s="237">
        <v>70.358</v>
      </c>
      <c r="AM45" s="237">
        <v>3.158</v>
      </c>
      <c r="AN45" s="237">
        <v>18.68</v>
      </c>
      <c r="AO45" s="237">
        <v>63.033</v>
      </c>
      <c r="AP45" s="237">
        <v>13.753</v>
      </c>
      <c r="AQ45" s="237">
        <v>20.045</v>
      </c>
      <c r="AR45" s="237">
        <v>53.465</v>
      </c>
      <c r="AS45" s="237">
        <v>13.903</v>
      </c>
      <c r="AT45" s="237">
        <v>14.623999999999999</v>
      </c>
      <c r="AU45" s="237">
        <v>96.816</v>
      </c>
      <c r="AV45" s="68">
        <v>32</v>
      </c>
      <c r="AW45" s="68">
        <v>52</v>
      </c>
      <c r="AX45" s="107" t="s">
        <v>31</v>
      </c>
      <c r="AY45" s="153">
        <v>3937.1249999999995</v>
      </c>
      <c r="AZ45" s="154">
        <v>556.152</v>
      </c>
      <c r="BA45" s="154">
        <v>0</v>
      </c>
      <c r="BB45" s="154">
        <v>0</v>
      </c>
      <c r="BC45" s="155">
        <v>556.152</v>
      </c>
      <c r="BD45" s="154">
        <v>101.197</v>
      </c>
      <c r="BE45" s="154">
        <v>0</v>
      </c>
      <c r="BF45" s="155">
        <v>101.197</v>
      </c>
      <c r="BG45" s="154">
        <v>1341.944</v>
      </c>
      <c r="BH45" s="146">
        <v>4594.474</v>
      </c>
      <c r="BI45" s="153">
        <v>5936.418</v>
      </c>
      <c r="BJ45" s="280"/>
      <c r="BK45" s="269"/>
      <c r="BL45" s="269"/>
      <c r="BM45" s="269"/>
      <c r="BN45" s="280"/>
      <c r="BO45" s="280"/>
      <c r="BP45" s="280"/>
      <c r="BQ45" s="280"/>
      <c r="BR45" s="280">
        <v>1971.9</v>
      </c>
      <c r="BS45" s="280">
        <v>5795.3</v>
      </c>
    </row>
    <row r="46" spans="1:71" ht="26.25" customHeight="1">
      <c r="A46" s="68">
        <v>33</v>
      </c>
      <c r="B46" s="68">
        <v>53</v>
      </c>
      <c r="C46" s="108" t="s">
        <v>42</v>
      </c>
      <c r="D46" s="237">
        <v>184.332</v>
      </c>
      <c r="E46" s="237">
        <v>134.519</v>
      </c>
      <c r="F46" s="237">
        <v>108.696</v>
      </c>
      <c r="G46" s="237">
        <v>0.041</v>
      </c>
      <c r="H46" s="237">
        <v>2.227</v>
      </c>
      <c r="I46" s="237">
        <v>1.611</v>
      </c>
      <c r="J46" s="237">
        <v>1.592</v>
      </c>
      <c r="K46" s="237">
        <v>1.666</v>
      </c>
      <c r="L46" s="237">
        <v>73.661</v>
      </c>
      <c r="M46" s="237">
        <v>11.842</v>
      </c>
      <c r="N46" s="237">
        <v>0.009</v>
      </c>
      <c r="O46" s="237">
        <v>3.243</v>
      </c>
      <c r="P46" s="68">
        <v>33</v>
      </c>
      <c r="Q46" s="68">
        <v>53</v>
      </c>
      <c r="R46" s="108" t="s">
        <v>42</v>
      </c>
      <c r="S46" s="237">
        <v>0.428</v>
      </c>
      <c r="T46" s="237">
        <v>0</v>
      </c>
      <c r="U46" s="237">
        <v>0.14400000000000002</v>
      </c>
      <c r="V46" s="237">
        <v>1.737</v>
      </c>
      <c r="W46" s="237">
        <v>3.492</v>
      </c>
      <c r="X46" s="237">
        <v>177.287</v>
      </c>
      <c r="Y46" s="237">
        <v>44.126</v>
      </c>
      <c r="Z46" s="237">
        <v>48.679</v>
      </c>
      <c r="AA46" s="237">
        <v>477.734</v>
      </c>
      <c r="AB46" s="237">
        <v>114.20100000000001</v>
      </c>
      <c r="AC46" s="237">
        <v>122.485</v>
      </c>
      <c r="AD46" s="237">
        <v>3.571</v>
      </c>
      <c r="AE46" s="68">
        <v>33</v>
      </c>
      <c r="AF46" s="68">
        <v>53</v>
      </c>
      <c r="AG46" s="108" t="s">
        <v>42</v>
      </c>
      <c r="AH46" s="237">
        <v>202.315</v>
      </c>
      <c r="AI46" s="237">
        <v>1.128</v>
      </c>
      <c r="AJ46" s="237">
        <v>0</v>
      </c>
      <c r="AK46" s="237">
        <v>567.784</v>
      </c>
      <c r="AL46" s="237">
        <v>123.262</v>
      </c>
      <c r="AM46" s="237">
        <v>0</v>
      </c>
      <c r="AN46" s="237">
        <v>20.994999999999997</v>
      </c>
      <c r="AO46" s="237">
        <v>24.357</v>
      </c>
      <c r="AP46" s="237">
        <v>0</v>
      </c>
      <c r="AQ46" s="237">
        <v>5.091</v>
      </c>
      <c r="AR46" s="237">
        <v>55.518</v>
      </c>
      <c r="AS46" s="237">
        <v>4.012</v>
      </c>
      <c r="AT46" s="237">
        <v>35.705</v>
      </c>
      <c r="AU46" s="237">
        <v>105.187</v>
      </c>
      <c r="AV46" s="68">
        <v>33</v>
      </c>
      <c r="AW46" s="68">
        <v>53</v>
      </c>
      <c r="AX46" s="108" t="s">
        <v>42</v>
      </c>
      <c r="AY46" s="153">
        <v>2662.6769999999997</v>
      </c>
      <c r="AZ46" s="154">
        <v>357.74899999999997</v>
      </c>
      <c r="BA46" s="154">
        <v>51700.326</v>
      </c>
      <c r="BB46" s="154">
        <v>0</v>
      </c>
      <c r="BC46" s="155">
        <v>52058.075000000004</v>
      </c>
      <c r="BD46" s="154">
        <v>0</v>
      </c>
      <c r="BE46" s="154">
        <v>0</v>
      </c>
      <c r="BF46" s="155">
        <v>0</v>
      </c>
      <c r="BG46" s="154">
        <v>5588.992</v>
      </c>
      <c r="BH46" s="146">
        <v>54720.75200000001</v>
      </c>
      <c r="BI46" s="153">
        <v>60309.744000000006</v>
      </c>
      <c r="BJ46" s="280"/>
      <c r="BK46" s="269"/>
      <c r="BL46" s="269"/>
      <c r="BM46" s="269"/>
      <c r="BN46" s="280"/>
      <c r="BO46" s="280"/>
      <c r="BP46" s="280"/>
      <c r="BQ46" s="280"/>
      <c r="BR46" s="280">
        <v>8601.4</v>
      </c>
      <c r="BS46" s="280">
        <v>56083.9</v>
      </c>
    </row>
    <row r="47" spans="1:71" ht="14.25" customHeight="1">
      <c r="A47" s="68">
        <v>34</v>
      </c>
      <c r="B47" s="68">
        <v>54</v>
      </c>
      <c r="C47" s="108" t="s">
        <v>27</v>
      </c>
      <c r="D47" s="237">
        <v>79.877</v>
      </c>
      <c r="E47" s="237">
        <v>102.179</v>
      </c>
      <c r="F47" s="237">
        <v>71.581</v>
      </c>
      <c r="G47" s="237">
        <v>0</v>
      </c>
      <c r="H47" s="237">
        <v>0.003</v>
      </c>
      <c r="I47" s="237">
        <v>0</v>
      </c>
      <c r="J47" s="237">
        <v>0</v>
      </c>
      <c r="K47" s="237">
        <v>0.097</v>
      </c>
      <c r="L47" s="237">
        <v>26.933</v>
      </c>
      <c r="M47" s="237">
        <v>0.17600000000000002</v>
      </c>
      <c r="N47" s="237">
        <v>0</v>
      </c>
      <c r="O47" s="237">
        <v>0.141</v>
      </c>
      <c r="P47" s="68">
        <v>34</v>
      </c>
      <c r="Q47" s="68">
        <v>54</v>
      </c>
      <c r="R47" s="108" t="s">
        <v>27</v>
      </c>
      <c r="S47" s="237">
        <v>0</v>
      </c>
      <c r="T47" s="237">
        <v>0.267</v>
      </c>
      <c r="U47" s="237">
        <v>0.626</v>
      </c>
      <c r="V47" s="237">
        <v>6.48</v>
      </c>
      <c r="W47" s="237">
        <v>0.183</v>
      </c>
      <c r="X47" s="237">
        <v>70.683</v>
      </c>
      <c r="Y47" s="237">
        <v>70.072</v>
      </c>
      <c r="Z47" s="237">
        <v>95.547</v>
      </c>
      <c r="AA47" s="237">
        <v>489.147</v>
      </c>
      <c r="AB47" s="237">
        <v>9.799</v>
      </c>
      <c r="AC47" s="237">
        <v>110.003</v>
      </c>
      <c r="AD47" s="237">
        <v>0.034</v>
      </c>
      <c r="AE47" s="68">
        <v>34</v>
      </c>
      <c r="AF47" s="68">
        <v>54</v>
      </c>
      <c r="AG47" s="108" t="s">
        <v>27</v>
      </c>
      <c r="AH47" s="237">
        <v>200.768</v>
      </c>
      <c r="AI47" s="237">
        <v>5.704</v>
      </c>
      <c r="AJ47" s="237">
        <v>13.827</v>
      </c>
      <c r="AK47" s="237">
        <v>171.935</v>
      </c>
      <c r="AL47" s="237">
        <v>60.19</v>
      </c>
      <c r="AM47" s="237">
        <v>0</v>
      </c>
      <c r="AN47" s="237">
        <v>0.591</v>
      </c>
      <c r="AO47" s="237">
        <v>34.667</v>
      </c>
      <c r="AP47" s="237">
        <v>56.65</v>
      </c>
      <c r="AQ47" s="237">
        <v>93.394</v>
      </c>
      <c r="AR47" s="237">
        <v>85.388</v>
      </c>
      <c r="AS47" s="237">
        <v>0.387</v>
      </c>
      <c r="AT47" s="237">
        <v>1.262</v>
      </c>
      <c r="AU47" s="237">
        <v>38.582</v>
      </c>
      <c r="AV47" s="68">
        <v>34</v>
      </c>
      <c r="AW47" s="68">
        <v>54</v>
      </c>
      <c r="AX47" s="108" t="s">
        <v>27</v>
      </c>
      <c r="AY47" s="153">
        <v>1897.1729999999998</v>
      </c>
      <c r="AZ47" s="154">
        <v>8810.6</v>
      </c>
      <c r="BA47" s="154">
        <v>35225.393</v>
      </c>
      <c r="BB47" s="154">
        <v>1186.637</v>
      </c>
      <c r="BC47" s="155">
        <v>45222.63</v>
      </c>
      <c r="BD47" s="154">
        <v>0</v>
      </c>
      <c r="BE47" s="154">
        <v>0</v>
      </c>
      <c r="BF47" s="155">
        <v>0</v>
      </c>
      <c r="BG47" s="154">
        <v>1388.382</v>
      </c>
      <c r="BH47" s="146">
        <v>47119.803</v>
      </c>
      <c r="BI47" s="153">
        <v>48508.185</v>
      </c>
      <c r="BJ47" s="280"/>
      <c r="BK47" s="269"/>
      <c r="BL47" s="269"/>
      <c r="BM47" s="269"/>
      <c r="BN47" s="280"/>
      <c r="BO47" s="280"/>
      <c r="BP47" s="280"/>
      <c r="BQ47" s="280"/>
      <c r="BR47" s="280">
        <v>3641.2</v>
      </c>
      <c r="BS47" s="280">
        <v>44230.9</v>
      </c>
    </row>
    <row r="48" spans="1:71" ht="13.5" customHeight="1">
      <c r="A48" s="68">
        <v>35</v>
      </c>
      <c r="B48" s="68">
        <v>55</v>
      </c>
      <c r="C48" s="108" t="s">
        <v>60</v>
      </c>
      <c r="D48" s="237">
        <v>50.267</v>
      </c>
      <c r="E48" s="237">
        <v>103.389</v>
      </c>
      <c r="F48" s="237">
        <v>21.695</v>
      </c>
      <c r="G48" s="237">
        <v>0.056</v>
      </c>
      <c r="H48" s="237">
        <v>0</v>
      </c>
      <c r="I48" s="237">
        <v>0</v>
      </c>
      <c r="J48" s="237">
        <v>0.026</v>
      </c>
      <c r="K48" s="237">
        <v>0.216</v>
      </c>
      <c r="L48" s="237">
        <v>32.779</v>
      </c>
      <c r="M48" s="237">
        <v>0.196</v>
      </c>
      <c r="N48" s="237">
        <v>0</v>
      </c>
      <c r="O48" s="237">
        <v>0.013</v>
      </c>
      <c r="P48" s="68">
        <v>35</v>
      </c>
      <c r="Q48" s="68">
        <v>55</v>
      </c>
      <c r="R48" s="108" t="s">
        <v>60</v>
      </c>
      <c r="S48" s="237">
        <v>0</v>
      </c>
      <c r="T48" s="237">
        <v>0.208</v>
      </c>
      <c r="U48" s="237">
        <v>0.122</v>
      </c>
      <c r="V48" s="237">
        <v>5.987</v>
      </c>
      <c r="W48" s="237">
        <v>0.046</v>
      </c>
      <c r="X48" s="237">
        <v>23.151</v>
      </c>
      <c r="Y48" s="237">
        <v>30.047</v>
      </c>
      <c r="Z48" s="237">
        <v>52.576</v>
      </c>
      <c r="AA48" s="237">
        <v>293.98</v>
      </c>
      <c r="AB48" s="237">
        <v>14.164000000000001</v>
      </c>
      <c r="AC48" s="237">
        <v>16.148</v>
      </c>
      <c r="AD48" s="237">
        <v>0.614</v>
      </c>
      <c r="AE48" s="68">
        <v>35</v>
      </c>
      <c r="AF48" s="68">
        <v>55</v>
      </c>
      <c r="AG48" s="108" t="s">
        <v>60</v>
      </c>
      <c r="AH48" s="237">
        <v>6.023</v>
      </c>
      <c r="AI48" s="237">
        <v>0</v>
      </c>
      <c r="AJ48" s="237">
        <v>0.9790000000000001</v>
      </c>
      <c r="AK48" s="237">
        <v>87.154</v>
      </c>
      <c r="AL48" s="237">
        <v>24.864</v>
      </c>
      <c r="AM48" s="237">
        <v>0.007</v>
      </c>
      <c r="AN48" s="237">
        <v>0.072</v>
      </c>
      <c r="AO48" s="237">
        <v>1.281</v>
      </c>
      <c r="AP48" s="237">
        <v>45.489</v>
      </c>
      <c r="AQ48" s="237">
        <v>40.883</v>
      </c>
      <c r="AR48" s="237">
        <v>116.475</v>
      </c>
      <c r="AS48" s="237">
        <v>32.703</v>
      </c>
      <c r="AT48" s="237">
        <v>0.124</v>
      </c>
      <c r="AU48" s="237">
        <v>10.016</v>
      </c>
      <c r="AV48" s="68">
        <v>35</v>
      </c>
      <c r="AW48" s="68">
        <v>55</v>
      </c>
      <c r="AX48" s="108" t="s">
        <v>60</v>
      </c>
      <c r="AY48" s="153">
        <v>1011.7500000000002</v>
      </c>
      <c r="AZ48" s="154">
        <v>2413.309</v>
      </c>
      <c r="BA48" s="154">
        <v>20400.963</v>
      </c>
      <c r="BB48" s="154">
        <v>447.155</v>
      </c>
      <c r="BC48" s="155">
        <v>23261.427</v>
      </c>
      <c r="BD48" s="154">
        <v>0</v>
      </c>
      <c r="BE48" s="154">
        <v>0</v>
      </c>
      <c r="BF48" s="155">
        <v>0</v>
      </c>
      <c r="BG48" s="154">
        <v>48.333</v>
      </c>
      <c r="BH48" s="146">
        <v>24273.177</v>
      </c>
      <c r="BI48" s="153">
        <v>24321.51</v>
      </c>
      <c r="BJ48" s="280"/>
      <c r="BK48" s="269"/>
      <c r="BL48" s="269"/>
      <c r="BM48" s="269"/>
      <c r="BN48" s="280"/>
      <c r="BO48" s="280"/>
      <c r="BP48" s="280"/>
      <c r="BQ48" s="280"/>
      <c r="BR48" s="280">
        <v>57.2</v>
      </c>
      <c r="BS48" s="280">
        <v>20967.5</v>
      </c>
    </row>
    <row r="49" spans="1:71" ht="14.25" customHeight="1">
      <c r="A49" s="68">
        <v>36</v>
      </c>
      <c r="B49" s="68">
        <v>56</v>
      </c>
      <c r="C49" s="108" t="s">
        <v>61</v>
      </c>
      <c r="D49" s="237">
        <v>0</v>
      </c>
      <c r="E49" s="237">
        <v>0</v>
      </c>
      <c r="F49" s="237">
        <v>0</v>
      </c>
      <c r="G49" s="237">
        <v>0.412</v>
      </c>
      <c r="H49" s="237">
        <v>0</v>
      </c>
      <c r="I49" s="237">
        <v>0</v>
      </c>
      <c r="J49" s="237">
        <v>0</v>
      </c>
      <c r="K49" s="237">
        <v>0</v>
      </c>
      <c r="L49" s="237">
        <v>0</v>
      </c>
      <c r="M49" s="237">
        <v>0</v>
      </c>
      <c r="N49" s="237">
        <v>0</v>
      </c>
      <c r="O49" s="237">
        <v>0.446</v>
      </c>
      <c r="P49" s="68">
        <v>36</v>
      </c>
      <c r="Q49" s="68">
        <v>56</v>
      </c>
      <c r="R49" s="108" t="s">
        <v>61</v>
      </c>
      <c r="S49" s="237">
        <v>0</v>
      </c>
      <c r="T49" s="237">
        <v>0</v>
      </c>
      <c r="U49" s="237">
        <v>0</v>
      </c>
      <c r="V49" s="237">
        <v>0</v>
      </c>
      <c r="W49" s="237">
        <v>0</v>
      </c>
      <c r="X49" s="237">
        <v>0</v>
      </c>
      <c r="Y49" s="237">
        <v>0</v>
      </c>
      <c r="Z49" s="237">
        <v>0</v>
      </c>
      <c r="AA49" s="237">
        <v>0</v>
      </c>
      <c r="AB49" s="237">
        <v>0</v>
      </c>
      <c r="AC49" s="237">
        <v>0</v>
      </c>
      <c r="AD49" s="237">
        <v>0</v>
      </c>
      <c r="AE49" s="68">
        <v>36</v>
      </c>
      <c r="AF49" s="68">
        <v>56</v>
      </c>
      <c r="AG49" s="108" t="s">
        <v>61</v>
      </c>
      <c r="AH49" s="237">
        <v>0</v>
      </c>
      <c r="AI49" s="237">
        <v>0</v>
      </c>
      <c r="AJ49" s="237">
        <v>0</v>
      </c>
      <c r="AK49" s="237">
        <v>0.002</v>
      </c>
      <c r="AL49" s="237">
        <v>0</v>
      </c>
      <c r="AM49" s="237">
        <v>0</v>
      </c>
      <c r="AN49" s="237">
        <v>0</v>
      </c>
      <c r="AO49" s="237">
        <v>0</v>
      </c>
      <c r="AP49" s="237">
        <v>0</v>
      </c>
      <c r="AQ49" s="237">
        <v>0</v>
      </c>
      <c r="AR49" s="237">
        <v>0</v>
      </c>
      <c r="AS49" s="237">
        <v>0</v>
      </c>
      <c r="AT49" s="237">
        <v>0</v>
      </c>
      <c r="AU49" s="237">
        <v>0</v>
      </c>
      <c r="AV49" s="68">
        <v>36</v>
      </c>
      <c r="AW49" s="68">
        <v>56</v>
      </c>
      <c r="AX49" s="108" t="s">
        <v>61</v>
      </c>
      <c r="AY49" s="153">
        <v>0.86</v>
      </c>
      <c r="AZ49" s="154">
        <v>203.559</v>
      </c>
      <c r="BA49" s="154">
        <v>1804.759</v>
      </c>
      <c r="BB49" s="154">
        <v>0</v>
      </c>
      <c r="BC49" s="155">
        <v>2008.318</v>
      </c>
      <c r="BD49" s="154">
        <v>0</v>
      </c>
      <c r="BE49" s="154">
        <v>0</v>
      </c>
      <c r="BF49" s="155">
        <v>0</v>
      </c>
      <c r="BG49" s="154">
        <v>0</v>
      </c>
      <c r="BH49" s="146">
        <v>2009.1779999999999</v>
      </c>
      <c r="BI49" s="153">
        <v>2009.1779999999999</v>
      </c>
      <c r="BJ49" s="280"/>
      <c r="BK49" s="269"/>
      <c r="BL49" s="269"/>
      <c r="BM49" s="269"/>
      <c r="BN49" s="280"/>
      <c r="BO49" s="280"/>
      <c r="BP49" s="280"/>
      <c r="BQ49" s="280"/>
      <c r="BR49" s="280">
        <v>0</v>
      </c>
      <c r="BS49" s="280">
        <v>1937.5</v>
      </c>
    </row>
    <row r="50" spans="1:71" ht="12.75">
      <c r="A50" s="68">
        <v>37</v>
      </c>
      <c r="B50" s="68">
        <v>59</v>
      </c>
      <c r="C50" s="108" t="s">
        <v>62</v>
      </c>
      <c r="D50" s="237">
        <v>5.452</v>
      </c>
      <c r="E50" s="237">
        <v>0</v>
      </c>
      <c r="F50" s="237">
        <v>0.932</v>
      </c>
      <c r="G50" s="237">
        <v>0.066</v>
      </c>
      <c r="H50" s="237">
        <v>0.407</v>
      </c>
      <c r="I50" s="237">
        <v>0</v>
      </c>
      <c r="J50" s="237">
        <v>0.008</v>
      </c>
      <c r="K50" s="237">
        <v>0</v>
      </c>
      <c r="L50" s="237">
        <v>0.101</v>
      </c>
      <c r="M50" s="237">
        <v>0.05</v>
      </c>
      <c r="N50" s="237">
        <v>0</v>
      </c>
      <c r="O50" s="237">
        <v>0</v>
      </c>
      <c r="P50" s="68">
        <v>37</v>
      </c>
      <c r="Q50" s="68">
        <v>59</v>
      </c>
      <c r="R50" s="108" t="s">
        <v>62</v>
      </c>
      <c r="S50" s="237">
        <v>0</v>
      </c>
      <c r="T50" s="237">
        <v>0</v>
      </c>
      <c r="U50" s="237">
        <v>0</v>
      </c>
      <c r="V50" s="237">
        <v>0.031</v>
      </c>
      <c r="W50" s="237">
        <v>1.559</v>
      </c>
      <c r="X50" s="237">
        <v>1.618</v>
      </c>
      <c r="Y50" s="237">
        <v>0</v>
      </c>
      <c r="Z50" s="237">
        <v>0</v>
      </c>
      <c r="AA50" s="237">
        <v>4.435</v>
      </c>
      <c r="AB50" s="237">
        <v>21.083</v>
      </c>
      <c r="AC50" s="237">
        <v>0.446</v>
      </c>
      <c r="AD50" s="237">
        <v>0</v>
      </c>
      <c r="AE50" s="68">
        <v>37</v>
      </c>
      <c r="AF50" s="68">
        <v>59</v>
      </c>
      <c r="AG50" s="108" t="s">
        <v>62</v>
      </c>
      <c r="AH50" s="237">
        <v>2.905</v>
      </c>
      <c r="AI50" s="237">
        <v>0</v>
      </c>
      <c r="AJ50" s="237">
        <v>0</v>
      </c>
      <c r="AK50" s="237">
        <v>7.022</v>
      </c>
      <c r="AL50" s="237">
        <v>6.712999999999999</v>
      </c>
      <c r="AM50" s="237">
        <v>0</v>
      </c>
      <c r="AN50" s="237">
        <v>5.722</v>
      </c>
      <c r="AO50" s="237">
        <v>1.103</v>
      </c>
      <c r="AP50" s="237">
        <v>84.996</v>
      </c>
      <c r="AQ50" s="237">
        <v>0.366</v>
      </c>
      <c r="AR50" s="237">
        <v>0.014</v>
      </c>
      <c r="AS50" s="237">
        <v>31.071</v>
      </c>
      <c r="AT50" s="237">
        <v>90.24799999999999</v>
      </c>
      <c r="AU50" s="237">
        <v>307.547</v>
      </c>
      <c r="AV50" s="68">
        <v>37</v>
      </c>
      <c r="AW50" s="68">
        <v>59</v>
      </c>
      <c r="AX50" s="108" t="s">
        <v>62</v>
      </c>
      <c r="AY50" s="153">
        <v>573.895</v>
      </c>
      <c r="AZ50" s="154">
        <v>771.198</v>
      </c>
      <c r="BA50" s="154">
        <v>2439.7329999999997</v>
      </c>
      <c r="BB50" s="154">
        <v>39.093</v>
      </c>
      <c r="BC50" s="155">
        <v>3250.0239999999994</v>
      </c>
      <c r="BD50" s="154">
        <v>0</v>
      </c>
      <c r="BE50" s="154">
        <v>0</v>
      </c>
      <c r="BF50" s="155">
        <v>0</v>
      </c>
      <c r="BG50" s="154">
        <v>43.733</v>
      </c>
      <c r="BH50" s="146">
        <v>3823.9189999999994</v>
      </c>
      <c r="BI50" s="153">
        <v>3867.6519999999996</v>
      </c>
      <c r="BJ50" s="280"/>
      <c r="BK50" s="269"/>
      <c r="BL50" s="269"/>
      <c r="BM50" s="269"/>
      <c r="BN50" s="280"/>
      <c r="BO50" s="280"/>
      <c r="BP50" s="280"/>
      <c r="BQ50" s="280"/>
      <c r="BR50" s="280">
        <v>341.7</v>
      </c>
      <c r="BS50" s="280">
        <v>4661.5999999999985</v>
      </c>
    </row>
    <row r="51" spans="1:71" ht="16.5" customHeight="1">
      <c r="A51" s="68">
        <v>38</v>
      </c>
      <c r="B51" s="68">
        <v>61</v>
      </c>
      <c r="C51" s="108" t="s">
        <v>63</v>
      </c>
      <c r="D51" s="237">
        <v>217.554</v>
      </c>
      <c r="E51" s="237">
        <v>3.668</v>
      </c>
      <c r="F51" s="237">
        <v>20.785</v>
      </c>
      <c r="G51" s="237">
        <v>18.142</v>
      </c>
      <c r="H51" s="237">
        <v>2.654</v>
      </c>
      <c r="I51" s="237">
        <v>0.205</v>
      </c>
      <c r="J51" s="237">
        <v>0.455</v>
      </c>
      <c r="K51" s="237">
        <v>0.807</v>
      </c>
      <c r="L51" s="237">
        <v>11.785</v>
      </c>
      <c r="M51" s="237">
        <v>1.127</v>
      </c>
      <c r="N51" s="237">
        <v>0</v>
      </c>
      <c r="O51" s="237">
        <v>1.613</v>
      </c>
      <c r="P51" s="68">
        <v>38</v>
      </c>
      <c r="Q51" s="68">
        <v>61</v>
      </c>
      <c r="R51" s="108" t="s">
        <v>63</v>
      </c>
      <c r="S51" s="237">
        <v>1.294</v>
      </c>
      <c r="T51" s="237">
        <v>15.018</v>
      </c>
      <c r="U51" s="237">
        <v>2.065</v>
      </c>
      <c r="V51" s="237">
        <v>17.554</v>
      </c>
      <c r="W51" s="237">
        <v>7.04</v>
      </c>
      <c r="X51" s="237">
        <v>22.033</v>
      </c>
      <c r="Y51" s="237">
        <v>16.304</v>
      </c>
      <c r="Z51" s="237">
        <v>0.002</v>
      </c>
      <c r="AA51" s="237">
        <v>65.2</v>
      </c>
      <c r="AB51" s="237">
        <v>150.213</v>
      </c>
      <c r="AC51" s="237">
        <v>83.938</v>
      </c>
      <c r="AD51" s="237">
        <v>0.957</v>
      </c>
      <c r="AE51" s="68">
        <v>38</v>
      </c>
      <c r="AF51" s="68">
        <v>61</v>
      </c>
      <c r="AG51" s="108" t="s">
        <v>63</v>
      </c>
      <c r="AH51" s="237">
        <v>3.361</v>
      </c>
      <c r="AI51" s="237">
        <v>20.769</v>
      </c>
      <c r="AJ51" s="237">
        <v>28.279</v>
      </c>
      <c r="AK51" s="237">
        <v>25.168</v>
      </c>
      <c r="AL51" s="237">
        <v>31.124000000000002</v>
      </c>
      <c r="AM51" s="237">
        <v>6.627</v>
      </c>
      <c r="AN51" s="237">
        <v>6.496</v>
      </c>
      <c r="AO51" s="237">
        <v>13.137</v>
      </c>
      <c r="AP51" s="237">
        <v>8.018</v>
      </c>
      <c r="AQ51" s="237">
        <v>38.855</v>
      </c>
      <c r="AR51" s="237">
        <v>7.688</v>
      </c>
      <c r="AS51" s="237">
        <v>1.773</v>
      </c>
      <c r="AT51" s="237">
        <v>32.556</v>
      </c>
      <c r="AU51" s="237">
        <v>191.478</v>
      </c>
      <c r="AV51" s="68">
        <v>38</v>
      </c>
      <c r="AW51" s="68">
        <v>61</v>
      </c>
      <c r="AX51" s="108" t="s">
        <v>63</v>
      </c>
      <c r="AY51" s="153">
        <v>1075.742</v>
      </c>
      <c r="AZ51" s="154">
        <v>4466.681</v>
      </c>
      <c r="BA51" s="154">
        <v>206.444</v>
      </c>
      <c r="BB51" s="154">
        <v>4647.421</v>
      </c>
      <c r="BC51" s="155">
        <v>9320.546</v>
      </c>
      <c r="BD51" s="154">
        <v>0</v>
      </c>
      <c r="BE51" s="154">
        <v>0</v>
      </c>
      <c r="BF51" s="155">
        <v>0</v>
      </c>
      <c r="BG51" s="154">
        <v>0</v>
      </c>
      <c r="BH51" s="146">
        <v>10396.288</v>
      </c>
      <c r="BI51" s="153">
        <v>10396.288</v>
      </c>
      <c r="BJ51" s="269"/>
      <c r="BK51" s="269"/>
      <c r="BL51" s="269"/>
      <c r="BM51" s="269"/>
      <c r="BN51" s="280"/>
      <c r="BO51" s="280"/>
      <c r="BP51" s="280"/>
      <c r="BQ51" s="280"/>
      <c r="BR51" s="280">
        <v>0.1</v>
      </c>
      <c r="BS51" s="280">
        <v>12410.4</v>
      </c>
    </row>
    <row r="52" spans="1:65" ht="15" customHeight="1">
      <c r="A52" s="68">
        <v>39</v>
      </c>
      <c r="B52" s="174" t="s">
        <v>147</v>
      </c>
      <c r="C52" s="108" t="s">
        <v>116</v>
      </c>
      <c r="D52" s="237">
        <v>0</v>
      </c>
      <c r="E52" s="237">
        <v>0</v>
      </c>
      <c r="F52" s="237">
        <v>0</v>
      </c>
      <c r="G52" s="237">
        <v>0</v>
      </c>
      <c r="H52" s="237">
        <v>0</v>
      </c>
      <c r="I52" s="237">
        <v>0</v>
      </c>
      <c r="J52" s="237">
        <v>0</v>
      </c>
      <c r="K52" s="237">
        <v>0</v>
      </c>
      <c r="L52" s="237">
        <v>0</v>
      </c>
      <c r="M52" s="237">
        <v>0</v>
      </c>
      <c r="N52" s="237">
        <v>0</v>
      </c>
      <c r="O52" s="237">
        <v>0</v>
      </c>
      <c r="P52" s="68">
        <v>39</v>
      </c>
      <c r="Q52" s="174" t="s">
        <v>147</v>
      </c>
      <c r="R52" s="108" t="s">
        <v>116</v>
      </c>
      <c r="S52" s="237">
        <v>0</v>
      </c>
      <c r="T52" s="237">
        <v>0</v>
      </c>
      <c r="U52" s="237">
        <v>0</v>
      </c>
      <c r="V52" s="237">
        <v>0</v>
      </c>
      <c r="W52" s="237">
        <v>0</v>
      </c>
      <c r="X52" s="237">
        <v>0</v>
      </c>
      <c r="Y52" s="237">
        <v>0</v>
      </c>
      <c r="Z52" s="237">
        <v>0</v>
      </c>
      <c r="AA52" s="237">
        <v>0</v>
      </c>
      <c r="AB52" s="237">
        <v>0</v>
      </c>
      <c r="AC52" s="237">
        <v>0</v>
      </c>
      <c r="AD52" s="237">
        <v>0</v>
      </c>
      <c r="AE52" s="68">
        <v>39</v>
      </c>
      <c r="AF52" s="174" t="s">
        <v>147</v>
      </c>
      <c r="AG52" s="108" t="s">
        <v>116</v>
      </c>
      <c r="AH52" s="237">
        <v>0</v>
      </c>
      <c r="AI52" s="237">
        <v>0</v>
      </c>
      <c r="AJ52" s="237">
        <v>0</v>
      </c>
      <c r="AK52" s="237">
        <v>0</v>
      </c>
      <c r="AL52" s="237">
        <v>0</v>
      </c>
      <c r="AM52" s="237">
        <v>0</v>
      </c>
      <c r="AN52" s="237">
        <v>0</v>
      </c>
      <c r="AO52" s="237">
        <v>0</v>
      </c>
      <c r="AP52" s="237">
        <v>0</v>
      </c>
      <c r="AQ52" s="237">
        <v>0</v>
      </c>
      <c r="AR52" s="237">
        <v>0</v>
      </c>
      <c r="AS52" s="237">
        <v>0</v>
      </c>
      <c r="AT52" s="237">
        <v>0</v>
      </c>
      <c r="AU52" s="237">
        <v>0</v>
      </c>
      <c r="AV52" s="68">
        <v>39</v>
      </c>
      <c r="AW52" s="174" t="s">
        <v>147</v>
      </c>
      <c r="AX52" s="108" t="s">
        <v>116</v>
      </c>
      <c r="AY52" s="154"/>
      <c r="AZ52" s="154">
        <v>6532.953</v>
      </c>
      <c r="BA52" s="154">
        <v>0</v>
      </c>
      <c r="BB52" s="154">
        <v>0</v>
      </c>
      <c r="BC52" s="155">
        <v>6532.953</v>
      </c>
      <c r="BD52" s="154">
        <v>0</v>
      </c>
      <c r="BE52" s="154">
        <v>0</v>
      </c>
      <c r="BF52" s="155">
        <v>0</v>
      </c>
      <c r="BG52" s="154">
        <v>0</v>
      </c>
      <c r="BH52" s="146">
        <v>6532.953</v>
      </c>
      <c r="BI52" s="153">
        <v>6532.953</v>
      </c>
      <c r="BK52" s="49"/>
      <c r="BL52" s="49"/>
      <c r="BM52" s="49"/>
    </row>
    <row r="53" spans="1:65" ht="13.5" customHeight="1">
      <c r="A53" s="68">
        <v>40</v>
      </c>
      <c r="B53" s="174" t="s">
        <v>176</v>
      </c>
      <c r="C53" s="108" t="s">
        <v>117</v>
      </c>
      <c r="D53" s="237">
        <v>0</v>
      </c>
      <c r="E53" s="237">
        <v>0</v>
      </c>
      <c r="F53" s="237">
        <v>0</v>
      </c>
      <c r="G53" s="237">
        <v>0</v>
      </c>
      <c r="H53" s="237">
        <v>0</v>
      </c>
      <c r="I53" s="237">
        <v>0</v>
      </c>
      <c r="J53" s="237">
        <v>0</v>
      </c>
      <c r="K53" s="237">
        <v>0</v>
      </c>
      <c r="L53" s="237">
        <v>0</v>
      </c>
      <c r="M53" s="237">
        <v>0</v>
      </c>
      <c r="N53" s="237">
        <v>0</v>
      </c>
      <c r="O53" s="237">
        <v>0</v>
      </c>
      <c r="P53" s="68">
        <v>40</v>
      </c>
      <c r="Q53" s="174" t="s">
        <v>176</v>
      </c>
      <c r="R53" s="108" t="s">
        <v>117</v>
      </c>
      <c r="S53" s="237">
        <v>0</v>
      </c>
      <c r="T53" s="237">
        <v>0</v>
      </c>
      <c r="U53" s="237">
        <v>0</v>
      </c>
      <c r="V53" s="237">
        <v>0</v>
      </c>
      <c r="W53" s="237">
        <v>0</v>
      </c>
      <c r="X53" s="237">
        <v>0</v>
      </c>
      <c r="Y53" s="237">
        <v>0</v>
      </c>
      <c r="Z53" s="237">
        <v>0</v>
      </c>
      <c r="AA53" s="237">
        <v>0</v>
      </c>
      <c r="AB53" s="237">
        <v>0</v>
      </c>
      <c r="AC53" s="237">
        <v>0</v>
      </c>
      <c r="AD53" s="237">
        <v>0</v>
      </c>
      <c r="AE53" s="68">
        <v>40</v>
      </c>
      <c r="AF53" s="174" t="s">
        <v>176</v>
      </c>
      <c r="AG53" s="108" t="s">
        <v>117</v>
      </c>
      <c r="AH53" s="237">
        <v>0</v>
      </c>
      <c r="AI53" s="237">
        <v>0</v>
      </c>
      <c r="AJ53" s="237">
        <v>0</v>
      </c>
      <c r="AK53" s="237">
        <v>0</v>
      </c>
      <c r="AL53" s="237">
        <v>0</v>
      </c>
      <c r="AM53" s="237">
        <v>0</v>
      </c>
      <c r="AN53" s="237">
        <v>0</v>
      </c>
      <c r="AO53" s="237">
        <v>0</v>
      </c>
      <c r="AP53" s="237">
        <v>0</v>
      </c>
      <c r="AQ53" s="237">
        <v>0</v>
      </c>
      <c r="AR53" s="237">
        <v>0</v>
      </c>
      <c r="AS53" s="237">
        <v>0</v>
      </c>
      <c r="AT53" s="237">
        <v>0</v>
      </c>
      <c r="AU53" s="237">
        <v>0</v>
      </c>
      <c r="AV53" s="68">
        <v>40</v>
      </c>
      <c r="AW53" s="174" t="s">
        <v>176</v>
      </c>
      <c r="AX53" s="108" t="s">
        <v>117</v>
      </c>
      <c r="AY53" s="154"/>
      <c r="AZ53" s="154">
        <v>-11275.080609999997</v>
      </c>
      <c r="BA53" s="154">
        <v>0</v>
      </c>
      <c r="BB53" s="154">
        <v>0</v>
      </c>
      <c r="BC53" s="155">
        <v>-11275.080609999997</v>
      </c>
      <c r="BD53" s="154">
        <v>0</v>
      </c>
      <c r="BE53" s="154">
        <v>0</v>
      </c>
      <c r="BF53" s="155">
        <v>0</v>
      </c>
      <c r="BG53" s="154">
        <v>11275.081</v>
      </c>
      <c r="BH53" s="146">
        <v>-11275.080609999997</v>
      </c>
      <c r="BI53" s="153">
        <v>0.00039000000288069714</v>
      </c>
      <c r="BK53" s="49"/>
      <c r="BL53" s="49"/>
      <c r="BM53" s="49"/>
    </row>
    <row r="54" spans="1:65" ht="12.75" customHeight="1">
      <c r="A54" s="68">
        <v>41</v>
      </c>
      <c r="B54" s="174" t="s">
        <v>148</v>
      </c>
      <c r="C54" s="108" t="s">
        <v>118</v>
      </c>
      <c r="D54" s="237">
        <v>0</v>
      </c>
      <c r="E54" s="237">
        <v>0</v>
      </c>
      <c r="F54" s="237">
        <v>0</v>
      </c>
      <c r="G54" s="237">
        <v>0</v>
      </c>
      <c r="H54" s="237">
        <v>0</v>
      </c>
      <c r="I54" s="237">
        <v>0</v>
      </c>
      <c r="J54" s="237">
        <v>0</v>
      </c>
      <c r="K54" s="237">
        <v>0</v>
      </c>
      <c r="L54" s="237">
        <v>0</v>
      </c>
      <c r="M54" s="237">
        <v>0</v>
      </c>
      <c r="N54" s="237">
        <v>0</v>
      </c>
      <c r="O54" s="237">
        <v>0</v>
      </c>
      <c r="P54" s="68">
        <v>41</v>
      </c>
      <c r="Q54" s="174" t="s">
        <v>148</v>
      </c>
      <c r="R54" s="108" t="s">
        <v>118</v>
      </c>
      <c r="S54" s="237">
        <v>0</v>
      </c>
      <c r="T54" s="237">
        <v>0</v>
      </c>
      <c r="U54" s="237">
        <v>0</v>
      </c>
      <c r="V54" s="237">
        <v>0</v>
      </c>
      <c r="W54" s="237">
        <v>0</v>
      </c>
      <c r="X54" s="237">
        <v>0</v>
      </c>
      <c r="Y54" s="237">
        <v>0</v>
      </c>
      <c r="Z54" s="237">
        <v>0</v>
      </c>
      <c r="AA54" s="237">
        <v>0</v>
      </c>
      <c r="AB54" s="237">
        <v>0</v>
      </c>
      <c r="AC54" s="237">
        <v>0</v>
      </c>
      <c r="AD54" s="237">
        <v>0</v>
      </c>
      <c r="AE54" s="68">
        <v>41</v>
      </c>
      <c r="AF54" s="174" t="s">
        <v>148</v>
      </c>
      <c r="AG54" s="108" t="s">
        <v>118</v>
      </c>
      <c r="AH54" s="237">
        <v>0</v>
      </c>
      <c r="AI54" s="237">
        <v>0</v>
      </c>
      <c r="AJ54" s="237">
        <v>0</v>
      </c>
      <c r="AK54" s="237">
        <v>0</v>
      </c>
      <c r="AL54" s="237">
        <v>0</v>
      </c>
      <c r="AM54" s="237">
        <v>0</v>
      </c>
      <c r="AN54" s="237">
        <v>0</v>
      </c>
      <c r="AO54" s="237">
        <v>0</v>
      </c>
      <c r="AP54" s="237">
        <v>0</v>
      </c>
      <c r="AQ54" s="237">
        <v>0</v>
      </c>
      <c r="AR54" s="237">
        <v>0</v>
      </c>
      <c r="AS54" s="237">
        <v>0</v>
      </c>
      <c r="AT54" s="237">
        <v>0</v>
      </c>
      <c r="AU54" s="237">
        <v>0</v>
      </c>
      <c r="AV54" s="68">
        <v>41</v>
      </c>
      <c r="AW54" s="174" t="s">
        <v>148</v>
      </c>
      <c r="AX54" s="108" t="s">
        <v>118</v>
      </c>
      <c r="AY54" s="154"/>
      <c r="AZ54" s="154">
        <v>0</v>
      </c>
      <c r="BA54" s="154">
        <v>0</v>
      </c>
      <c r="BB54" s="154">
        <v>0</v>
      </c>
      <c r="BC54" s="155">
        <v>0</v>
      </c>
      <c r="BD54" s="154">
        <v>0</v>
      </c>
      <c r="BE54" s="154">
        <v>0</v>
      </c>
      <c r="BF54" s="155">
        <v>0</v>
      </c>
      <c r="BG54" s="154">
        <v>0</v>
      </c>
      <c r="BH54" s="146">
        <v>0</v>
      </c>
      <c r="BI54" s="153">
        <v>0</v>
      </c>
      <c r="BK54" s="49"/>
      <c r="BL54" s="49"/>
      <c r="BM54" s="49"/>
    </row>
    <row r="55" spans="1:65" ht="12.75" customHeight="1">
      <c r="A55" s="68"/>
      <c r="B55" s="68"/>
      <c r="C55" s="108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68"/>
      <c r="Q55" s="68"/>
      <c r="R55" s="108"/>
      <c r="AE55" s="68"/>
      <c r="AF55" s="68"/>
      <c r="AG55" s="108"/>
      <c r="AV55" s="68"/>
      <c r="AW55" s="174"/>
      <c r="AX55" s="108"/>
      <c r="BK55" s="49"/>
      <c r="BL55" s="49"/>
      <c r="BM55" s="49"/>
    </row>
    <row r="56" spans="1:65" ht="17.25" customHeight="1" thickBot="1">
      <c r="A56" s="133">
        <v>42</v>
      </c>
      <c r="B56" s="122" t="s">
        <v>174</v>
      </c>
      <c r="C56" s="160" t="s">
        <v>127</v>
      </c>
      <c r="D56" s="256">
        <v>167841.702</v>
      </c>
      <c r="E56" s="256">
        <v>9915.497</v>
      </c>
      <c r="F56" s="256">
        <v>27675.706999999995</v>
      </c>
      <c r="G56" s="256">
        <v>6089.574000000001</v>
      </c>
      <c r="H56" s="256">
        <v>1605.306</v>
      </c>
      <c r="I56" s="256">
        <v>3245.7639999999997</v>
      </c>
      <c r="J56" s="256">
        <v>460.48100000000005</v>
      </c>
      <c r="K56" s="256">
        <v>509.3809999999999</v>
      </c>
      <c r="L56" s="256">
        <v>12372.614999999998</v>
      </c>
      <c r="M56" s="256">
        <v>119981.01099999998</v>
      </c>
      <c r="N56" s="256">
        <v>30.515</v>
      </c>
      <c r="O56" s="256">
        <v>654.2099999999998</v>
      </c>
      <c r="P56" s="133">
        <v>42</v>
      </c>
      <c r="Q56" s="122" t="s">
        <v>174</v>
      </c>
      <c r="R56" s="160" t="s">
        <v>127</v>
      </c>
      <c r="S56" s="256">
        <v>93.732</v>
      </c>
      <c r="T56" s="256">
        <v>666.314</v>
      </c>
      <c r="U56" s="256">
        <v>1237.412</v>
      </c>
      <c r="V56" s="256">
        <v>8837.296999999999</v>
      </c>
      <c r="W56" s="256">
        <v>1510.3400000000004</v>
      </c>
      <c r="X56" s="256">
        <v>86033.496</v>
      </c>
      <c r="Y56" s="256">
        <v>2431.9000000000005</v>
      </c>
      <c r="Z56" s="256">
        <v>7837.300000000001</v>
      </c>
      <c r="AA56" s="256">
        <v>46572.594999999994</v>
      </c>
      <c r="AB56" s="256">
        <v>18172.841</v>
      </c>
      <c r="AC56" s="256">
        <v>9606.3</v>
      </c>
      <c r="AD56" s="256">
        <v>1112.68</v>
      </c>
      <c r="AE56" s="133">
        <v>42</v>
      </c>
      <c r="AF56" s="122" t="s">
        <v>174</v>
      </c>
      <c r="AG56" s="160" t="s">
        <v>127</v>
      </c>
      <c r="AH56" s="256">
        <v>8833.230000000001</v>
      </c>
      <c r="AI56" s="256">
        <v>1662.9409999999998</v>
      </c>
      <c r="AJ56" s="256">
        <v>28202.884000000002</v>
      </c>
      <c r="AK56" s="256">
        <v>10000.792</v>
      </c>
      <c r="AL56" s="256">
        <v>5677.986999999999</v>
      </c>
      <c r="AM56" s="256">
        <v>185.14299999999997</v>
      </c>
      <c r="AN56" s="256">
        <v>1323.3699999999997</v>
      </c>
      <c r="AO56" s="256">
        <v>1494.0639999999994</v>
      </c>
      <c r="AP56" s="256">
        <v>12069.252999999999</v>
      </c>
      <c r="AQ56" s="256">
        <v>6547.646</v>
      </c>
      <c r="AR56" s="256">
        <v>8666.791000000001</v>
      </c>
      <c r="AS56" s="256">
        <v>573.5980000000002</v>
      </c>
      <c r="AT56" s="256">
        <v>1120.95</v>
      </c>
      <c r="AU56" s="256">
        <v>5733.160999999999</v>
      </c>
      <c r="AV56" s="133">
        <v>42</v>
      </c>
      <c r="AW56" s="177" t="s">
        <v>174</v>
      </c>
      <c r="AX56" s="160" t="s">
        <v>127</v>
      </c>
      <c r="AY56" s="256">
        <v>626585.7799999999</v>
      </c>
      <c r="AZ56" s="256">
        <v>445811.55739</v>
      </c>
      <c r="BA56" s="256">
        <v>116073.741</v>
      </c>
      <c r="BB56" s="256">
        <v>6544.999</v>
      </c>
      <c r="BC56" s="256">
        <v>568430.29739</v>
      </c>
      <c r="BD56" s="256">
        <v>166685.441</v>
      </c>
      <c r="BE56" s="256">
        <v>-7772.277999999999</v>
      </c>
      <c r="BF56" s="256">
        <v>158913.163</v>
      </c>
      <c r="BG56" s="256">
        <v>188412.10299999997</v>
      </c>
      <c r="BH56" s="256">
        <v>1353929.2403899997</v>
      </c>
      <c r="BI56" s="256">
        <v>1542341.3433899996</v>
      </c>
      <c r="BK56" s="49"/>
      <c r="BL56" s="49"/>
      <c r="BM56" s="49"/>
    </row>
    <row r="57" spans="1:65" ht="12.75">
      <c r="A57" s="1">
        <v>43</v>
      </c>
      <c r="B57" s="1" t="s">
        <v>177</v>
      </c>
      <c r="C57" s="108" t="s">
        <v>6</v>
      </c>
      <c r="D57" s="237">
        <v>1477.259</v>
      </c>
      <c r="E57" s="237">
        <v>4756.483</v>
      </c>
      <c r="F57" s="237">
        <v>3383.31</v>
      </c>
      <c r="G57" s="237">
        <v>208.457</v>
      </c>
      <c r="H57" s="237">
        <v>379.147</v>
      </c>
      <c r="I57" s="237">
        <v>446.823</v>
      </c>
      <c r="J57" s="237">
        <v>212.149</v>
      </c>
      <c r="K57" s="237">
        <v>131.187</v>
      </c>
      <c r="L57" s="237">
        <v>3004.541</v>
      </c>
      <c r="M57" s="237">
        <v>11087.03</v>
      </c>
      <c r="N57" s="237">
        <v>24.302</v>
      </c>
      <c r="O57" s="237">
        <v>624.579</v>
      </c>
      <c r="P57" s="1">
        <v>43</v>
      </c>
      <c r="Q57" s="68" t="s">
        <v>177</v>
      </c>
      <c r="R57" s="108" t="s">
        <v>6</v>
      </c>
      <c r="S57" s="237">
        <v>61.128</v>
      </c>
      <c r="T57" s="237">
        <v>683.227</v>
      </c>
      <c r="U57" s="237">
        <v>304.904</v>
      </c>
      <c r="V57" s="237">
        <v>9341.682</v>
      </c>
      <c r="W57" s="237">
        <v>2000.988</v>
      </c>
      <c r="X57" s="237">
        <v>4125.732</v>
      </c>
      <c r="Y57" s="237">
        <v>99.223</v>
      </c>
      <c r="Z57" s="237">
        <v>3120.789</v>
      </c>
      <c r="AA57" s="237">
        <v>3233.885</v>
      </c>
      <c r="AB57" s="237">
        <v>5834.201</v>
      </c>
      <c r="AC57" s="237">
        <v>745.148</v>
      </c>
      <c r="AD57" s="237">
        <v>714.841</v>
      </c>
      <c r="AE57" s="1">
        <v>43</v>
      </c>
      <c r="AF57" s="68" t="s">
        <v>177</v>
      </c>
      <c r="AG57" s="108" t="s">
        <v>6</v>
      </c>
      <c r="AH57" s="237">
        <v>4841.233</v>
      </c>
      <c r="AI57" s="237">
        <v>957.058</v>
      </c>
      <c r="AJ57" s="237">
        <v>12976.292</v>
      </c>
      <c r="AK57" s="237">
        <v>1560.062</v>
      </c>
      <c r="AL57" s="237">
        <v>4751.542</v>
      </c>
      <c r="AM57" s="237">
        <v>751.064</v>
      </c>
      <c r="AN57" s="237">
        <v>692.439</v>
      </c>
      <c r="AO57" s="237">
        <v>1193.506</v>
      </c>
      <c r="AP57" s="237">
        <v>27588.557</v>
      </c>
      <c r="AQ57" s="237">
        <v>38023.519</v>
      </c>
      <c r="AR57" s="237">
        <v>11830.693</v>
      </c>
      <c r="AS57" s="237">
        <v>690.409</v>
      </c>
      <c r="AT57" s="237">
        <v>2035.273</v>
      </c>
      <c r="AU57" s="237">
        <v>2255.634</v>
      </c>
      <c r="AV57" s="1">
        <v>43</v>
      </c>
      <c r="AW57" s="174" t="s">
        <v>177</v>
      </c>
      <c r="AX57" s="108" t="s">
        <v>6</v>
      </c>
      <c r="AY57" s="135">
        <v>166148.296</v>
      </c>
      <c r="AZ57" s="69"/>
      <c r="BA57" s="69"/>
      <c r="BB57" s="69"/>
      <c r="BC57" s="69"/>
      <c r="BD57" s="69"/>
      <c r="BE57" s="69"/>
      <c r="BF57" s="69"/>
      <c r="BG57" s="69"/>
      <c r="BH57" s="70"/>
      <c r="BI57" s="69"/>
      <c r="BK57" s="49"/>
      <c r="BL57" s="49"/>
      <c r="BM57" s="49"/>
    </row>
    <row r="58" spans="1:61" s="42" customFormat="1" ht="13.5" customHeight="1">
      <c r="A58" s="1">
        <v>44</v>
      </c>
      <c r="B58" s="1" t="s">
        <v>178</v>
      </c>
      <c r="C58" s="108" t="s">
        <v>120</v>
      </c>
      <c r="D58" s="237">
        <v>1277.8</v>
      </c>
      <c r="E58" s="237">
        <v>4002.2</v>
      </c>
      <c r="F58" s="237">
        <v>2600.237</v>
      </c>
      <c r="G58" s="237">
        <v>130.825</v>
      </c>
      <c r="H58" s="237">
        <v>288.625</v>
      </c>
      <c r="I58" s="237">
        <v>341.307</v>
      </c>
      <c r="J58" s="237">
        <v>158.887</v>
      </c>
      <c r="K58" s="237">
        <v>98.753</v>
      </c>
      <c r="L58" s="237">
        <v>2230.234</v>
      </c>
      <c r="M58" s="237">
        <v>8457.399</v>
      </c>
      <c r="N58" s="237">
        <v>19.604</v>
      </c>
      <c r="O58" s="237">
        <v>473.029</v>
      </c>
      <c r="P58" s="1">
        <v>44</v>
      </c>
      <c r="Q58" s="68" t="s">
        <v>178</v>
      </c>
      <c r="R58" s="108" t="s">
        <v>120</v>
      </c>
      <c r="S58" s="237">
        <v>41.249</v>
      </c>
      <c r="T58" s="237">
        <v>531.716</v>
      </c>
      <c r="U58" s="237">
        <v>220.635</v>
      </c>
      <c r="V58" s="237">
        <v>7683.2</v>
      </c>
      <c r="W58" s="237">
        <v>1642.4</v>
      </c>
      <c r="X58" s="237">
        <v>3656.8</v>
      </c>
      <c r="Y58" s="237">
        <v>84.375</v>
      </c>
      <c r="Z58" s="237">
        <v>2630.536</v>
      </c>
      <c r="AA58" s="237">
        <v>2720.089</v>
      </c>
      <c r="AB58" s="237">
        <v>4868.3</v>
      </c>
      <c r="AC58" s="237">
        <v>653.5</v>
      </c>
      <c r="AD58" s="237">
        <v>597.019</v>
      </c>
      <c r="AE58" s="1">
        <v>44</v>
      </c>
      <c r="AF58" s="68" t="s">
        <v>178</v>
      </c>
      <c r="AG58" s="108" t="s">
        <v>120</v>
      </c>
      <c r="AH58" s="237">
        <v>4110.247</v>
      </c>
      <c r="AI58" s="237">
        <v>799.134</v>
      </c>
      <c r="AJ58" s="237">
        <v>10678.1</v>
      </c>
      <c r="AK58" s="237">
        <v>1357.6</v>
      </c>
      <c r="AL58" s="237">
        <v>3958.451</v>
      </c>
      <c r="AM58" s="237">
        <v>668.477</v>
      </c>
      <c r="AN58" s="237">
        <v>508.572</v>
      </c>
      <c r="AO58" s="237">
        <v>1032.099</v>
      </c>
      <c r="AP58" s="237">
        <v>27268.6</v>
      </c>
      <c r="AQ58" s="237">
        <v>31479.5</v>
      </c>
      <c r="AR58" s="237">
        <v>10036.988</v>
      </c>
      <c r="AS58" s="237">
        <v>569.712</v>
      </c>
      <c r="AT58" s="237">
        <v>1965.8</v>
      </c>
      <c r="AU58" s="237">
        <v>1827</v>
      </c>
      <c r="AV58" s="1">
        <v>44</v>
      </c>
      <c r="AW58" s="174" t="s">
        <v>178</v>
      </c>
      <c r="AX58" s="108" t="s">
        <v>120</v>
      </c>
      <c r="AY58" s="135">
        <v>141668.999</v>
      </c>
      <c r="AZ58" s="72"/>
      <c r="BA58" s="72"/>
      <c r="BB58" s="72"/>
      <c r="BC58" s="72"/>
      <c r="BD58" s="72"/>
      <c r="BE58" s="72"/>
      <c r="BF58" s="72"/>
      <c r="BG58" s="72"/>
      <c r="BH58" s="72"/>
      <c r="BI58" s="72"/>
    </row>
    <row r="59" spans="1:66" ht="26.25" customHeight="1">
      <c r="A59" s="1">
        <v>45</v>
      </c>
      <c r="B59" s="1" t="s">
        <v>179</v>
      </c>
      <c r="C59" s="108" t="s">
        <v>121</v>
      </c>
      <c r="D59" s="237">
        <v>2032.2</v>
      </c>
      <c r="E59" s="237">
        <v>47.8</v>
      </c>
      <c r="F59" s="237">
        <v>139.117</v>
      </c>
      <c r="G59" s="237">
        <v>36.931</v>
      </c>
      <c r="H59" s="237">
        <v>18.557</v>
      </c>
      <c r="I59" s="237">
        <v>40.034</v>
      </c>
      <c r="J59" s="237">
        <v>104.35</v>
      </c>
      <c r="K59" s="237">
        <v>8.169</v>
      </c>
      <c r="L59" s="237">
        <v>209.761</v>
      </c>
      <c r="M59" s="237">
        <v>158.425</v>
      </c>
      <c r="N59" s="237">
        <v>0.819</v>
      </c>
      <c r="O59" s="237">
        <v>15.055</v>
      </c>
      <c r="P59" s="1">
        <v>45</v>
      </c>
      <c r="Q59" s="68" t="s">
        <v>179</v>
      </c>
      <c r="R59" s="108" t="s">
        <v>121</v>
      </c>
      <c r="S59" s="237">
        <v>3.407</v>
      </c>
      <c r="T59" s="237">
        <v>10.827</v>
      </c>
      <c r="U59" s="237">
        <v>50.749</v>
      </c>
      <c r="V59" s="237">
        <v>73.2</v>
      </c>
      <c r="W59" s="237">
        <v>8.3</v>
      </c>
      <c r="X59" s="237">
        <v>525.8</v>
      </c>
      <c r="Y59" s="237">
        <v>23.391</v>
      </c>
      <c r="Z59" s="237">
        <v>257.547</v>
      </c>
      <c r="AA59" s="237">
        <v>623.762</v>
      </c>
      <c r="AB59" s="237">
        <v>203.501</v>
      </c>
      <c r="AC59" s="237">
        <v>92</v>
      </c>
      <c r="AD59" s="237">
        <v>5.571</v>
      </c>
      <c r="AE59" s="1">
        <v>45</v>
      </c>
      <c r="AF59" s="68" t="s">
        <v>179</v>
      </c>
      <c r="AG59" s="108" t="s">
        <v>121</v>
      </c>
      <c r="AH59" s="237">
        <v>248.473</v>
      </c>
      <c r="AI59" s="237">
        <v>1.856</v>
      </c>
      <c r="AJ59" s="237">
        <v>194.8</v>
      </c>
      <c r="AK59" s="237">
        <v>159.5</v>
      </c>
      <c r="AL59" s="237">
        <v>36.822</v>
      </c>
      <c r="AM59" s="237">
        <v>0.279</v>
      </c>
      <c r="AN59" s="237">
        <v>3.498</v>
      </c>
      <c r="AO59" s="237">
        <v>11.3</v>
      </c>
      <c r="AP59" s="237">
        <v>77</v>
      </c>
      <c r="AQ59" s="237">
        <v>58.9</v>
      </c>
      <c r="AR59" s="237">
        <v>39.718</v>
      </c>
      <c r="AS59" s="237">
        <v>0.682</v>
      </c>
      <c r="AT59" s="237">
        <v>7.7</v>
      </c>
      <c r="AU59" s="237">
        <v>45.4</v>
      </c>
      <c r="AV59" s="1">
        <v>45</v>
      </c>
      <c r="AW59" s="174" t="s">
        <v>179</v>
      </c>
      <c r="AX59" s="108" t="s">
        <v>121</v>
      </c>
      <c r="AY59" s="135">
        <v>5575.200999999999</v>
      </c>
      <c r="AZ59" s="69"/>
      <c r="BA59" s="69"/>
      <c r="BB59" s="69"/>
      <c r="BC59" s="69"/>
      <c r="BD59" s="69"/>
      <c r="BE59" s="69"/>
      <c r="BF59" s="69"/>
      <c r="BG59" s="69"/>
      <c r="BH59" s="70"/>
      <c r="BI59" s="69"/>
      <c r="BN59" s="49"/>
    </row>
    <row r="60" spans="1:61" ht="12.75">
      <c r="A60" s="1">
        <v>46</v>
      </c>
      <c r="B60" s="1" t="s">
        <v>180</v>
      </c>
      <c r="C60" s="108" t="s">
        <v>7</v>
      </c>
      <c r="D60" s="237">
        <v>3992.712</v>
      </c>
      <c r="E60" s="237">
        <v>3672.689</v>
      </c>
      <c r="F60" s="237">
        <v>1573.599</v>
      </c>
      <c r="G60" s="237">
        <v>201.442</v>
      </c>
      <c r="H60" s="237">
        <v>140.314</v>
      </c>
      <c r="I60" s="237">
        <v>1029.857</v>
      </c>
      <c r="J60" s="237">
        <v>81.805</v>
      </c>
      <c r="K60" s="237">
        <v>60.074</v>
      </c>
      <c r="L60" s="237">
        <v>2114.622</v>
      </c>
      <c r="M60" s="237">
        <v>27697.894</v>
      </c>
      <c r="N60" s="237">
        <v>0.486</v>
      </c>
      <c r="O60" s="237">
        <v>59.848</v>
      </c>
      <c r="P60" s="1">
        <v>46</v>
      </c>
      <c r="Q60" s="68" t="s">
        <v>180</v>
      </c>
      <c r="R60" s="108" t="s">
        <v>7</v>
      </c>
      <c r="S60" s="237">
        <v>6.709</v>
      </c>
      <c r="T60" s="237">
        <v>100.902</v>
      </c>
      <c r="U60" s="237">
        <v>46.032</v>
      </c>
      <c r="V60" s="237">
        <v>5764.709</v>
      </c>
      <c r="W60" s="237">
        <v>493.85</v>
      </c>
      <c r="X60" s="237">
        <v>2116.303</v>
      </c>
      <c r="Y60" s="237">
        <v>28.557</v>
      </c>
      <c r="Z60" s="237">
        <v>860.629</v>
      </c>
      <c r="AA60" s="237">
        <v>1002.935</v>
      </c>
      <c r="AB60" s="237">
        <v>1826.076</v>
      </c>
      <c r="AC60" s="237">
        <v>779.133</v>
      </c>
      <c r="AD60" s="237">
        <v>112.602</v>
      </c>
      <c r="AE60" s="1">
        <v>46</v>
      </c>
      <c r="AF60" s="68" t="s">
        <v>180</v>
      </c>
      <c r="AG60" s="108" t="s">
        <v>7</v>
      </c>
      <c r="AH60" s="237">
        <v>2473.569</v>
      </c>
      <c r="AI60" s="237">
        <v>98.27</v>
      </c>
      <c r="AJ60" s="237">
        <v>1872.562</v>
      </c>
      <c r="AK60" s="237">
        <v>10752.091</v>
      </c>
      <c r="AL60" s="237">
        <v>782.114</v>
      </c>
      <c r="AM60" s="237">
        <v>54.582</v>
      </c>
      <c r="AN60" s="237">
        <v>81.343</v>
      </c>
      <c r="AO60" s="237">
        <v>109.325</v>
      </c>
      <c r="AP60" s="237">
        <v>15021.154</v>
      </c>
      <c r="AQ60" s="237">
        <v>2411.272</v>
      </c>
      <c r="AR60" s="237">
        <v>3300.971</v>
      </c>
      <c r="AS60" s="237">
        <v>27.989</v>
      </c>
      <c r="AT60" s="237">
        <v>485.118</v>
      </c>
      <c r="AU60" s="237">
        <v>161.016</v>
      </c>
      <c r="AV60" s="1">
        <v>46</v>
      </c>
      <c r="AW60" s="174" t="s">
        <v>180</v>
      </c>
      <c r="AX60" s="108" t="s">
        <v>7</v>
      </c>
      <c r="AY60" s="135">
        <v>91395.155</v>
      </c>
      <c r="AZ60" s="69"/>
      <c r="BA60" s="69"/>
      <c r="BB60" s="69"/>
      <c r="BC60" s="69"/>
      <c r="BD60" s="69"/>
      <c r="BE60" s="69"/>
      <c r="BF60" s="69"/>
      <c r="BG60" s="69"/>
      <c r="BH60" s="70"/>
      <c r="BI60" s="69"/>
    </row>
    <row r="61" spans="1:61" s="42" customFormat="1" ht="27" customHeight="1">
      <c r="A61" s="1">
        <v>47</v>
      </c>
      <c r="B61" s="173" t="s">
        <v>181</v>
      </c>
      <c r="C61" s="108" t="s">
        <v>122</v>
      </c>
      <c r="D61" s="237">
        <v>74190.879</v>
      </c>
      <c r="E61" s="237">
        <v>-1337.657</v>
      </c>
      <c r="F61" s="237">
        <v>9267.433</v>
      </c>
      <c r="G61" s="237">
        <v>2058.694</v>
      </c>
      <c r="H61" s="237">
        <v>133.993</v>
      </c>
      <c r="I61" s="237">
        <v>-1182.615</v>
      </c>
      <c r="J61" s="237">
        <v>-136.827</v>
      </c>
      <c r="K61" s="237">
        <v>91.203</v>
      </c>
      <c r="L61" s="237">
        <v>1756.167</v>
      </c>
      <c r="M61" s="237">
        <v>20742.023</v>
      </c>
      <c r="N61" s="237">
        <v>4.161</v>
      </c>
      <c r="O61" s="237">
        <v>-84.466</v>
      </c>
      <c r="P61" s="1">
        <v>47</v>
      </c>
      <c r="Q61" s="176" t="s">
        <v>181</v>
      </c>
      <c r="R61" s="108" t="s">
        <v>122</v>
      </c>
      <c r="S61" s="237">
        <v>10.464</v>
      </c>
      <c r="T61" s="237">
        <v>-263.633</v>
      </c>
      <c r="U61" s="237">
        <v>142.402</v>
      </c>
      <c r="V61" s="237">
        <v>4761.801</v>
      </c>
      <c r="W61" s="237">
        <v>-750.494</v>
      </c>
      <c r="X61" s="237">
        <v>53142.944</v>
      </c>
      <c r="Y61" s="237">
        <v>3607.229</v>
      </c>
      <c r="Z61" s="237">
        <v>10621.935</v>
      </c>
      <c r="AA61" s="237">
        <v>74937.723</v>
      </c>
      <c r="AB61" s="237">
        <v>10883.366</v>
      </c>
      <c r="AC61" s="237">
        <v>5026.619</v>
      </c>
      <c r="AD61" s="237">
        <v>110.091</v>
      </c>
      <c r="AE61" s="1">
        <v>47</v>
      </c>
      <c r="AF61" s="176" t="s">
        <v>181</v>
      </c>
      <c r="AG61" s="108" t="s">
        <v>122</v>
      </c>
      <c r="AH61" s="237">
        <v>5977.973</v>
      </c>
      <c r="AI61" s="237">
        <v>941.658</v>
      </c>
      <c r="AJ61" s="237">
        <v>-9414.692</v>
      </c>
      <c r="AK61" s="237">
        <v>3332.338</v>
      </c>
      <c r="AL61" s="237">
        <v>-96.089</v>
      </c>
      <c r="AM61" s="237">
        <v>29.26</v>
      </c>
      <c r="AN61" s="237">
        <v>720.508</v>
      </c>
      <c r="AO61" s="237">
        <v>692.37</v>
      </c>
      <c r="AP61" s="237">
        <v>0.586</v>
      </c>
      <c r="AQ61" s="237">
        <v>479.54</v>
      </c>
      <c r="AR61" s="237">
        <v>6.928</v>
      </c>
      <c r="AS61" s="237">
        <v>716.86</v>
      </c>
      <c r="AT61" s="237">
        <v>166.335</v>
      </c>
      <c r="AU61" s="237">
        <v>2212.877</v>
      </c>
      <c r="AV61" s="1">
        <v>47</v>
      </c>
      <c r="AW61" s="175" t="s">
        <v>181</v>
      </c>
      <c r="AX61" s="108" t="s">
        <v>122</v>
      </c>
      <c r="AY61" s="135">
        <v>273499.887</v>
      </c>
      <c r="AZ61" s="72"/>
      <c r="BA61" s="72"/>
      <c r="BB61" s="72"/>
      <c r="BC61" s="72"/>
      <c r="BD61" s="72"/>
      <c r="BE61" s="72"/>
      <c r="BF61" s="72"/>
      <c r="BG61" s="72"/>
      <c r="BH61" s="72"/>
      <c r="BI61" s="72"/>
    </row>
    <row r="62" spans="1:61" ht="12.75">
      <c r="A62" s="1">
        <v>48</v>
      </c>
      <c r="B62" s="1" t="s">
        <v>182</v>
      </c>
      <c r="C62" s="129" t="s">
        <v>123</v>
      </c>
      <c r="D62" s="255">
        <v>81693.05</v>
      </c>
      <c r="E62" s="255">
        <v>7139.315</v>
      </c>
      <c r="F62" s="255">
        <v>14363.459</v>
      </c>
      <c r="G62" s="255">
        <v>2505.524</v>
      </c>
      <c r="H62" s="255">
        <v>672.011</v>
      </c>
      <c r="I62" s="255">
        <v>334.09899999999993</v>
      </c>
      <c r="J62" s="255">
        <v>261.47700000000003</v>
      </c>
      <c r="K62" s="255">
        <v>290.63300000000004</v>
      </c>
      <c r="L62" s="255">
        <v>7085.091</v>
      </c>
      <c r="M62" s="255">
        <v>59685.372</v>
      </c>
      <c r="N62" s="255">
        <v>29.768</v>
      </c>
      <c r="O62" s="255">
        <v>615.0159999999998</v>
      </c>
      <c r="P62" s="1">
        <v>48</v>
      </c>
      <c r="Q62" s="68" t="s">
        <v>182</v>
      </c>
      <c r="R62" s="129" t="s">
        <v>123</v>
      </c>
      <c r="S62" s="255">
        <v>81.708</v>
      </c>
      <c r="T62" s="255">
        <v>531.3230000000001</v>
      </c>
      <c r="U62" s="255">
        <v>544.087</v>
      </c>
      <c r="V62" s="255">
        <v>19941.392</v>
      </c>
      <c r="W62" s="255">
        <v>1752.6439999999998</v>
      </c>
      <c r="X62" s="255">
        <v>59910.779</v>
      </c>
      <c r="Y62" s="255">
        <v>3758.3999999999996</v>
      </c>
      <c r="Z62" s="255">
        <v>14860.9</v>
      </c>
      <c r="AA62" s="255">
        <v>79798.305</v>
      </c>
      <c r="AB62" s="255">
        <v>18747.144</v>
      </c>
      <c r="AC62" s="255">
        <v>6642.9</v>
      </c>
      <c r="AD62" s="255">
        <v>943.105</v>
      </c>
      <c r="AE62" s="1">
        <v>48</v>
      </c>
      <c r="AF62" s="68" t="s">
        <v>182</v>
      </c>
      <c r="AG62" s="129" t="s">
        <v>123</v>
      </c>
      <c r="AH62" s="255">
        <v>13541.248</v>
      </c>
      <c r="AI62" s="255">
        <v>1998.842</v>
      </c>
      <c r="AJ62" s="255">
        <v>5628.9619999999995</v>
      </c>
      <c r="AK62" s="255">
        <v>15803.991</v>
      </c>
      <c r="AL62" s="255">
        <v>5474.389000000001</v>
      </c>
      <c r="AM62" s="255">
        <v>835.185</v>
      </c>
      <c r="AN62" s="255">
        <v>1497.788</v>
      </c>
      <c r="AO62" s="255">
        <v>2006.5010000000002</v>
      </c>
      <c r="AP62" s="255">
        <v>42687.297000000006</v>
      </c>
      <c r="AQ62" s="255">
        <v>40973.231</v>
      </c>
      <c r="AR62" s="255">
        <v>15178.31</v>
      </c>
      <c r="AS62" s="255">
        <v>1435.94</v>
      </c>
      <c r="AT62" s="255">
        <v>2694.426</v>
      </c>
      <c r="AU62" s="255">
        <v>4674.927</v>
      </c>
      <c r="AV62" s="1">
        <v>48</v>
      </c>
      <c r="AW62" s="174" t="s">
        <v>182</v>
      </c>
      <c r="AX62" s="162" t="s">
        <v>123</v>
      </c>
      <c r="AY62" s="151">
        <v>536618.5390000002</v>
      </c>
      <c r="AZ62" s="69"/>
      <c r="BA62" s="69"/>
      <c r="BB62" s="69"/>
      <c r="BC62" s="69"/>
      <c r="BD62" s="69"/>
      <c r="BE62" s="69"/>
      <c r="BF62" s="69"/>
      <c r="BG62" s="69"/>
      <c r="BH62" s="70"/>
      <c r="BI62" s="69"/>
    </row>
    <row r="63" spans="1:61" ht="15" customHeight="1" thickBot="1">
      <c r="A63" s="48">
        <v>49</v>
      </c>
      <c r="B63" s="48" t="s">
        <v>149</v>
      </c>
      <c r="C63" s="161" t="s">
        <v>124</v>
      </c>
      <c r="D63" s="256">
        <v>249534.75199999998</v>
      </c>
      <c r="E63" s="256">
        <v>17054.811999999998</v>
      </c>
      <c r="F63" s="256">
        <v>42039.166</v>
      </c>
      <c r="G63" s="256">
        <v>8595.098000000002</v>
      </c>
      <c r="H63" s="256">
        <v>2277.317</v>
      </c>
      <c r="I63" s="256">
        <v>3579.8629999999994</v>
      </c>
      <c r="J63" s="256">
        <v>721.9580000000001</v>
      </c>
      <c r="K63" s="256">
        <v>800.0139999999999</v>
      </c>
      <c r="L63" s="256">
        <v>19457.706</v>
      </c>
      <c r="M63" s="256">
        <v>179666.38299999997</v>
      </c>
      <c r="N63" s="256">
        <v>60.283</v>
      </c>
      <c r="O63" s="256">
        <v>1269.2259999999997</v>
      </c>
      <c r="P63" s="48">
        <v>49</v>
      </c>
      <c r="Q63" s="122" t="s">
        <v>149</v>
      </c>
      <c r="R63" s="161" t="s">
        <v>124</v>
      </c>
      <c r="S63" s="256">
        <v>175.44</v>
      </c>
      <c r="T63" s="256">
        <v>1197.6370000000002</v>
      </c>
      <c r="U63" s="256">
        <v>1781.499</v>
      </c>
      <c r="V63" s="256">
        <v>28778.689</v>
      </c>
      <c r="W63" s="256">
        <v>3262.9840000000004</v>
      </c>
      <c r="X63" s="256">
        <v>145944.275</v>
      </c>
      <c r="Y63" s="256">
        <v>6190.3</v>
      </c>
      <c r="Z63" s="256">
        <v>22698.2</v>
      </c>
      <c r="AA63" s="256">
        <v>126370.9</v>
      </c>
      <c r="AB63" s="256">
        <v>36919.985</v>
      </c>
      <c r="AC63" s="256">
        <v>16249.199999999999</v>
      </c>
      <c r="AD63" s="256">
        <v>2055.785</v>
      </c>
      <c r="AE63" s="48">
        <v>49</v>
      </c>
      <c r="AF63" s="122" t="s">
        <v>149</v>
      </c>
      <c r="AG63" s="161" t="s">
        <v>124</v>
      </c>
      <c r="AH63" s="256">
        <v>22374.478000000003</v>
      </c>
      <c r="AI63" s="256">
        <v>3661.783</v>
      </c>
      <c r="AJ63" s="256">
        <v>33831.846000000005</v>
      </c>
      <c r="AK63" s="256">
        <v>25804.783</v>
      </c>
      <c r="AL63" s="256">
        <v>11152.376</v>
      </c>
      <c r="AM63" s="256">
        <v>1020.328</v>
      </c>
      <c r="AN63" s="256">
        <v>2821.1579999999994</v>
      </c>
      <c r="AO63" s="256">
        <v>3500.5649999999996</v>
      </c>
      <c r="AP63" s="256">
        <v>54756.55</v>
      </c>
      <c r="AQ63" s="256">
        <v>47520.877</v>
      </c>
      <c r="AR63" s="256">
        <v>23845.101000000002</v>
      </c>
      <c r="AS63" s="256">
        <v>2009.5380000000002</v>
      </c>
      <c r="AT63" s="256">
        <v>3815.376</v>
      </c>
      <c r="AU63" s="256">
        <v>10408.088</v>
      </c>
      <c r="AV63" s="48">
        <v>49</v>
      </c>
      <c r="AW63" s="202" t="s">
        <v>149</v>
      </c>
      <c r="AX63" s="163" t="s">
        <v>124</v>
      </c>
      <c r="AY63" s="134">
        <v>1163204.3190000001</v>
      </c>
      <c r="AZ63" s="117"/>
      <c r="BA63" s="117"/>
      <c r="BB63" s="117"/>
      <c r="BC63" s="117"/>
      <c r="BD63" s="117"/>
      <c r="BE63" s="117"/>
      <c r="BF63" s="117"/>
      <c r="BG63" s="117"/>
      <c r="BH63" s="127"/>
      <c r="BI63" s="117"/>
    </row>
    <row r="64" spans="52:61" ht="12">
      <c r="AZ64" s="4"/>
      <c r="BA64" s="4"/>
      <c r="BB64" s="4"/>
      <c r="BC64" s="4"/>
      <c r="BD64" s="4"/>
      <c r="BE64" s="4"/>
      <c r="BF64" s="4"/>
      <c r="BG64" s="4"/>
      <c r="BH64" s="10"/>
      <c r="BI64" s="4"/>
    </row>
    <row r="65" spans="4:51" ht="12"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</row>
    <row r="66" spans="4:51" ht="12"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S66" s="277"/>
      <c r="AY66" s="169"/>
    </row>
    <row r="71" ht="12">
      <c r="AZ71" s="3"/>
    </row>
    <row r="72" ht="12">
      <c r="AZ72" s="3"/>
    </row>
    <row r="73" ht="12">
      <c r="AZ73" s="3"/>
    </row>
    <row r="75" ht="12">
      <c r="AZ75" s="3"/>
    </row>
    <row r="77" ht="12">
      <c r="BA77" s="3"/>
    </row>
    <row r="84" ht="12">
      <c r="AZ84" s="3"/>
    </row>
  </sheetData>
  <sheetProtection/>
  <mergeCells count="8">
    <mergeCell ref="C4:C5"/>
    <mergeCell ref="AX4:AX5"/>
    <mergeCell ref="R4:R5"/>
    <mergeCell ref="AG4:AG5"/>
    <mergeCell ref="C28:C29"/>
    <mergeCell ref="R28:R29"/>
    <mergeCell ref="AG28:AG29"/>
    <mergeCell ref="AX28:AX29"/>
  </mergeCells>
  <hyperlinks>
    <hyperlink ref="I5" r:id="rId1" display="http://nace.lursoft.lv/19/proizvodstvo-koksa-i-produktov-neftepererabotki?v=ru"/>
    <hyperlink ref="C13" r:id="rId2" display="http://nace.lursoft.lv/19/proizvodstvo-koksa-i-produktov-neftepererabotki?v=ru"/>
    <hyperlink ref="R13" r:id="rId3" display="http://nace.lursoft.lv/19/proizvodstvo-koksa-i-produktov-neftepererabotki?v=ru"/>
    <hyperlink ref="AG13" r:id="rId4" display="http://nace.lursoft.lv/19/proizvodstvo-koksa-i-produktov-neftepererabotki?v=ru"/>
    <hyperlink ref="AX13" r:id="rId5" display="http://nace.lursoft.lv/19/proizvodstvo-koksa-i-produktov-neftepererabotki?v=ru"/>
    <hyperlink ref="I29" r:id="rId6" display="http://nace.lursoft.lv/19/proizvodstvo-koksa-i-produktov-neftepererabotki?v=ru"/>
  </hyperlinks>
  <printOptions/>
  <pageMargins left="0.7086614173228347" right="0.7086614173228347" top="0.7480314960629921" bottom="0.7480314960629921" header="0.31496062992125984" footer="0.31496062992125984"/>
  <pageSetup firstPageNumber="154" useFirstPageNumber="1" horizontalDpi="300" verticalDpi="300" orientation="portrait" pageOrder="overThenDown" paperSize="9" scale="95" r:id="rId7"/>
  <headerFooter alignWithMargins="0">
    <oddFooter>&amp;C&amp;"Times New Roman Cyr,обычный"&amp;9&amp;P</oddFooter>
  </headerFooter>
  <rowBreaks count="1" manualBreakCount="1">
    <brk id="25" max="60" man="1"/>
  </rowBreaks>
  <colBreaks count="6" manualBreakCount="6">
    <brk id="7" max="62" man="1"/>
    <brk id="15" max="65535" man="1"/>
    <brk id="22" max="65535" man="1"/>
    <brk id="30" max="65535" man="1"/>
    <brk id="37" max="62" man="1"/>
    <brk id="4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K65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K58" sqref="BK58"/>
    </sheetView>
  </sheetViews>
  <sheetFormatPr defaultColWidth="9.00390625" defaultRowHeight="12.75"/>
  <cols>
    <col min="1" max="1" width="3.75390625" style="2" customWidth="1"/>
    <col min="2" max="2" width="9.00390625" style="2" customWidth="1"/>
    <col min="3" max="3" width="38.25390625" style="2" customWidth="1"/>
    <col min="4" max="4" width="9.875" style="2" customWidth="1"/>
    <col min="5" max="5" width="8.625" style="2" customWidth="1"/>
    <col min="6" max="7" width="9.75390625" style="2" customWidth="1"/>
    <col min="8" max="8" width="11.875" style="2" customWidth="1"/>
    <col min="9" max="9" width="11.25390625" style="2" customWidth="1"/>
    <col min="10" max="10" width="11.625" style="2" customWidth="1"/>
    <col min="11" max="11" width="11.125" style="2" customWidth="1"/>
    <col min="12" max="12" width="11.375" style="2" customWidth="1"/>
    <col min="13" max="13" width="11.625" style="2" customWidth="1"/>
    <col min="14" max="14" width="11.75390625" style="2" bestFit="1" customWidth="1"/>
    <col min="15" max="15" width="8.25390625" style="2" customWidth="1"/>
    <col min="16" max="16" width="3.875" style="62" customWidth="1"/>
    <col min="17" max="17" width="8.00390625" style="62" customWidth="1"/>
    <col min="18" max="18" width="38.25390625" style="62" customWidth="1"/>
    <col min="19" max="19" width="10.375" style="2" customWidth="1"/>
    <col min="20" max="20" width="11.25390625" style="2" customWidth="1"/>
    <col min="21" max="21" width="8.00390625" style="2" customWidth="1"/>
    <col min="22" max="22" width="11.375" style="2" customWidth="1"/>
    <col min="23" max="23" width="13.75390625" style="2" customWidth="1"/>
    <col min="24" max="24" width="12.75390625" style="2" customWidth="1"/>
    <col min="25" max="25" width="9.625" style="2" customWidth="1"/>
    <col min="26" max="27" width="9.25390625" style="2" customWidth="1"/>
    <col min="28" max="28" width="12.125" style="2" customWidth="1"/>
    <col min="29" max="29" width="12.00390625" style="2" customWidth="1"/>
    <col min="30" max="30" width="12.75390625" style="2" customWidth="1"/>
    <col min="31" max="31" width="3.375" style="62" customWidth="1"/>
    <col min="32" max="32" width="8.00390625" style="62" customWidth="1"/>
    <col min="33" max="33" width="38.25390625" style="62" customWidth="1"/>
    <col min="34" max="34" width="8.125" style="2" customWidth="1"/>
    <col min="35" max="35" width="9.625" style="2" customWidth="1"/>
    <col min="36" max="36" width="8.00390625" style="2" customWidth="1"/>
    <col min="37" max="37" width="9.375" style="2" customWidth="1"/>
    <col min="38" max="38" width="11.75390625" style="2" customWidth="1"/>
    <col min="39" max="39" width="8.625" style="2" customWidth="1"/>
    <col min="40" max="40" width="7.875" style="2" customWidth="1"/>
    <col min="41" max="41" width="8.375" style="2" customWidth="1"/>
    <col min="42" max="42" width="9.625" style="2" customWidth="1"/>
    <col min="43" max="43" width="8.625" style="2" customWidth="1"/>
    <col min="44" max="44" width="8.125" style="2" customWidth="1"/>
    <col min="45" max="45" width="10.375" style="2" customWidth="1"/>
    <col min="46" max="46" width="9.00390625" style="2" customWidth="1"/>
    <col min="47" max="47" width="9.125" style="2" customWidth="1"/>
    <col min="48" max="48" width="4.375" style="62" customWidth="1"/>
    <col min="49" max="49" width="9.625" style="62" customWidth="1"/>
    <col min="50" max="50" width="38.25390625" style="62" customWidth="1"/>
    <col min="51" max="51" width="13.75390625" style="0" customWidth="1"/>
    <col min="52" max="52" width="11.875" style="2" customWidth="1"/>
    <col min="53" max="53" width="11.625" style="2" customWidth="1"/>
    <col min="54" max="54" width="13.375" style="2" customWidth="1"/>
    <col min="55" max="55" width="11.25390625" style="2" customWidth="1"/>
    <col min="56" max="56" width="12.875" style="2" customWidth="1"/>
    <col min="57" max="57" width="10.375" style="2" customWidth="1"/>
    <col min="58" max="58" width="11.00390625" style="2" customWidth="1"/>
    <col min="59" max="59" width="9.625" style="2" customWidth="1"/>
    <col min="60" max="60" width="11.75390625" style="6" customWidth="1"/>
    <col min="61" max="61" width="11.00390625" style="4" customWidth="1"/>
    <col min="62" max="16384" width="9.125" style="4" customWidth="1"/>
  </cols>
  <sheetData>
    <row r="1" spans="1:60" ht="15.75">
      <c r="A1" s="23" t="s">
        <v>126</v>
      </c>
      <c r="B1" s="2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7" t="s">
        <v>12</v>
      </c>
      <c r="Q1" s="57"/>
      <c r="R1" s="6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7" t="s">
        <v>12</v>
      </c>
      <c r="AF1" s="57"/>
      <c r="AG1" s="6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57" t="s">
        <v>12</v>
      </c>
      <c r="AW1" s="57"/>
      <c r="AX1" s="64"/>
      <c r="AZ1" s="4"/>
      <c r="BA1" s="4"/>
      <c r="BB1" s="4"/>
      <c r="BC1" s="4"/>
      <c r="BD1" s="4"/>
      <c r="BE1" s="4"/>
      <c r="BF1" s="4"/>
      <c r="BG1" s="4"/>
      <c r="BH1" s="10"/>
    </row>
    <row r="2" spans="1:61" ht="13.5" thickBot="1">
      <c r="A2" s="43"/>
      <c r="B2" s="43"/>
      <c r="C2" s="44" t="s">
        <v>21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65"/>
      <c r="Q2" s="65"/>
      <c r="R2" s="66" t="s">
        <v>21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65"/>
      <c r="AF2" s="65"/>
      <c r="AG2" s="66" t="s">
        <v>21</v>
      </c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65"/>
      <c r="AW2" s="65"/>
      <c r="AX2" s="66"/>
      <c r="AZ2" s="35"/>
      <c r="BA2" s="35"/>
      <c r="BB2" s="35"/>
      <c r="BC2" s="35"/>
      <c r="BD2" s="35"/>
      <c r="BE2" s="35"/>
      <c r="BF2" s="35"/>
      <c r="BG2" s="35"/>
      <c r="BH2" s="55"/>
      <c r="BI2" s="35"/>
    </row>
    <row r="3" spans="1:61" s="31" customFormat="1" ht="12.75" customHeight="1">
      <c r="A3" s="36"/>
      <c r="B3" s="36"/>
      <c r="C3" s="299" t="s">
        <v>215</v>
      </c>
      <c r="D3" s="37" t="s">
        <v>115</v>
      </c>
      <c r="E3" s="37" t="s">
        <v>114</v>
      </c>
      <c r="F3" s="37" t="s">
        <v>228</v>
      </c>
      <c r="G3" s="37" t="s">
        <v>210</v>
      </c>
      <c r="H3" s="37" t="s">
        <v>109</v>
      </c>
      <c r="I3" s="37" t="s">
        <v>109</v>
      </c>
      <c r="J3" s="37" t="s">
        <v>107</v>
      </c>
      <c r="K3" s="37" t="s">
        <v>109</v>
      </c>
      <c r="L3" s="37" t="s">
        <v>107</v>
      </c>
      <c r="M3" s="38" t="s">
        <v>109</v>
      </c>
      <c r="N3" s="37" t="s">
        <v>109</v>
      </c>
      <c r="O3" s="37" t="s">
        <v>186</v>
      </c>
      <c r="P3" s="60"/>
      <c r="Q3" s="60"/>
      <c r="R3" s="299" t="s">
        <v>215</v>
      </c>
      <c r="S3" s="37" t="s">
        <v>186</v>
      </c>
      <c r="T3" s="37" t="s">
        <v>107</v>
      </c>
      <c r="U3" s="37" t="s">
        <v>105</v>
      </c>
      <c r="V3" s="37" t="s">
        <v>104</v>
      </c>
      <c r="W3" s="37" t="s">
        <v>103</v>
      </c>
      <c r="X3" s="38" t="s">
        <v>4</v>
      </c>
      <c r="Y3" s="38" t="s">
        <v>99</v>
      </c>
      <c r="Z3" s="37" t="s">
        <v>98</v>
      </c>
      <c r="AA3" s="37" t="s">
        <v>97</v>
      </c>
      <c r="AB3" s="37" t="s">
        <v>100</v>
      </c>
      <c r="AC3" s="37" t="s">
        <v>95</v>
      </c>
      <c r="AD3" s="37" t="s">
        <v>93</v>
      </c>
      <c r="AE3" s="60"/>
      <c r="AF3" s="60"/>
      <c r="AG3" s="299" t="s">
        <v>215</v>
      </c>
      <c r="AH3" s="28" t="s">
        <v>54</v>
      </c>
      <c r="AI3" s="28" t="s">
        <v>212</v>
      </c>
      <c r="AJ3" s="52" t="s">
        <v>194</v>
      </c>
      <c r="AK3" s="28" t="s">
        <v>91</v>
      </c>
      <c r="AL3" s="28" t="s">
        <v>212</v>
      </c>
      <c r="AM3" s="51" t="s">
        <v>90</v>
      </c>
      <c r="AN3" s="28" t="s">
        <v>89</v>
      </c>
      <c r="AO3" s="28" t="s">
        <v>223</v>
      </c>
      <c r="AP3" s="28" t="s">
        <v>202</v>
      </c>
      <c r="AQ3" s="53" t="s">
        <v>239</v>
      </c>
      <c r="AR3" s="137" t="s">
        <v>82</v>
      </c>
      <c r="AS3" s="137" t="s">
        <v>81</v>
      </c>
      <c r="AT3" s="137" t="s">
        <v>256</v>
      </c>
      <c r="AU3" s="138" t="s">
        <v>80</v>
      </c>
      <c r="AV3" s="60"/>
      <c r="AW3" s="60"/>
      <c r="AX3" s="299" t="s">
        <v>215</v>
      </c>
      <c r="AY3" s="126" t="s">
        <v>78</v>
      </c>
      <c r="AZ3" s="54" t="s">
        <v>74</v>
      </c>
      <c r="BA3" s="54" t="s">
        <v>74</v>
      </c>
      <c r="BB3" s="54" t="s">
        <v>74</v>
      </c>
      <c r="BC3" s="54" t="s">
        <v>84</v>
      </c>
      <c r="BD3" s="54" t="s">
        <v>86</v>
      </c>
      <c r="BE3" s="54" t="s">
        <v>11</v>
      </c>
      <c r="BF3" s="54" t="s">
        <v>78</v>
      </c>
      <c r="BG3" s="54" t="s">
        <v>8</v>
      </c>
      <c r="BH3" s="54" t="s">
        <v>78</v>
      </c>
      <c r="BI3" s="54" t="s">
        <v>84</v>
      </c>
    </row>
    <row r="4" spans="1:63" s="182" customFormat="1" ht="129" customHeight="1" thickBot="1">
      <c r="A4" s="39"/>
      <c r="B4" s="39"/>
      <c r="C4" s="300"/>
      <c r="D4" s="40" t="s">
        <v>264</v>
      </c>
      <c r="E4" s="40" t="s">
        <v>254</v>
      </c>
      <c r="F4" s="40" t="s">
        <v>230</v>
      </c>
      <c r="G4" s="40" t="s">
        <v>231</v>
      </c>
      <c r="H4" s="40" t="s">
        <v>140</v>
      </c>
      <c r="I4" s="40" t="s">
        <v>217</v>
      </c>
      <c r="J4" s="40" t="s">
        <v>112</v>
      </c>
      <c r="K4" s="40" t="s">
        <v>218</v>
      </c>
      <c r="L4" s="40" t="s">
        <v>208</v>
      </c>
      <c r="M4" s="40" t="s">
        <v>268</v>
      </c>
      <c r="N4" s="40" t="s">
        <v>110</v>
      </c>
      <c r="O4" s="40" t="s">
        <v>232</v>
      </c>
      <c r="P4" s="61"/>
      <c r="Q4" s="61"/>
      <c r="R4" s="300"/>
      <c r="S4" s="40" t="s">
        <v>233</v>
      </c>
      <c r="T4" s="40" t="s">
        <v>106</v>
      </c>
      <c r="U4" s="40" t="s">
        <v>242</v>
      </c>
      <c r="V4" s="40" t="s">
        <v>234</v>
      </c>
      <c r="W4" s="40" t="s">
        <v>102</v>
      </c>
      <c r="X4" s="39"/>
      <c r="Y4" s="40" t="s">
        <v>279</v>
      </c>
      <c r="Z4" s="40" t="s">
        <v>192</v>
      </c>
      <c r="AA4" s="40" t="s">
        <v>192</v>
      </c>
      <c r="AB4" s="40" t="s">
        <v>101</v>
      </c>
      <c r="AC4" s="40" t="s">
        <v>94</v>
      </c>
      <c r="AD4" s="40" t="s">
        <v>92</v>
      </c>
      <c r="AE4" s="61"/>
      <c r="AF4" s="61"/>
      <c r="AG4" s="300"/>
      <c r="AH4" s="39"/>
      <c r="AI4" s="40" t="s">
        <v>281</v>
      </c>
      <c r="AJ4" s="40" t="s">
        <v>236</v>
      </c>
      <c r="AK4" s="40" t="s">
        <v>280</v>
      </c>
      <c r="AL4" s="40" t="s">
        <v>250</v>
      </c>
      <c r="AM4" s="40" t="s">
        <v>274</v>
      </c>
      <c r="AN4" s="40" t="s">
        <v>235</v>
      </c>
      <c r="AO4" s="40" t="s">
        <v>237</v>
      </c>
      <c r="AP4" s="40" t="s">
        <v>227</v>
      </c>
      <c r="AQ4" s="40" t="s">
        <v>240</v>
      </c>
      <c r="AR4" s="40" t="s">
        <v>83</v>
      </c>
      <c r="AS4" s="40" t="s">
        <v>222</v>
      </c>
      <c r="AT4" s="40" t="s">
        <v>238</v>
      </c>
      <c r="AU4" s="40" t="s">
        <v>203</v>
      </c>
      <c r="AV4" s="61"/>
      <c r="AW4" s="61"/>
      <c r="AX4" s="300"/>
      <c r="AY4" s="40" t="s">
        <v>133</v>
      </c>
      <c r="AZ4" s="41" t="s">
        <v>75</v>
      </c>
      <c r="BA4" s="41" t="s">
        <v>241</v>
      </c>
      <c r="BB4" s="41" t="s">
        <v>79</v>
      </c>
      <c r="BC4" s="41" t="s">
        <v>85</v>
      </c>
      <c r="BD4" s="41" t="s">
        <v>77</v>
      </c>
      <c r="BE4" s="41" t="s">
        <v>224</v>
      </c>
      <c r="BF4" s="41" t="s">
        <v>87</v>
      </c>
      <c r="BG4" s="41"/>
      <c r="BH4" s="41" t="s">
        <v>88</v>
      </c>
      <c r="BI4" s="41" t="s">
        <v>278</v>
      </c>
      <c r="BK4" s="286"/>
    </row>
    <row r="5" spans="1:61" s="182" customFormat="1" ht="12.75" customHeight="1">
      <c r="A5" s="189"/>
      <c r="B5" s="190" t="s">
        <v>145</v>
      </c>
      <c r="C5" s="191"/>
      <c r="D5" s="181">
        <v>1</v>
      </c>
      <c r="E5" s="181">
        <v>4</v>
      </c>
      <c r="F5" s="181">
        <v>5</v>
      </c>
      <c r="G5" s="181">
        <v>6</v>
      </c>
      <c r="H5" s="181">
        <v>7</v>
      </c>
      <c r="I5" s="181">
        <v>10</v>
      </c>
      <c r="J5" s="181">
        <v>11</v>
      </c>
      <c r="K5" s="181">
        <v>12</v>
      </c>
      <c r="L5" s="181">
        <v>13</v>
      </c>
      <c r="M5" s="181">
        <v>14</v>
      </c>
      <c r="N5" s="181">
        <v>17</v>
      </c>
      <c r="O5" s="181">
        <v>18</v>
      </c>
      <c r="P5" s="189"/>
      <c r="Q5" s="190" t="s">
        <v>145</v>
      </c>
      <c r="R5" s="191"/>
      <c r="S5" s="194">
        <v>19</v>
      </c>
      <c r="T5" s="194">
        <v>20</v>
      </c>
      <c r="U5" s="194">
        <v>21</v>
      </c>
      <c r="V5" s="194">
        <v>23</v>
      </c>
      <c r="W5" s="194">
        <v>25</v>
      </c>
      <c r="X5" s="195">
        <v>26</v>
      </c>
      <c r="Y5" s="194">
        <v>27</v>
      </c>
      <c r="Z5" s="194">
        <v>28</v>
      </c>
      <c r="AA5" s="194">
        <v>29</v>
      </c>
      <c r="AB5" s="194">
        <v>34</v>
      </c>
      <c r="AC5" s="194">
        <v>35</v>
      </c>
      <c r="AD5" s="194">
        <v>37</v>
      </c>
      <c r="AE5" s="189"/>
      <c r="AF5" s="190" t="s">
        <v>145</v>
      </c>
      <c r="AG5" s="191"/>
      <c r="AH5" s="195">
        <v>38</v>
      </c>
      <c r="AI5" s="194">
        <v>39</v>
      </c>
      <c r="AJ5" s="194">
        <v>42</v>
      </c>
      <c r="AK5" s="194">
        <v>43</v>
      </c>
      <c r="AL5" s="194">
        <v>45</v>
      </c>
      <c r="AM5" s="194">
        <v>46</v>
      </c>
      <c r="AN5" s="194">
        <v>48</v>
      </c>
      <c r="AO5" s="194">
        <v>52</v>
      </c>
      <c r="AP5" s="194">
        <v>53</v>
      </c>
      <c r="AQ5" s="194">
        <v>54</v>
      </c>
      <c r="AR5" s="194">
        <v>55</v>
      </c>
      <c r="AS5" s="194">
        <v>56</v>
      </c>
      <c r="AT5" s="194">
        <v>59</v>
      </c>
      <c r="AU5" s="194">
        <v>61</v>
      </c>
      <c r="AV5" s="189"/>
      <c r="AW5" s="190" t="s">
        <v>145</v>
      </c>
      <c r="AX5" s="191"/>
      <c r="AY5" s="217" t="s">
        <v>174</v>
      </c>
      <c r="AZ5" s="194" t="s">
        <v>164</v>
      </c>
      <c r="BA5" s="194" t="s">
        <v>165</v>
      </c>
      <c r="BB5" s="194" t="s">
        <v>166</v>
      </c>
      <c r="BC5" s="194" t="s">
        <v>167</v>
      </c>
      <c r="BD5" s="194" t="s">
        <v>168</v>
      </c>
      <c r="BE5" s="194" t="s">
        <v>169</v>
      </c>
      <c r="BF5" s="194" t="s">
        <v>170</v>
      </c>
      <c r="BG5" s="194" t="s">
        <v>171</v>
      </c>
      <c r="BH5" s="194" t="s">
        <v>172</v>
      </c>
      <c r="BI5" s="194" t="s">
        <v>173</v>
      </c>
    </row>
    <row r="6" spans="1:61" s="5" customFormat="1" ht="12">
      <c r="A6" s="179" t="s">
        <v>144</v>
      </c>
      <c r="B6" s="179"/>
      <c r="C6" s="179"/>
      <c r="D6" s="180">
        <v>1</v>
      </c>
      <c r="E6" s="180">
        <v>2</v>
      </c>
      <c r="F6" s="180">
        <v>3</v>
      </c>
      <c r="G6" s="180">
        <v>4</v>
      </c>
      <c r="H6" s="180">
        <v>5</v>
      </c>
      <c r="I6" s="180">
        <v>6</v>
      </c>
      <c r="J6" s="180">
        <v>7</v>
      </c>
      <c r="K6" s="180">
        <v>8</v>
      </c>
      <c r="L6" s="180">
        <v>9</v>
      </c>
      <c r="M6" s="180">
        <v>10</v>
      </c>
      <c r="N6" s="180">
        <v>11</v>
      </c>
      <c r="O6" s="180">
        <v>12</v>
      </c>
      <c r="P6" s="179" t="s">
        <v>144</v>
      </c>
      <c r="Q6" s="179"/>
      <c r="R6" s="197"/>
      <c r="S6" s="198">
        <v>13</v>
      </c>
      <c r="T6" s="198">
        <v>14</v>
      </c>
      <c r="U6" s="198">
        <v>15</v>
      </c>
      <c r="V6" s="198">
        <v>16</v>
      </c>
      <c r="W6" s="198">
        <v>17</v>
      </c>
      <c r="X6" s="198">
        <v>18</v>
      </c>
      <c r="Y6" s="199">
        <v>19</v>
      </c>
      <c r="Z6" s="199">
        <v>20</v>
      </c>
      <c r="AA6" s="199">
        <v>21</v>
      </c>
      <c r="AB6" s="199">
        <v>22</v>
      </c>
      <c r="AC6" s="199">
        <v>23</v>
      </c>
      <c r="AD6" s="199">
        <v>24</v>
      </c>
      <c r="AE6" s="179" t="s">
        <v>144</v>
      </c>
      <c r="AF6" s="179"/>
      <c r="AG6" s="197"/>
      <c r="AH6" s="199">
        <v>25</v>
      </c>
      <c r="AI6" s="199">
        <v>26</v>
      </c>
      <c r="AJ6" s="200">
        <v>27</v>
      </c>
      <c r="AK6" s="200">
        <v>28</v>
      </c>
      <c r="AL6" s="200">
        <v>29</v>
      </c>
      <c r="AM6" s="200">
        <v>30</v>
      </c>
      <c r="AN6" s="200">
        <v>31</v>
      </c>
      <c r="AO6" s="200">
        <v>32</v>
      </c>
      <c r="AP6" s="200">
        <v>33</v>
      </c>
      <c r="AQ6" s="200">
        <v>34</v>
      </c>
      <c r="AR6" s="200">
        <v>35</v>
      </c>
      <c r="AS6" s="200">
        <v>36</v>
      </c>
      <c r="AT6" s="200">
        <v>37</v>
      </c>
      <c r="AU6" s="200">
        <v>38</v>
      </c>
      <c r="AV6" s="179" t="s">
        <v>144</v>
      </c>
      <c r="AW6" s="179"/>
      <c r="AX6" s="197"/>
      <c r="AY6" s="200">
        <v>39</v>
      </c>
      <c r="AZ6" s="201">
        <v>40</v>
      </c>
      <c r="BA6" s="201">
        <v>41</v>
      </c>
      <c r="BB6" s="200">
        <v>42</v>
      </c>
      <c r="BC6" s="201">
        <v>43</v>
      </c>
      <c r="BD6" s="201">
        <v>44</v>
      </c>
      <c r="BE6" s="200">
        <v>45</v>
      </c>
      <c r="BF6" s="201">
        <v>46</v>
      </c>
      <c r="BG6" s="201">
        <v>47</v>
      </c>
      <c r="BH6" s="200">
        <v>48</v>
      </c>
      <c r="BI6" s="201">
        <v>49</v>
      </c>
    </row>
    <row r="7" spans="1:61" ht="17.25" customHeight="1">
      <c r="A7" s="71">
        <v>1</v>
      </c>
      <c r="B7" s="71">
        <v>1</v>
      </c>
      <c r="C7" s="107" t="s">
        <v>43</v>
      </c>
      <c r="D7" s="254">
        <v>86699.76740089366</v>
      </c>
      <c r="E7" s="254">
        <v>5.161884970200822</v>
      </c>
      <c r="F7" s="254">
        <v>11401.107690658286</v>
      </c>
      <c r="G7" s="254">
        <v>397.5193464952836</v>
      </c>
      <c r="H7" s="254">
        <v>0.017640042333223152</v>
      </c>
      <c r="I7" s="254">
        <v>0.08743634434467433</v>
      </c>
      <c r="J7" s="254">
        <v>0</v>
      </c>
      <c r="K7" s="254">
        <v>7.354675366144601</v>
      </c>
      <c r="L7" s="254">
        <v>11.142582634222483</v>
      </c>
      <c r="M7" s="254">
        <v>0.17400852568391972</v>
      </c>
      <c r="N7" s="254">
        <v>0</v>
      </c>
      <c r="O7" s="254">
        <v>0.009203979843376795</v>
      </c>
      <c r="P7" s="71">
        <v>1</v>
      </c>
      <c r="Q7" s="71">
        <v>1</v>
      </c>
      <c r="R7" s="107" t="s">
        <v>43</v>
      </c>
      <c r="S7" s="252">
        <v>0.0007588597350304022</v>
      </c>
      <c r="T7" s="252">
        <v>0.011505093975647291</v>
      </c>
      <c r="U7" s="252">
        <v>0.017635136128534835</v>
      </c>
      <c r="V7" s="252">
        <v>0.08590452103207998</v>
      </c>
      <c r="W7" s="252">
        <v>0.09127049991963633</v>
      </c>
      <c r="X7" s="252">
        <v>137.15934116823405</v>
      </c>
      <c r="Y7" s="252">
        <v>31.30425066022976</v>
      </c>
      <c r="Z7" s="252">
        <v>0</v>
      </c>
      <c r="AA7" s="252">
        <v>510.1925700759938</v>
      </c>
      <c r="AB7" s="252">
        <v>17.020528862912624</v>
      </c>
      <c r="AC7" s="252">
        <v>807.5999145698559</v>
      </c>
      <c r="AD7" s="252">
        <v>0.050613482796900686</v>
      </c>
      <c r="AE7" s="71">
        <v>1</v>
      </c>
      <c r="AF7" s="71">
        <v>1</v>
      </c>
      <c r="AG7" s="107" t="s">
        <v>43</v>
      </c>
      <c r="AH7" s="237">
        <v>0.466336118465204</v>
      </c>
      <c r="AI7" s="237">
        <v>0.06595640439816489</v>
      </c>
      <c r="AJ7" s="237">
        <v>0</v>
      </c>
      <c r="AK7" s="237">
        <v>182.60932393508145</v>
      </c>
      <c r="AL7" s="237">
        <v>20.28476545210488</v>
      </c>
      <c r="AM7" s="237">
        <v>0.07043392879774706</v>
      </c>
      <c r="AN7" s="237">
        <v>7.835381761897933</v>
      </c>
      <c r="AO7" s="237">
        <v>2.979732517546411</v>
      </c>
      <c r="AP7" s="237">
        <v>1144.1566523741014</v>
      </c>
      <c r="AQ7" s="237">
        <v>482.44184706733506</v>
      </c>
      <c r="AR7" s="237">
        <v>226.33456053219697</v>
      </c>
      <c r="AS7" s="237">
        <v>12.718406429182295</v>
      </c>
      <c r="AT7" s="237">
        <v>1.490007850789151</v>
      </c>
      <c r="AU7" s="237">
        <v>156.11414968455372</v>
      </c>
      <c r="AV7" s="71">
        <v>1</v>
      </c>
      <c r="AW7" s="71">
        <v>1</v>
      </c>
      <c r="AX7" s="107" t="s">
        <v>43</v>
      </c>
      <c r="AY7" s="245">
        <v>102263.44371689732</v>
      </c>
      <c r="AZ7" s="258">
        <v>150156.8249730568</v>
      </c>
      <c r="BA7" s="258">
        <v>1062.9248143453963</v>
      </c>
      <c r="BB7" s="258">
        <v>0</v>
      </c>
      <c r="BC7" s="238">
        <v>151219.7497874022</v>
      </c>
      <c r="BD7" s="258">
        <v>1402.2582349273487</v>
      </c>
      <c r="BE7" s="258">
        <v>661.5606111263328</v>
      </c>
      <c r="BF7" s="238">
        <v>2063.818846053681</v>
      </c>
      <c r="BG7" s="258">
        <v>6202.24128268281</v>
      </c>
      <c r="BH7" s="238">
        <v>255547.01235035318</v>
      </c>
      <c r="BI7" s="236">
        <v>261749.253633036</v>
      </c>
    </row>
    <row r="8" spans="1:61" ht="13.5" customHeight="1">
      <c r="A8" s="71">
        <v>2</v>
      </c>
      <c r="B8" s="71">
        <v>4</v>
      </c>
      <c r="C8" s="107" t="s">
        <v>30</v>
      </c>
      <c r="D8" s="254">
        <v>2.7167308238018273</v>
      </c>
      <c r="E8" s="254">
        <v>1253.5772427347838</v>
      </c>
      <c r="F8" s="254">
        <v>76.82988803889988</v>
      </c>
      <c r="G8" s="254">
        <v>261.3084166581205</v>
      </c>
      <c r="H8" s="254">
        <v>0</v>
      </c>
      <c r="I8" s="254">
        <v>405.6618146536883</v>
      </c>
      <c r="J8" s="254">
        <v>0.03704189196482002</v>
      </c>
      <c r="K8" s="254">
        <v>13.727088080350986</v>
      </c>
      <c r="L8" s="254">
        <v>1402.507010772131</v>
      </c>
      <c r="M8" s="254">
        <v>214.42286420629082</v>
      </c>
      <c r="N8" s="254">
        <v>0</v>
      </c>
      <c r="O8" s="254">
        <v>0</v>
      </c>
      <c r="P8" s="71">
        <v>2</v>
      </c>
      <c r="Q8" s="71">
        <v>4</v>
      </c>
      <c r="R8" s="107" t="s">
        <v>30</v>
      </c>
      <c r="S8" s="252">
        <v>0.04043444644983453</v>
      </c>
      <c r="T8" s="252">
        <v>0</v>
      </c>
      <c r="U8" s="252">
        <v>0.4705677856285836</v>
      </c>
      <c r="V8" s="252">
        <v>2597.674627299092</v>
      </c>
      <c r="W8" s="252">
        <v>0.31314466923316153</v>
      </c>
      <c r="X8" s="252">
        <v>76.17988196301344</v>
      </c>
      <c r="Y8" s="252">
        <v>0</v>
      </c>
      <c r="Z8" s="252">
        <v>0.7521778200535676</v>
      </c>
      <c r="AA8" s="252">
        <v>0.592710477340522</v>
      </c>
      <c r="AB8" s="252">
        <v>11.916532195208358</v>
      </c>
      <c r="AC8" s="252">
        <v>71.04169123386987</v>
      </c>
      <c r="AD8" s="252">
        <v>0</v>
      </c>
      <c r="AE8" s="71">
        <v>2</v>
      </c>
      <c r="AF8" s="71">
        <v>4</v>
      </c>
      <c r="AG8" s="107" t="s">
        <v>30</v>
      </c>
      <c r="AH8" s="237">
        <v>0.2022276556381445</v>
      </c>
      <c r="AI8" s="237">
        <v>0</v>
      </c>
      <c r="AJ8" s="237">
        <v>0</v>
      </c>
      <c r="AK8" s="237">
        <v>1.095033213628784</v>
      </c>
      <c r="AL8" s="237">
        <v>860.3361618909537</v>
      </c>
      <c r="AM8" s="237">
        <v>0.03590279019346112</v>
      </c>
      <c r="AN8" s="237">
        <v>0.004583334918314186</v>
      </c>
      <c r="AO8" s="237">
        <v>8.174689353687839</v>
      </c>
      <c r="AP8" s="237">
        <v>58.35051684367664</v>
      </c>
      <c r="AQ8" s="237">
        <v>129.5104331679838</v>
      </c>
      <c r="AR8" s="237">
        <v>4.370190860715885</v>
      </c>
      <c r="AS8" s="237">
        <v>8.608531221762503</v>
      </c>
      <c r="AT8" s="237">
        <v>0</v>
      </c>
      <c r="AU8" s="237">
        <v>0.18575400895021366</v>
      </c>
      <c r="AV8" s="71">
        <v>2</v>
      </c>
      <c r="AW8" s="71">
        <v>4</v>
      </c>
      <c r="AX8" s="107" t="s">
        <v>30</v>
      </c>
      <c r="AY8" s="245">
        <v>7460.643890092033</v>
      </c>
      <c r="AZ8" s="258">
        <v>998.777227757273</v>
      </c>
      <c r="BA8" s="258">
        <v>0</v>
      </c>
      <c r="BB8" s="258">
        <v>0</v>
      </c>
      <c r="BC8" s="238">
        <v>998.777227757273</v>
      </c>
      <c r="BD8" s="258">
        <v>0</v>
      </c>
      <c r="BE8" s="258">
        <v>181.91290209224871</v>
      </c>
      <c r="BF8" s="238">
        <v>181.91290209224871</v>
      </c>
      <c r="BG8" s="258">
        <v>10504.000712554578</v>
      </c>
      <c r="BH8" s="238">
        <v>8641.334019941554</v>
      </c>
      <c r="BI8" s="236">
        <v>19145.334732496132</v>
      </c>
    </row>
    <row r="9" spans="1:61" ht="25.5" customHeight="1">
      <c r="A9" s="71">
        <v>3</v>
      </c>
      <c r="B9" s="71">
        <v>5</v>
      </c>
      <c r="C9" s="107" t="s">
        <v>44</v>
      </c>
      <c r="D9" s="254">
        <v>7093.323835403275</v>
      </c>
      <c r="E9" s="254">
        <v>118.08267584183687</v>
      </c>
      <c r="F9" s="254">
        <v>2293.3308845198785</v>
      </c>
      <c r="G9" s="254">
        <v>34.500862172792885</v>
      </c>
      <c r="H9" s="254">
        <v>1.1300758948125054</v>
      </c>
      <c r="I9" s="254">
        <v>0.8178596725375756</v>
      </c>
      <c r="J9" s="254">
        <v>14.466562878721112</v>
      </c>
      <c r="K9" s="254">
        <v>113.29314321420982</v>
      </c>
      <c r="L9" s="254">
        <v>4.291609220280451</v>
      </c>
      <c r="M9" s="254">
        <v>1.9244809595201136</v>
      </c>
      <c r="N9" s="254">
        <v>0.012560613892304553</v>
      </c>
      <c r="O9" s="254">
        <v>4.278994434855488</v>
      </c>
      <c r="P9" s="71">
        <v>3</v>
      </c>
      <c r="Q9" s="71">
        <v>5</v>
      </c>
      <c r="R9" s="107" t="s">
        <v>44</v>
      </c>
      <c r="S9" s="252">
        <v>0.009836475348523313</v>
      </c>
      <c r="T9" s="252">
        <v>0.1631902010768836</v>
      </c>
      <c r="U9" s="252">
        <v>1.1761715800477603</v>
      </c>
      <c r="V9" s="252">
        <v>6.408073601354914</v>
      </c>
      <c r="W9" s="252">
        <v>0.1456598588230597</v>
      </c>
      <c r="X9" s="252">
        <v>180.77629375545598</v>
      </c>
      <c r="Y9" s="252">
        <v>9.888788592049817</v>
      </c>
      <c r="Z9" s="252">
        <v>0</v>
      </c>
      <c r="AA9" s="252">
        <v>9.601393282934186</v>
      </c>
      <c r="AB9" s="252">
        <v>117.39167618796328</v>
      </c>
      <c r="AC9" s="252">
        <v>1742.807242204279</v>
      </c>
      <c r="AD9" s="252">
        <v>0.9538188647218213</v>
      </c>
      <c r="AE9" s="71">
        <v>3</v>
      </c>
      <c r="AF9" s="71">
        <v>5</v>
      </c>
      <c r="AG9" s="107" t="s">
        <v>44</v>
      </c>
      <c r="AH9" s="237">
        <v>3.4597610875449663</v>
      </c>
      <c r="AI9" s="237">
        <v>2.0611065544738763</v>
      </c>
      <c r="AJ9" s="237">
        <v>96.62802564088013</v>
      </c>
      <c r="AK9" s="237">
        <v>48.93793233205155</v>
      </c>
      <c r="AL9" s="237">
        <v>77.84097915268995</v>
      </c>
      <c r="AM9" s="237">
        <v>0.14752367113437567</v>
      </c>
      <c r="AN9" s="237">
        <v>1.141956455533788</v>
      </c>
      <c r="AO9" s="237">
        <v>54.586809988163694</v>
      </c>
      <c r="AP9" s="237">
        <v>2242.8561668391208</v>
      </c>
      <c r="AQ9" s="237">
        <v>1391.341383667875</v>
      </c>
      <c r="AR9" s="237">
        <v>771.0283986279039</v>
      </c>
      <c r="AS9" s="237">
        <v>105.06086331620135</v>
      </c>
      <c r="AT9" s="237">
        <v>13.762817250799069</v>
      </c>
      <c r="AU9" s="237">
        <v>21.239909639514096</v>
      </c>
      <c r="AV9" s="71">
        <v>3</v>
      </c>
      <c r="AW9" s="71">
        <v>5</v>
      </c>
      <c r="AX9" s="107" t="s">
        <v>44</v>
      </c>
      <c r="AY9" s="245">
        <v>16578.869323654555</v>
      </c>
      <c r="AZ9" s="258">
        <v>54803.62375790824</v>
      </c>
      <c r="BA9" s="258">
        <v>0</v>
      </c>
      <c r="BB9" s="258">
        <v>100.40951362886106</v>
      </c>
      <c r="BC9" s="238">
        <v>54904.0332715371</v>
      </c>
      <c r="BD9" s="258">
        <v>0</v>
      </c>
      <c r="BE9" s="258">
        <v>441.2303130378137</v>
      </c>
      <c r="BF9" s="238">
        <v>441.2303130378137</v>
      </c>
      <c r="BG9" s="258">
        <v>7912.116141598518</v>
      </c>
      <c r="BH9" s="238">
        <v>71924.13290822947</v>
      </c>
      <c r="BI9" s="236">
        <v>79836.24904982798</v>
      </c>
    </row>
    <row r="10" spans="1:61" ht="25.5" customHeight="1">
      <c r="A10" s="71">
        <v>4</v>
      </c>
      <c r="B10" s="71">
        <v>6</v>
      </c>
      <c r="C10" s="107" t="s">
        <v>32</v>
      </c>
      <c r="D10" s="254">
        <v>549.8092861507853</v>
      </c>
      <c r="E10" s="254">
        <v>35.493711943390856</v>
      </c>
      <c r="F10" s="254">
        <v>109.05074385571692</v>
      </c>
      <c r="G10" s="254">
        <v>3408.9503280718523</v>
      </c>
      <c r="H10" s="254">
        <v>8.982470948111601</v>
      </c>
      <c r="I10" s="254">
        <v>1.1919650978626941</v>
      </c>
      <c r="J10" s="254">
        <v>9.751525740652818</v>
      </c>
      <c r="K10" s="254">
        <v>27.18228765998844</v>
      </c>
      <c r="L10" s="254">
        <v>61.39365718959787</v>
      </c>
      <c r="M10" s="254">
        <v>12.548630934346566</v>
      </c>
      <c r="N10" s="254">
        <v>0.009230301359209221</v>
      </c>
      <c r="O10" s="254">
        <v>7.279507372132822</v>
      </c>
      <c r="P10" s="71">
        <v>4</v>
      </c>
      <c r="Q10" s="71">
        <v>6</v>
      </c>
      <c r="R10" s="107" t="s">
        <v>32</v>
      </c>
      <c r="S10" s="252">
        <v>0.047086025694349484</v>
      </c>
      <c r="T10" s="252">
        <v>2.161705512831437</v>
      </c>
      <c r="U10" s="252">
        <v>40.3935334272387</v>
      </c>
      <c r="V10" s="252">
        <v>5.839831463079588</v>
      </c>
      <c r="W10" s="252">
        <v>9.503020057620345</v>
      </c>
      <c r="X10" s="252">
        <v>1034.1587996802189</v>
      </c>
      <c r="Y10" s="252">
        <v>7.847838031225818</v>
      </c>
      <c r="Z10" s="252">
        <v>0</v>
      </c>
      <c r="AA10" s="252">
        <v>10.016417436276361</v>
      </c>
      <c r="AB10" s="252">
        <v>189.21324861095545</v>
      </c>
      <c r="AC10" s="252">
        <v>93.08286330194535</v>
      </c>
      <c r="AD10" s="252">
        <v>1.1755690006895192</v>
      </c>
      <c r="AE10" s="71">
        <v>4</v>
      </c>
      <c r="AF10" s="71">
        <v>6</v>
      </c>
      <c r="AG10" s="107" t="s">
        <v>32</v>
      </c>
      <c r="AH10" s="237">
        <v>1.6211127691576144</v>
      </c>
      <c r="AI10" s="237">
        <v>0.03211845694357403</v>
      </c>
      <c r="AJ10" s="237">
        <v>3.0067580535297687</v>
      </c>
      <c r="AK10" s="237">
        <v>103.94694601377519</v>
      </c>
      <c r="AL10" s="237">
        <v>21.882362004372073</v>
      </c>
      <c r="AM10" s="237">
        <v>2.3485458470969385</v>
      </c>
      <c r="AN10" s="237">
        <v>0.1465187932760809</v>
      </c>
      <c r="AO10" s="237">
        <v>61.729578820962814</v>
      </c>
      <c r="AP10" s="237">
        <v>353.0093254426677</v>
      </c>
      <c r="AQ10" s="237">
        <v>100.3659548463976</v>
      </c>
      <c r="AR10" s="237">
        <v>117.73808855073993</v>
      </c>
      <c r="AS10" s="237">
        <v>16.988663252993163</v>
      </c>
      <c r="AT10" s="237">
        <v>65.09882183632803</v>
      </c>
      <c r="AU10" s="237">
        <v>288.9647052562268</v>
      </c>
      <c r="AV10" s="71">
        <v>4</v>
      </c>
      <c r="AW10" s="71">
        <v>6</v>
      </c>
      <c r="AX10" s="107" t="s">
        <v>32</v>
      </c>
      <c r="AY10" s="245">
        <v>6761.96275775804</v>
      </c>
      <c r="AZ10" s="258">
        <v>17553.804677850527</v>
      </c>
      <c r="BA10" s="258">
        <v>0</v>
      </c>
      <c r="BB10" s="258">
        <v>38.71919612199904</v>
      </c>
      <c r="BC10" s="238">
        <v>17592.523873972525</v>
      </c>
      <c r="BD10" s="258">
        <v>0</v>
      </c>
      <c r="BE10" s="258">
        <v>543.0430783437267</v>
      </c>
      <c r="BF10" s="238">
        <v>543.0430783437267</v>
      </c>
      <c r="BG10" s="258">
        <v>9954.94713188529</v>
      </c>
      <c r="BH10" s="238">
        <v>24897.52971007429</v>
      </c>
      <c r="BI10" s="236">
        <v>34852.47684195958</v>
      </c>
    </row>
    <row r="11" spans="1:61" ht="24">
      <c r="A11" s="71">
        <v>5</v>
      </c>
      <c r="B11" s="71">
        <v>7</v>
      </c>
      <c r="C11" s="107" t="s">
        <v>45</v>
      </c>
      <c r="D11" s="254">
        <v>959.0146144417774</v>
      </c>
      <c r="E11" s="254">
        <v>9.007233288894515</v>
      </c>
      <c r="F11" s="254">
        <v>382.83486310241386</v>
      </c>
      <c r="G11" s="254">
        <v>85.32480077529928</v>
      </c>
      <c r="H11" s="254">
        <v>910.0410187482632</v>
      </c>
      <c r="I11" s="254">
        <v>0.2910778278441086</v>
      </c>
      <c r="J11" s="254">
        <v>36.029161709641684</v>
      </c>
      <c r="K11" s="254">
        <v>15.834817075946653</v>
      </c>
      <c r="L11" s="254">
        <v>125.70319442138896</v>
      </c>
      <c r="M11" s="254">
        <v>54.949588077289675</v>
      </c>
      <c r="N11" s="254">
        <v>0.08279942259095364</v>
      </c>
      <c r="O11" s="254">
        <v>54.559485893091534</v>
      </c>
      <c r="P11" s="71">
        <v>5</v>
      </c>
      <c r="Q11" s="71">
        <v>7</v>
      </c>
      <c r="R11" s="107" t="s">
        <v>45</v>
      </c>
      <c r="S11" s="252">
        <v>1.1958136583539174</v>
      </c>
      <c r="T11" s="252">
        <v>8.441980731152519</v>
      </c>
      <c r="U11" s="252">
        <v>199.04994099490264</v>
      </c>
      <c r="V11" s="252">
        <v>18.76474171895894</v>
      </c>
      <c r="W11" s="252">
        <v>11.758969407728442</v>
      </c>
      <c r="X11" s="252">
        <v>3154.741345021433</v>
      </c>
      <c r="Y11" s="252">
        <v>13.620089395963767</v>
      </c>
      <c r="Z11" s="252">
        <v>186.99772302578205</v>
      </c>
      <c r="AA11" s="252">
        <v>373.46129418634035</v>
      </c>
      <c r="AB11" s="252">
        <v>99.65601110385293</v>
      </c>
      <c r="AC11" s="252">
        <v>191.82744690897147</v>
      </c>
      <c r="AD11" s="252">
        <v>86.2168639646109</v>
      </c>
      <c r="AE11" s="71">
        <v>5</v>
      </c>
      <c r="AF11" s="71">
        <v>7</v>
      </c>
      <c r="AG11" s="107" t="s">
        <v>45</v>
      </c>
      <c r="AH11" s="237">
        <v>9.272454192818387</v>
      </c>
      <c r="AI11" s="237">
        <v>11.7896015438731</v>
      </c>
      <c r="AJ11" s="237">
        <v>538.0274235628649</v>
      </c>
      <c r="AK11" s="237">
        <v>63.76631903994792</v>
      </c>
      <c r="AL11" s="237">
        <v>240.7029234943117</v>
      </c>
      <c r="AM11" s="237">
        <v>2.683401096394464</v>
      </c>
      <c r="AN11" s="237">
        <v>73.46561092952606</v>
      </c>
      <c r="AO11" s="237">
        <v>24.092878173233828</v>
      </c>
      <c r="AP11" s="237">
        <v>368.47615477448164</v>
      </c>
      <c r="AQ11" s="237">
        <v>161.43815194359752</v>
      </c>
      <c r="AR11" s="237">
        <v>283.49734110034626</v>
      </c>
      <c r="AS11" s="237">
        <v>10.7036224238747</v>
      </c>
      <c r="AT11" s="237">
        <v>38.88036285750503</v>
      </c>
      <c r="AU11" s="237">
        <v>306.02651381810307</v>
      </c>
      <c r="AV11" s="71">
        <v>5</v>
      </c>
      <c r="AW11" s="71">
        <v>7</v>
      </c>
      <c r="AX11" s="107" t="s">
        <v>45</v>
      </c>
      <c r="AY11" s="245">
        <v>9112.22763385337</v>
      </c>
      <c r="AZ11" s="258">
        <v>3549.542747033425</v>
      </c>
      <c r="BA11" s="258">
        <v>0</v>
      </c>
      <c r="BB11" s="258">
        <v>0</v>
      </c>
      <c r="BC11" s="238">
        <v>3549.542747033425</v>
      </c>
      <c r="BD11" s="258">
        <v>0</v>
      </c>
      <c r="BE11" s="258">
        <v>101.08548783067452</v>
      </c>
      <c r="BF11" s="238">
        <v>101.08548783067452</v>
      </c>
      <c r="BG11" s="258">
        <v>974.2512357937189</v>
      </c>
      <c r="BH11" s="238">
        <v>12762.85586871747</v>
      </c>
      <c r="BI11" s="236">
        <v>13737.10710451119</v>
      </c>
    </row>
    <row r="12" spans="1:61" ht="17.25" customHeight="1">
      <c r="A12" s="71">
        <v>6</v>
      </c>
      <c r="B12" s="71">
        <v>10</v>
      </c>
      <c r="C12" s="107" t="s">
        <v>33</v>
      </c>
      <c r="D12" s="254">
        <v>2342.513313085815</v>
      </c>
      <c r="E12" s="254">
        <v>199.1682692495063</v>
      </c>
      <c r="F12" s="254">
        <v>158.67805390882543</v>
      </c>
      <c r="G12" s="254">
        <v>50.081536050685465</v>
      </c>
      <c r="H12" s="254">
        <v>15.848150775520617</v>
      </c>
      <c r="I12" s="254">
        <v>4.581688846288341</v>
      </c>
      <c r="J12" s="254">
        <v>5.2456611392687735</v>
      </c>
      <c r="K12" s="254">
        <v>6.678119042958889</v>
      </c>
      <c r="L12" s="254">
        <v>289.6236113512356</v>
      </c>
      <c r="M12" s="254">
        <v>1377.3395896878958</v>
      </c>
      <c r="N12" s="254">
        <v>0.14541996342613883</v>
      </c>
      <c r="O12" s="254">
        <v>3.423344185536917</v>
      </c>
      <c r="P12" s="71">
        <v>6</v>
      </c>
      <c r="Q12" s="71">
        <v>10</v>
      </c>
      <c r="R12" s="107" t="s">
        <v>33</v>
      </c>
      <c r="S12" s="252">
        <v>0.14867772818577554</v>
      </c>
      <c r="T12" s="252">
        <v>2.2907699733530404</v>
      </c>
      <c r="U12" s="252">
        <v>8.391387539109811</v>
      </c>
      <c r="V12" s="252">
        <v>200.18113577698125</v>
      </c>
      <c r="W12" s="252">
        <v>191.72201293879058</v>
      </c>
      <c r="X12" s="252">
        <v>984.3462820915853</v>
      </c>
      <c r="Y12" s="252">
        <v>184.1522328883531</v>
      </c>
      <c r="Z12" s="252">
        <v>1167.6609089806773</v>
      </c>
      <c r="AA12" s="252">
        <v>690.4770064786144</v>
      </c>
      <c r="AB12" s="252">
        <v>4008.277105191553</v>
      </c>
      <c r="AC12" s="252">
        <v>259.6430061679334</v>
      </c>
      <c r="AD12" s="252">
        <v>19.72297591067215</v>
      </c>
      <c r="AE12" s="71">
        <v>6</v>
      </c>
      <c r="AF12" s="71">
        <v>10</v>
      </c>
      <c r="AG12" s="107" t="s">
        <v>33</v>
      </c>
      <c r="AH12" s="237">
        <v>446.34046341249666</v>
      </c>
      <c r="AI12" s="237">
        <v>78.22876104343578</v>
      </c>
      <c r="AJ12" s="237">
        <v>984.8656651913763</v>
      </c>
      <c r="AK12" s="237">
        <v>682.0463559459527</v>
      </c>
      <c r="AL12" s="237">
        <v>363.0673688560445</v>
      </c>
      <c r="AM12" s="237">
        <v>20.10876069057999</v>
      </c>
      <c r="AN12" s="237">
        <v>76.53571526023363</v>
      </c>
      <c r="AO12" s="237">
        <v>80.34783005495748</v>
      </c>
      <c r="AP12" s="237">
        <v>106.55637353659485</v>
      </c>
      <c r="AQ12" s="237">
        <v>7.965089485972243</v>
      </c>
      <c r="AR12" s="237">
        <v>181.89624216031135</v>
      </c>
      <c r="AS12" s="237">
        <v>5.201474873822894</v>
      </c>
      <c r="AT12" s="237">
        <v>87.2624507010345</v>
      </c>
      <c r="AU12" s="237">
        <v>373.3107085998661</v>
      </c>
      <c r="AV12" s="71">
        <v>6</v>
      </c>
      <c r="AW12" s="71">
        <v>10</v>
      </c>
      <c r="AX12" s="107" t="s">
        <v>33</v>
      </c>
      <c r="AY12" s="245">
        <v>15664.07351876545</v>
      </c>
      <c r="AZ12" s="258">
        <v>19382.923322217066</v>
      </c>
      <c r="BA12" s="258">
        <v>0</v>
      </c>
      <c r="BB12" s="258">
        <v>0</v>
      </c>
      <c r="BC12" s="238">
        <v>19382.923322217066</v>
      </c>
      <c r="BD12" s="258">
        <v>0</v>
      </c>
      <c r="BE12" s="258">
        <v>-29.710034752728216</v>
      </c>
      <c r="BF12" s="238">
        <v>-29.710034752728216</v>
      </c>
      <c r="BG12" s="258">
        <v>1562.3884484191492</v>
      </c>
      <c r="BH12" s="238">
        <v>35017.286806229786</v>
      </c>
      <c r="BI12" s="236">
        <v>36579.67525464894</v>
      </c>
    </row>
    <row r="13" spans="1:61" ht="12" customHeight="1">
      <c r="A13" s="68">
        <v>7</v>
      </c>
      <c r="B13" s="68">
        <v>11</v>
      </c>
      <c r="C13" s="107" t="s">
        <v>34</v>
      </c>
      <c r="D13" s="254">
        <v>5609.034292658412</v>
      </c>
      <c r="E13" s="254">
        <v>114.78973386923613</v>
      </c>
      <c r="F13" s="254">
        <v>718.552606449762</v>
      </c>
      <c r="G13" s="254">
        <v>160.0653933116803</v>
      </c>
      <c r="H13" s="254">
        <v>122.10341531278881</v>
      </c>
      <c r="I13" s="254">
        <v>644.3824923516432</v>
      </c>
      <c r="J13" s="254">
        <v>173.28082634547897</v>
      </c>
      <c r="K13" s="254">
        <v>0.49663787831647843</v>
      </c>
      <c r="L13" s="254">
        <v>768.1675993170916</v>
      </c>
      <c r="M13" s="254">
        <v>34.252306097032054</v>
      </c>
      <c r="N13" s="254">
        <v>0.252890052340794</v>
      </c>
      <c r="O13" s="254">
        <v>22.659901402914205</v>
      </c>
      <c r="P13" s="68">
        <v>7</v>
      </c>
      <c r="Q13" s="68">
        <v>11</v>
      </c>
      <c r="R13" s="107" t="s">
        <v>34</v>
      </c>
      <c r="S13" s="252">
        <v>8.342391359320864</v>
      </c>
      <c r="T13" s="252">
        <v>4.990593535336451</v>
      </c>
      <c r="U13" s="252">
        <v>28.024733924180094</v>
      </c>
      <c r="V13" s="252">
        <v>16.0608049751588</v>
      </c>
      <c r="W13" s="252">
        <v>20.106809837959055</v>
      </c>
      <c r="X13" s="252">
        <v>6351.391418178689</v>
      </c>
      <c r="Y13" s="252">
        <v>50.83559214269762</v>
      </c>
      <c r="Z13" s="252">
        <v>0</v>
      </c>
      <c r="AA13" s="252">
        <v>6.4891959374507335</v>
      </c>
      <c r="AB13" s="252">
        <v>85.29562490794547</v>
      </c>
      <c r="AC13" s="252">
        <v>157.43069527992054</v>
      </c>
      <c r="AD13" s="252">
        <v>21.012115530459415</v>
      </c>
      <c r="AE13" s="68">
        <v>7</v>
      </c>
      <c r="AF13" s="68">
        <v>11</v>
      </c>
      <c r="AG13" s="107" t="s">
        <v>34</v>
      </c>
      <c r="AH13" s="237">
        <v>3.0330301607366654</v>
      </c>
      <c r="AI13" s="237">
        <v>113.49908972009149</v>
      </c>
      <c r="AJ13" s="237">
        <v>90.0074424586315</v>
      </c>
      <c r="AK13" s="237">
        <v>40.42804378047511</v>
      </c>
      <c r="AL13" s="237">
        <v>125.95895589214595</v>
      </c>
      <c r="AM13" s="237">
        <v>8.500514609348496</v>
      </c>
      <c r="AN13" s="237">
        <v>1.471564741094834</v>
      </c>
      <c r="AO13" s="237">
        <v>10.912379506401358</v>
      </c>
      <c r="AP13" s="237">
        <v>447.962070815132</v>
      </c>
      <c r="AQ13" s="237">
        <v>38.52959210885958</v>
      </c>
      <c r="AR13" s="237">
        <v>72.18447879787361</v>
      </c>
      <c r="AS13" s="237">
        <v>17.429616991210455</v>
      </c>
      <c r="AT13" s="237">
        <v>30.47985594564115</v>
      </c>
      <c r="AU13" s="237">
        <v>74.28846327091604</v>
      </c>
      <c r="AV13" s="68">
        <v>7</v>
      </c>
      <c r="AW13" s="68">
        <v>11</v>
      </c>
      <c r="AX13" s="107" t="s">
        <v>34</v>
      </c>
      <c r="AY13" s="245">
        <v>16192.70316945437</v>
      </c>
      <c r="AZ13" s="258">
        <v>3918.527675131191</v>
      </c>
      <c r="BA13" s="258">
        <v>0</v>
      </c>
      <c r="BB13" s="258">
        <v>2.458945164512083</v>
      </c>
      <c r="BC13" s="238">
        <v>3920.986620295703</v>
      </c>
      <c r="BD13" s="258">
        <v>0</v>
      </c>
      <c r="BE13" s="258">
        <v>106.2463985308568</v>
      </c>
      <c r="BF13" s="238">
        <v>106.2463985308568</v>
      </c>
      <c r="BG13" s="258">
        <v>1760.883882338581</v>
      </c>
      <c r="BH13" s="238">
        <v>20219.936188280928</v>
      </c>
      <c r="BI13" s="236">
        <v>21980.82007061951</v>
      </c>
    </row>
    <row r="14" spans="1:61" ht="14.25" customHeight="1">
      <c r="A14" s="68">
        <v>8</v>
      </c>
      <c r="B14" s="68">
        <v>12</v>
      </c>
      <c r="C14" s="107" t="s">
        <v>35</v>
      </c>
      <c r="D14" s="254">
        <v>5700.840745630656</v>
      </c>
      <c r="E14" s="254">
        <v>0.8665153984253303</v>
      </c>
      <c r="F14" s="254">
        <v>720.2537447243672</v>
      </c>
      <c r="G14" s="254">
        <v>0.2146018658706463</v>
      </c>
      <c r="H14" s="254">
        <v>0.028777292589418725</v>
      </c>
      <c r="I14" s="254">
        <v>0.0014769771297161107</v>
      </c>
      <c r="J14" s="254">
        <v>0.07747926108936024</v>
      </c>
      <c r="K14" s="254">
        <v>26.07420241600675</v>
      </c>
      <c r="L14" s="254">
        <v>2.3804769942459996</v>
      </c>
      <c r="M14" s="254">
        <v>0.06335922479131265</v>
      </c>
      <c r="N14" s="254">
        <v>0</v>
      </c>
      <c r="O14" s="254">
        <v>0.20833389237673378</v>
      </c>
      <c r="P14" s="68">
        <v>8</v>
      </c>
      <c r="Q14" s="68">
        <v>12</v>
      </c>
      <c r="R14" s="107" t="s">
        <v>35</v>
      </c>
      <c r="S14" s="252">
        <v>0.0007374261660398474</v>
      </c>
      <c r="T14" s="252">
        <v>0.01625775309774738</v>
      </c>
      <c r="U14" s="252">
        <v>0.08756135812245584</v>
      </c>
      <c r="V14" s="252">
        <v>1.6323289480265644</v>
      </c>
      <c r="W14" s="252">
        <v>5.338235437313766</v>
      </c>
      <c r="X14" s="252">
        <v>72.2874592707531</v>
      </c>
      <c r="Y14" s="252">
        <v>0.28372745186515763</v>
      </c>
      <c r="Z14" s="252">
        <v>0.0014654029638244202</v>
      </c>
      <c r="AA14" s="252">
        <v>3.5939007687793603</v>
      </c>
      <c r="AB14" s="252">
        <v>3.9130928781260987</v>
      </c>
      <c r="AC14" s="252">
        <v>7.714426874623917</v>
      </c>
      <c r="AD14" s="252">
        <v>0.3016826336093851</v>
      </c>
      <c r="AE14" s="68">
        <v>8</v>
      </c>
      <c r="AF14" s="68">
        <v>12</v>
      </c>
      <c r="AG14" s="107" t="s">
        <v>35</v>
      </c>
      <c r="AH14" s="237">
        <v>0.2334684755873321</v>
      </c>
      <c r="AI14" s="237">
        <v>0.0044207499845074745</v>
      </c>
      <c r="AJ14" s="237">
        <v>0.025400324625141007</v>
      </c>
      <c r="AK14" s="237">
        <v>32.79991703273924</v>
      </c>
      <c r="AL14" s="237">
        <v>9.249915469176779</v>
      </c>
      <c r="AM14" s="237">
        <v>0.0857035073384365</v>
      </c>
      <c r="AN14" s="237">
        <v>0.03270376802418044</v>
      </c>
      <c r="AO14" s="237">
        <v>1.8836694991256158</v>
      </c>
      <c r="AP14" s="237">
        <v>188.7933903688522</v>
      </c>
      <c r="AQ14" s="237">
        <v>28.811219836928224</v>
      </c>
      <c r="AR14" s="237">
        <v>2680.7806723962594</v>
      </c>
      <c r="AS14" s="237">
        <v>16.949488014709086</v>
      </c>
      <c r="AT14" s="237">
        <v>0.39503403092190154</v>
      </c>
      <c r="AU14" s="237">
        <v>0.3994430741007202</v>
      </c>
      <c r="AV14" s="68">
        <v>8</v>
      </c>
      <c r="AW14" s="68">
        <v>12</v>
      </c>
      <c r="AX14" s="107" t="s">
        <v>35</v>
      </c>
      <c r="AY14" s="245">
        <v>9506.625036429366</v>
      </c>
      <c r="AZ14" s="258">
        <v>7202.172903375785</v>
      </c>
      <c r="BA14" s="258">
        <v>0</v>
      </c>
      <c r="BB14" s="258">
        <v>11.421884335477587</v>
      </c>
      <c r="BC14" s="238">
        <v>7213.594787711262</v>
      </c>
      <c r="BD14" s="258">
        <v>0</v>
      </c>
      <c r="BE14" s="258">
        <v>-126.88638329376425</v>
      </c>
      <c r="BF14" s="238">
        <v>-126.88638329376425</v>
      </c>
      <c r="BG14" s="258">
        <v>43.24035616965456</v>
      </c>
      <c r="BH14" s="238">
        <v>16593.333440846865</v>
      </c>
      <c r="BI14" s="236">
        <v>16636.57379701652</v>
      </c>
    </row>
    <row r="15" spans="1:61" ht="25.5" customHeight="1">
      <c r="A15" s="68">
        <v>9</v>
      </c>
      <c r="B15" s="68">
        <v>13</v>
      </c>
      <c r="C15" s="107" t="s">
        <v>46</v>
      </c>
      <c r="D15" s="254">
        <v>6040.9114704216245</v>
      </c>
      <c r="E15" s="254">
        <v>791.4910015895057</v>
      </c>
      <c r="F15" s="254">
        <v>809.1199858530928</v>
      </c>
      <c r="G15" s="254">
        <v>178.5109739571947</v>
      </c>
      <c r="H15" s="254">
        <v>26.007527490217488</v>
      </c>
      <c r="I15" s="254">
        <v>0.5726277131286285</v>
      </c>
      <c r="J15" s="254">
        <v>62.89339367240062</v>
      </c>
      <c r="K15" s="254">
        <v>28.077332218222868</v>
      </c>
      <c r="L15" s="254">
        <v>2942.032684590273</v>
      </c>
      <c r="M15" s="254">
        <v>31.265938865431984</v>
      </c>
      <c r="N15" s="254">
        <v>0.15153358653893656</v>
      </c>
      <c r="O15" s="254">
        <v>118.48804637299233</v>
      </c>
      <c r="P15" s="68">
        <v>9</v>
      </c>
      <c r="Q15" s="68">
        <v>13</v>
      </c>
      <c r="R15" s="107" t="s">
        <v>46</v>
      </c>
      <c r="S15" s="252">
        <v>2.337793309518099</v>
      </c>
      <c r="T15" s="252">
        <v>0</v>
      </c>
      <c r="U15" s="252">
        <v>51.45740106587211</v>
      </c>
      <c r="V15" s="252">
        <v>24.3820865026997</v>
      </c>
      <c r="W15" s="252">
        <v>35.52423764716501</v>
      </c>
      <c r="X15" s="252">
        <v>15554.308641728427</v>
      </c>
      <c r="Y15" s="252">
        <v>7.583355460760668</v>
      </c>
      <c r="Z15" s="252">
        <v>0.0015808270297682336</v>
      </c>
      <c r="AA15" s="252">
        <v>6.326247965193301</v>
      </c>
      <c r="AB15" s="252">
        <v>361.77168711710766</v>
      </c>
      <c r="AC15" s="252">
        <v>172.73947585463853</v>
      </c>
      <c r="AD15" s="252">
        <v>1.2325478768626006</v>
      </c>
      <c r="AE15" s="68">
        <v>9</v>
      </c>
      <c r="AF15" s="68">
        <v>13</v>
      </c>
      <c r="AG15" s="107" t="s">
        <v>46</v>
      </c>
      <c r="AH15" s="237">
        <v>4.086114734165234</v>
      </c>
      <c r="AI15" s="237">
        <v>14.018347049055514</v>
      </c>
      <c r="AJ15" s="237">
        <v>46.80194884449378</v>
      </c>
      <c r="AK15" s="237">
        <v>195.80976839856902</v>
      </c>
      <c r="AL15" s="237">
        <v>77.12122748126387</v>
      </c>
      <c r="AM15" s="237">
        <v>5.987943655912877</v>
      </c>
      <c r="AN15" s="237">
        <v>0.4590836347725307</v>
      </c>
      <c r="AO15" s="237">
        <v>50.59055563548226</v>
      </c>
      <c r="AP15" s="237">
        <v>93.4984051560161</v>
      </c>
      <c r="AQ15" s="237">
        <v>114.11174985166042</v>
      </c>
      <c r="AR15" s="237">
        <v>148.9767593887623</v>
      </c>
      <c r="AS15" s="237">
        <v>1.1629793256968375</v>
      </c>
      <c r="AT15" s="237">
        <v>28.072541065520916</v>
      </c>
      <c r="AU15" s="237">
        <v>49.936256387278746</v>
      </c>
      <c r="AV15" s="68">
        <v>9</v>
      </c>
      <c r="AW15" s="68">
        <v>13</v>
      </c>
      <c r="AX15" s="107" t="s">
        <v>46</v>
      </c>
      <c r="AY15" s="245">
        <v>28077.82125229455</v>
      </c>
      <c r="AZ15" s="258">
        <v>3737.3829169114056</v>
      </c>
      <c r="BA15" s="258">
        <v>0</v>
      </c>
      <c r="BB15" s="258">
        <v>0</v>
      </c>
      <c r="BC15" s="238">
        <v>3737.3829169114056</v>
      </c>
      <c r="BD15" s="258">
        <v>0</v>
      </c>
      <c r="BE15" s="258">
        <v>-1518.4911289232818</v>
      </c>
      <c r="BF15" s="238">
        <v>-1518.4911289232818</v>
      </c>
      <c r="BG15" s="258">
        <v>6732.233949065706</v>
      </c>
      <c r="BH15" s="238">
        <v>30296.713040282677</v>
      </c>
      <c r="BI15" s="236">
        <v>37028.946989348384</v>
      </c>
    </row>
    <row r="16" spans="1:61" ht="36">
      <c r="A16" s="68">
        <v>10</v>
      </c>
      <c r="B16" s="68">
        <v>14</v>
      </c>
      <c r="C16" s="107" t="s">
        <v>47</v>
      </c>
      <c r="D16" s="254">
        <v>136.77425594277852</v>
      </c>
      <c r="E16" s="254">
        <v>490.14681950322284</v>
      </c>
      <c r="F16" s="254">
        <v>260.4878850165619</v>
      </c>
      <c r="G16" s="254">
        <v>50.84058422993243</v>
      </c>
      <c r="H16" s="254">
        <v>12.48179827013212</v>
      </c>
      <c r="I16" s="254">
        <v>477.51031294868585</v>
      </c>
      <c r="J16" s="254">
        <v>3.5709959732835808</v>
      </c>
      <c r="K16" s="254">
        <v>0.8484046236538332</v>
      </c>
      <c r="L16" s="254">
        <v>602.7129050615973</v>
      </c>
      <c r="M16" s="254">
        <v>99776.07415675269</v>
      </c>
      <c r="N16" s="254">
        <v>2.2986421731519697</v>
      </c>
      <c r="O16" s="254">
        <v>229.17003604102177</v>
      </c>
      <c r="P16" s="68">
        <v>10</v>
      </c>
      <c r="Q16" s="68">
        <v>14</v>
      </c>
      <c r="R16" s="107" t="s">
        <v>47</v>
      </c>
      <c r="S16" s="252">
        <v>41.89097276934436</v>
      </c>
      <c r="T16" s="252">
        <v>456.3627182642965</v>
      </c>
      <c r="U16" s="252">
        <v>110.89045231466366</v>
      </c>
      <c r="V16" s="252">
        <v>49.48528592423374</v>
      </c>
      <c r="W16" s="252">
        <v>81.37992266897012</v>
      </c>
      <c r="X16" s="252">
        <v>15341.290874420562</v>
      </c>
      <c r="Y16" s="252">
        <v>0.31138581097419743</v>
      </c>
      <c r="Z16" s="252">
        <v>0</v>
      </c>
      <c r="AA16" s="252">
        <v>3.079723825385653</v>
      </c>
      <c r="AB16" s="252">
        <v>161.70462862026397</v>
      </c>
      <c r="AC16" s="252">
        <v>15.594459837185296</v>
      </c>
      <c r="AD16" s="252">
        <v>0.07988404021376513</v>
      </c>
      <c r="AE16" s="68">
        <v>10</v>
      </c>
      <c r="AF16" s="68">
        <v>14</v>
      </c>
      <c r="AG16" s="107" t="s">
        <v>47</v>
      </c>
      <c r="AH16" s="237">
        <v>21.97510641662965</v>
      </c>
      <c r="AI16" s="237">
        <v>6.508534364660672</v>
      </c>
      <c r="AJ16" s="237">
        <v>1.410975498628606</v>
      </c>
      <c r="AK16" s="237">
        <v>35.508099018637125</v>
      </c>
      <c r="AL16" s="237">
        <v>45.930148375597035</v>
      </c>
      <c r="AM16" s="237">
        <v>1.4926648941776843</v>
      </c>
      <c r="AN16" s="237">
        <v>0.07106394675340137</v>
      </c>
      <c r="AO16" s="237">
        <v>5.711668368009874</v>
      </c>
      <c r="AP16" s="237">
        <v>10.066747541074575</v>
      </c>
      <c r="AQ16" s="237">
        <v>38.23495650622206</v>
      </c>
      <c r="AR16" s="237">
        <v>66.38478664036688</v>
      </c>
      <c r="AS16" s="237">
        <v>0.295774009982023</v>
      </c>
      <c r="AT16" s="237">
        <v>7.560929569713762</v>
      </c>
      <c r="AU16" s="237">
        <v>55.9179579310294</v>
      </c>
      <c r="AV16" s="68">
        <v>10</v>
      </c>
      <c r="AW16" s="68">
        <v>14</v>
      </c>
      <c r="AX16" s="107" t="s">
        <v>47</v>
      </c>
      <c r="AY16" s="245">
        <v>118602.05651811427</v>
      </c>
      <c r="AZ16" s="258">
        <v>644.6837901723651</v>
      </c>
      <c r="BA16" s="258">
        <v>0</v>
      </c>
      <c r="BB16" s="258">
        <v>0</v>
      </c>
      <c r="BC16" s="238">
        <v>644.6837901723651</v>
      </c>
      <c r="BD16" s="258">
        <v>0</v>
      </c>
      <c r="BE16" s="258">
        <v>4019.2147563471685</v>
      </c>
      <c r="BF16" s="238">
        <v>4019.2147563471685</v>
      </c>
      <c r="BG16" s="258">
        <v>75245.6315249298</v>
      </c>
      <c r="BH16" s="238">
        <v>123265.9550646338</v>
      </c>
      <c r="BI16" s="236">
        <v>198511.5865895636</v>
      </c>
    </row>
    <row r="17" spans="1:61" ht="24">
      <c r="A17" s="68">
        <v>11</v>
      </c>
      <c r="B17" s="68">
        <v>17</v>
      </c>
      <c r="C17" s="107" t="s">
        <v>146</v>
      </c>
      <c r="D17" s="254">
        <v>70.82242892054055</v>
      </c>
      <c r="E17" s="254">
        <v>26.248044218552916</v>
      </c>
      <c r="F17" s="254">
        <v>346.08805998807054</v>
      </c>
      <c r="G17" s="254">
        <v>14.036840410395737</v>
      </c>
      <c r="H17" s="254">
        <v>1.363266800505585</v>
      </c>
      <c r="I17" s="254">
        <v>231.6939310944563</v>
      </c>
      <c r="J17" s="254">
        <v>0.20113499587382505</v>
      </c>
      <c r="K17" s="254">
        <v>0.31116146715045556</v>
      </c>
      <c r="L17" s="254">
        <v>377.8515346017701</v>
      </c>
      <c r="M17" s="254">
        <v>25.147407241700037</v>
      </c>
      <c r="N17" s="254">
        <v>0.9221530789794525</v>
      </c>
      <c r="O17" s="254">
        <v>0.030452133581144906</v>
      </c>
      <c r="P17" s="68">
        <v>11</v>
      </c>
      <c r="Q17" s="68">
        <v>17</v>
      </c>
      <c r="R17" s="107" t="s">
        <v>146</v>
      </c>
      <c r="S17" s="252">
        <v>1.089690655273573</v>
      </c>
      <c r="T17" s="252">
        <v>0.030296363152485937</v>
      </c>
      <c r="U17" s="252">
        <v>1.9252538123353493</v>
      </c>
      <c r="V17" s="252">
        <v>485.26925333050104</v>
      </c>
      <c r="W17" s="252">
        <v>3.8965833836848858</v>
      </c>
      <c r="X17" s="252">
        <v>2255.760575492898</v>
      </c>
      <c r="Y17" s="252">
        <v>0</v>
      </c>
      <c r="Z17" s="252">
        <v>0</v>
      </c>
      <c r="AA17" s="252">
        <v>4151.125757952384</v>
      </c>
      <c r="AB17" s="252">
        <v>22.11421228169351</v>
      </c>
      <c r="AC17" s="252">
        <v>206.18787975887065</v>
      </c>
      <c r="AD17" s="252">
        <v>313.76798451064275</v>
      </c>
      <c r="AE17" s="68">
        <v>11</v>
      </c>
      <c r="AF17" s="68">
        <v>17</v>
      </c>
      <c r="AG17" s="107" t="s">
        <v>146</v>
      </c>
      <c r="AH17" s="237">
        <v>27.439949102155307</v>
      </c>
      <c r="AI17" s="237">
        <v>151.87656545594504</v>
      </c>
      <c r="AJ17" s="237">
        <v>750.1561422006803</v>
      </c>
      <c r="AK17" s="237">
        <v>137.69943831053953</v>
      </c>
      <c r="AL17" s="237">
        <v>528.7393575266733</v>
      </c>
      <c r="AM17" s="237">
        <v>4.419467106969863</v>
      </c>
      <c r="AN17" s="237">
        <v>0.11054629392930923</v>
      </c>
      <c r="AO17" s="237">
        <v>27.427421774463163</v>
      </c>
      <c r="AP17" s="237">
        <v>925.7325629667913</v>
      </c>
      <c r="AQ17" s="237">
        <v>265.3272772890578</v>
      </c>
      <c r="AR17" s="237">
        <v>6.5792198186632405</v>
      </c>
      <c r="AS17" s="237">
        <v>0.14748349032464791</v>
      </c>
      <c r="AT17" s="237">
        <v>11.86499127484923</v>
      </c>
      <c r="AU17" s="237">
        <v>264.54751126672113</v>
      </c>
      <c r="AV17" s="68">
        <v>11</v>
      </c>
      <c r="AW17" s="68">
        <v>17</v>
      </c>
      <c r="AX17" s="107" t="s">
        <v>146</v>
      </c>
      <c r="AY17" s="245">
        <v>11637.951836370776</v>
      </c>
      <c r="AZ17" s="258">
        <v>6643.906366343927</v>
      </c>
      <c r="BA17" s="258">
        <v>0</v>
      </c>
      <c r="BB17" s="258">
        <v>0</v>
      </c>
      <c r="BC17" s="238">
        <v>6643.906366343927</v>
      </c>
      <c r="BD17" s="258">
        <v>7386.7868365879</v>
      </c>
      <c r="BE17" s="258">
        <v>268.3504742708186</v>
      </c>
      <c r="BF17" s="238">
        <v>7655.137310858719</v>
      </c>
      <c r="BG17" s="258">
        <v>545.3991792336932</v>
      </c>
      <c r="BH17" s="238">
        <v>25936.99551357342</v>
      </c>
      <c r="BI17" s="236">
        <v>26482.394692807113</v>
      </c>
    </row>
    <row r="18" spans="1:61" ht="15.75" customHeight="1">
      <c r="A18" s="68">
        <v>12</v>
      </c>
      <c r="B18" s="68">
        <v>18</v>
      </c>
      <c r="C18" s="107" t="s">
        <v>28</v>
      </c>
      <c r="D18" s="254">
        <v>21.035926881160428</v>
      </c>
      <c r="E18" s="254">
        <v>2.617056476793494</v>
      </c>
      <c r="F18" s="254">
        <v>9.70660996880466</v>
      </c>
      <c r="G18" s="254">
        <v>0.009419934844234376</v>
      </c>
      <c r="H18" s="254">
        <v>0.14379814149091102</v>
      </c>
      <c r="I18" s="254">
        <v>1.7781003383906</v>
      </c>
      <c r="J18" s="254">
        <v>0.02928004608035566</v>
      </c>
      <c r="K18" s="254">
        <v>1.4436263533163887</v>
      </c>
      <c r="L18" s="254">
        <v>1.8412319106009785</v>
      </c>
      <c r="M18" s="254">
        <v>5.894835397207196</v>
      </c>
      <c r="N18" s="254">
        <v>0.02209292098590565</v>
      </c>
      <c r="O18" s="254">
        <v>0.5302683971134057</v>
      </c>
      <c r="P18" s="68">
        <v>12</v>
      </c>
      <c r="Q18" s="68">
        <v>18</v>
      </c>
      <c r="R18" s="107" t="s">
        <v>28</v>
      </c>
      <c r="S18" s="252">
        <v>1.652004503364306</v>
      </c>
      <c r="T18" s="252">
        <v>2.0758532127437928</v>
      </c>
      <c r="U18" s="252">
        <v>8.113929320036702</v>
      </c>
      <c r="V18" s="252">
        <v>11.156813676328005</v>
      </c>
      <c r="W18" s="252">
        <v>4.483856038567415</v>
      </c>
      <c r="X18" s="252">
        <v>24.532002911290853</v>
      </c>
      <c r="Y18" s="252">
        <v>1.4325762084085099</v>
      </c>
      <c r="Z18" s="252">
        <v>0</v>
      </c>
      <c r="AA18" s="252">
        <v>2.33533678827952</v>
      </c>
      <c r="AB18" s="252">
        <v>5.677994415416801</v>
      </c>
      <c r="AC18" s="252">
        <v>2.514833043926389</v>
      </c>
      <c r="AD18" s="252">
        <v>0.2863994255016379</v>
      </c>
      <c r="AE18" s="68">
        <v>12</v>
      </c>
      <c r="AF18" s="68">
        <v>18</v>
      </c>
      <c r="AG18" s="107" t="s">
        <v>28</v>
      </c>
      <c r="AH18" s="237">
        <v>2.134010063638616</v>
      </c>
      <c r="AI18" s="237">
        <v>0.029254170794573313</v>
      </c>
      <c r="AJ18" s="237">
        <v>0</v>
      </c>
      <c r="AK18" s="237">
        <v>7.523695856037469</v>
      </c>
      <c r="AL18" s="237">
        <v>4.368452810760945</v>
      </c>
      <c r="AM18" s="237">
        <v>0.05956267529943275</v>
      </c>
      <c r="AN18" s="237">
        <v>0.06169280479479366</v>
      </c>
      <c r="AO18" s="237">
        <v>1.4809769995112385</v>
      </c>
      <c r="AP18" s="237">
        <v>0.15235746684698706</v>
      </c>
      <c r="AQ18" s="237">
        <v>0.521494810006355</v>
      </c>
      <c r="AR18" s="237">
        <v>1.314186591271994</v>
      </c>
      <c r="AS18" s="237">
        <v>0.027723355150825996</v>
      </c>
      <c r="AT18" s="237">
        <v>2.7531319473806164</v>
      </c>
      <c r="AU18" s="237">
        <v>13.131131542300903</v>
      </c>
      <c r="AV18" s="68">
        <v>12</v>
      </c>
      <c r="AW18" s="68">
        <v>18</v>
      </c>
      <c r="AX18" s="107" t="s">
        <v>28</v>
      </c>
      <c r="AY18" s="245">
        <v>142.87151740444722</v>
      </c>
      <c r="AZ18" s="258">
        <v>7.385728313613377</v>
      </c>
      <c r="BA18" s="258">
        <v>0</v>
      </c>
      <c r="BB18" s="258">
        <v>0</v>
      </c>
      <c r="BC18" s="238">
        <v>7.385728313613377</v>
      </c>
      <c r="BD18" s="258">
        <v>19.91057717145083</v>
      </c>
      <c r="BE18" s="258">
        <v>-24.151095780416206</v>
      </c>
      <c r="BF18" s="238">
        <v>-4.2405186089653775</v>
      </c>
      <c r="BG18" s="258">
        <v>1282.779939459038</v>
      </c>
      <c r="BH18" s="238">
        <v>146.01672710909523</v>
      </c>
      <c r="BI18" s="236">
        <v>1428.796666568133</v>
      </c>
    </row>
    <row r="19" spans="1:61" ht="25.5" customHeight="1">
      <c r="A19" s="68">
        <v>13</v>
      </c>
      <c r="B19" s="68">
        <v>19</v>
      </c>
      <c r="C19" s="107" t="s">
        <v>49</v>
      </c>
      <c r="D19" s="254">
        <v>1736.3704333184214</v>
      </c>
      <c r="E19" s="254">
        <v>0</v>
      </c>
      <c r="F19" s="254">
        <v>149.67875321403125</v>
      </c>
      <c r="G19" s="254">
        <v>8.997867676146313</v>
      </c>
      <c r="H19" s="254">
        <v>1.0708365144043757</v>
      </c>
      <c r="I19" s="254">
        <v>1.622720472184049</v>
      </c>
      <c r="J19" s="254">
        <v>0.4196339110494628</v>
      </c>
      <c r="K19" s="254">
        <v>1.0588251588248765</v>
      </c>
      <c r="L19" s="254">
        <v>11.30955569646464</v>
      </c>
      <c r="M19" s="254">
        <v>8.998497017013385</v>
      </c>
      <c r="N19" s="254">
        <v>0</v>
      </c>
      <c r="O19" s="254">
        <v>0</v>
      </c>
      <c r="P19" s="68">
        <v>13</v>
      </c>
      <c r="Q19" s="68">
        <v>19</v>
      </c>
      <c r="R19" s="107" t="s">
        <v>49</v>
      </c>
      <c r="S19" s="252">
        <v>9.611613000873158</v>
      </c>
      <c r="T19" s="252">
        <v>0</v>
      </c>
      <c r="U19" s="252">
        <v>8.633260059633146</v>
      </c>
      <c r="V19" s="252">
        <v>21.73785209175325</v>
      </c>
      <c r="W19" s="252">
        <v>0.526887715640793</v>
      </c>
      <c r="X19" s="252">
        <v>748.5502306362416</v>
      </c>
      <c r="Y19" s="252">
        <v>0</v>
      </c>
      <c r="Z19" s="252">
        <v>0</v>
      </c>
      <c r="AA19" s="252">
        <v>4.418014165851093</v>
      </c>
      <c r="AB19" s="252">
        <v>12.690233396346342</v>
      </c>
      <c r="AC19" s="252">
        <v>5.360269411195437</v>
      </c>
      <c r="AD19" s="252">
        <v>0</v>
      </c>
      <c r="AE19" s="68">
        <v>13</v>
      </c>
      <c r="AF19" s="68">
        <v>19</v>
      </c>
      <c r="AG19" s="107" t="s">
        <v>49</v>
      </c>
      <c r="AH19" s="237">
        <v>0</v>
      </c>
      <c r="AI19" s="237">
        <v>0</v>
      </c>
      <c r="AJ19" s="237">
        <v>0</v>
      </c>
      <c r="AK19" s="237">
        <v>9.544998330028266</v>
      </c>
      <c r="AL19" s="237">
        <v>1.3734596581845449</v>
      </c>
      <c r="AM19" s="237">
        <v>0.10196153681575916</v>
      </c>
      <c r="AN19" s="237">
        <v>0</v>
      </c>
      <c r="AO19" s="237">
        <v>0.1883919272466095</v>
      </c>
      <c r="AP19" s="237">
        <v>0</v>
      </c>
      <c r="AQ19" s="237">
        <v>0.7883293364802985</v>
      </c>
      <c r="AR19" s="237">
        <v>0.09383907070879256</v>
      </c>
      <c r="AS19" s="237">
        <v>0</v>
      </c>
      <c r="AT19" s="237">
        <v>0</v>
      </c>
      <c r="AU19" s="237">
        <v>2.4936465626894297</v>
      </c>
      <c r="AV19" s="68">
        <v>13</v>
      </c>
      <c r="AW19" s="68">
        <v>19</v>
      </c>
      <c r="AX19" s="107" t="s">
        <v>49</v>
      </c>
      <c r="AY19" s="245">
        <v>2745.6401098782285</v>
      </c>
      <c r="AZ19" s="258">
        <v>404.7701256726985</v>
      </c>
      <c r="BA19" s="258">
        <v>0</v>
      </c>
      <c r="BB19" s="258">
        <v>0</v>
      </c>
      <c r="BC19" s="238">
        <v>404.7701256726985</v>
      </c>
      <c r="BD19" s="258">
        <v>4540.986519252033</v>
      </c>
      <c r="BE19" s="258">
        <v>13.472020422899234</v>
      </c>
      <c r="BF19" s="238">
        <v>4554.458539674932</v>
      </c>
      <c r="BG19" s="258">
        <v>2037.8108038916307</v>
      </c>
      <c r="BH19" s="238">
        <v>7704.868775225859</v>
      </c>
      <c r="BI19" s="236">
        <v>9742.67957911749</v>
      </c>
    </row>
    <row r="20" spans="1:61" ht="24">
      <c r="A20" s="68">
        <v>14</v>
      </c>
      <c r="B20" s="68">
        <v>20</v>
      </c>
      <c r="C20" s="107" t="s">
        <v>36</v>
      </c>
      <c r="D20" s="254">
        <v>6261.31546923383</v>
      </c>
      <c r="E20" s="254">
        <v>1739.581832384486</v>
      </c>
      <c r="F20" s="254">
        <v>520.2086040572533</v>
      </c>
      <c r="G20" s="254">
        <v>19.876309526071978</v>
      </c>
      <c r="H20" s="254">
        <v>2.0433570272669246</v>
      </c>
      <c r="I20" s="254">
        <v>165.72666567762937</v>
      </c>
      <c r="J20" s="254">
        <v>1.027578749592032</v>
      </c>
      <c r="K20" s="254">
        <v>3.920352258852207</v>
      </c>
      <c r="L20" s="254">
        <v>19.27532537488606</v>
      </c>
      <c r="M20" s="254">
        <v>13.200895875556622</v>
      </c>
      <c r="N20" s="254">
        <v>0.007253004722222038</v>
      </c>
      <c r="O20" s="254">
        <v>0</v>
      </c>
      <c r="P20" s="68">
        <v>14</v>
      </c>
      <c r="Q20" s="68">
        <v>20</v>
      </c>
      <c r="R20" s="107" t="s">
        <v>36</v>
      </c>
      <c r="S20" s="252">
        <v>0.5344939509728183</v>
      </c>
      <c r="T20" s="252">
        <v>0</v>
      </c>
      <c r="U20" s="252">
        <v>24.196986515132473</v>
      </c>
      <c r="V20" s="252">
        <v>26.310683374087354</v>
      </c>
      <c r="W20" s="252">
        <v>13.23758568872393</v>
      </c>
      <c r="X20" s="252">
        <v>4798.742303467851</v>
      </c>
      <c r="Y20" s="252">
        <v>4.488007405213187</v>
      </c>
      <c r="Z20" s="252">
        <v>0</v>
      </c>
      <c r="AA20" s="252">
        <v>7.761680230156585</v>
      </c>
      <c r="AB20" s="252">
        <v>2805.1812712188444</v>
      </c>
      <c r="AC20" s="252">
        <v>14.60012124646146</v>
      </c>
      <c r="AD20" s="252">
        <v>0.746402098323111</v>
      </c>
      <c r="AE20" s="68">
        <v>14</v>
      </c>
      <c r="AF20" s="68">
        <v>20</v>
      </c>
      <c r="AG20" s="107" t="s">
        <v>36</v>
      </c>
      <c r="AH20" s="237">
        <v>2.4935674151103435</v>
      </c>
      <c r="AI20" s="237">
        <v>0</v>
      </c>
      <c r="AJ20" s="237">
        <v>3.8891630173179736</v>
      </c>
      <c r="AK20" s="237">
        <v>55.31758527002767</v>
      </c>
      <c r="AL20" s="237">
        <v>35.51646065343125</v>
      </c>
      <c r="AM20" s="237">
        <v>0.13892124561728167</v>
      </c>
      <c r="AN20" s="237">
        <v>0.12067649330226288</v>
      </c>
      <c r="AO20" s="237">
        <v>85.95037282833835</v>
      </c>
      <c r="AP20" s="237">
        <v>532.5967056971812</v>
      </c>
      <c r="AQ20" s="237">
        <v>23.692578252804633</v>
      </c>
      <c r="AR20" s="237">
        <v>22.30098326292083</v>
      </c>
      <c r="AS20" s="237">
        <v>1.9375958475370862</v>
      </c>
      <c r="AT20" s="237">
        <v>13.133036458556276</v>
      </c>
      <c r="AU20" s="237">
        <v>0.9566851183486034</v>
      </c>
      <c r="AV20" s="68">
        <v>14</v>
      </c>
      <c r="AW20" s="68">
        <v>20</v>
      </c>
      <c r="AX20" s="107" t="s">
        <v>36</v>
      </c>
      <c r="AY20" s="245">
        <v>17220.027509926404</v>
      </c>
      <c r="AZ20" s="258">
        <v>3394.7349091733117</v>
      </c>
      <c r="BA20" s="258">
        <v>0</v>
      </c>
      <c r="BB20" s="258">
        <v>0</v>
      </c>
      <c r="BC20" s="238">
        <v>3394.7349091733117</v>
      </c>
      <c r="BD20" s="258">
        <v>13735.047128389608</v>
      </c>
      <c r="BE20" s="258">
        <v>408.08341859886986</v>
      </c>
      <c r="BF20" s="238">
        <v>14143.130546988477</v>
      </c>
      <c r="BG20" s="258">
        <v>3531.212400673035</v>
      </c>
      <c r="BH20" s="238">
        <v>34757.89296608819</v>
      </c>
      <c r="BI20" s="236">
        <v>38289.10536676123</v>
      </c>
    </row>
    <row r="21" spans="1:61" ht="24" customHeight="1">
      <c r="A21" s="68">
        <v>15</v>
      </c>
      <c r="B21" s="68">
        <v>21</v>
      </c>
      <c r="C21" s="107" t="s">
        <v>50</v>
      </c>
      <c r="D21" s="254">
        <v>1236.2026967539427</v>
      </c>
      <c r="E21" s="254">
        <v>71.27872942242186</v>
      </c>
      <c r="F21" s="254">
        <v>395.72280331707674</v>
      </c>
      <c r="G21" s="254">
        <v>27.56715832612614</v>
      </c>
      <c r="H21" s="254">
        <v>14.586014196753863</v>
      </c>
      <c r="I21" s="254">
        <v>8.758891510446754</v>
      </c>
      <c r="J21" s="254">
        <v>2.712984428483341</v>
      </c>
      <c r="K21" s="254">
        <v>6.961671716350311</v>
      </c>
      <c r="L21" s="254">
        <v>172.87748907414928</v>
      </c>
      <c r="M21" s="254">
        <v>30.636229371627287</v>
      </c>
      <c r="N21" s="254">
        <v>2.844740053538387</v>
      </c>
      <c r="O21" s="254">
        <v>3.5912180875711632</v>
      </c>
      <c r="P21" s="68">
        <v>15</v>
      </c>
      <c r="Q21" s="68">
        <v>21</v>
      </c>
      <c r="R21" s="107" t="s">
        <v>50</v>
      </c>
      <c r="S21" s="252">
        <v>0.05538155736051955</v>
      </c>
      <c r="T21" s="252">
        <v>0.025549817565807268</v>
      </c>
      <c r="U21" s="252">
        <v>175.82762620960867</v>
      </c>
      <c r="V21" s="252">
        <v>182.8412680652837</v>
      </c>
      <c r="W21" s="252">
        <v>165.8490838211689</v>
      </c>
      <c r="X21" s="252">
        <v>725.8988396188819</v>
      </c>
      <c r="Y21" s="252">
        <v>90.88921185698919</v>
      </c>
      <c r="Z21" s="252">
        <v>0.004947017423575767</v>
      </c>
      <c r="AA21" s="252">
        <v>78.77637471646594</v>
      </c>
      <c r="AB21" s="252">
        <v>831.3327713555988</v>
      </c>
      <c r="AC21" s="252">
        <v>159.002503022208</v>
      </c>
      <c r="AD21" s="252">
        <v>6.360841743219345</v>
      </c>
      <c r="AE21" s="68">
        <v>15</v>
      </c>
      <c r="AF21" s="68">
        <v>21</v>
      </c>
      <c r="AG21" s="107" t="s">
        <v>50</v>
      </c>
      <c r="AH21" s="237">
        <v>100.99237889117946</v>
      </c>
      <c r="AI21" s="237">
        <v>42.32271578985148</v>
      </c>
      <c r="AJ21" s="237">
        <v>80.60012716808538</v>
      </c>
      <c r="AK21" s="237">
        <v>112.12414665801627</v>
      </c>
      <c r="AL21" s="237">
        <v>128.0470789195737</v>
      </c>
      <c r="AM21" s="237">
        <v>7.8276418608659</v>
      </c>
      <c r="AN21" s="237">
        <v>16.572155148708095</v>
      </c>
      <c r="AO21" s="237">
        <v>67.43226459263103</v>
      </c>
      <c r="AP21" s="237">
        <v>102.60955307606427</v>
      </c>
      <c r="AQ21" s="237">
        <v>182.29819264320975</v>
      </c>
      <c r="AR21" s="237">
        <v>47.35118364023465</v>
      </c>
      <c r="AS21" s="237">
        <v>9.505374753574028</v>
      </c>
      <c r="AT21" s="237">
        <v>166.58897251977908</v>
      </c>
      <c r="AU21" s="237">
        <v>232.38175217077793</v>
      </c>
      <c r="AV21" s="68">
        <v>15</v>
      </c>
      <c r="AW21" s="68">
        <v>21</v>
      </c>
      <c r="AX21" s="107" t="s">
        <v>50</v>
      </c>
      <c r="AY21" s="245">
        <v>5687.258562892812</v>
      </c>
      <c r="AZ21" s="258">
        <v>1448.139560839522</v>
      </c>
      <c r="BA21" s="258">
        <v>0</v>
      </c>
      <c r="BB21" s="258">
        <v>4.292397998515368</v>
      </c>
      <c r="BC21" s="238">
        <v>1452.4319588380372</v>
      </c>
      <c r="BD21" s="258">
        <v>1581.2899587225302</v>
      </c>
      <c r="BE21" s="258">
        <v>-547.8473133921956</v>
      </c>
      <c r="BF21" s="238">
        <v>1033.4426453303345</v>
      </c>
      <c r="BG21" s="258">
        <v>323.3914837512575</v>
      </c>
      <c r="BH21" s="238">
        <v>8173.1331670611835</v>
      </c>
      <c r="BI21" s="236">
        <v>8496.52465081244</v>
      </c>
    </row>
    <row r="22" spans="1:61" ht="25.5" customHeight="1">
      <c r="A22" s="68">
        <v>16</v>
      </c>
      <c r="B22" s="68">
        <v>23</v>
      </c>
      <c r="C22" s="107" t="s">
        <v>37</v>
      </c>
      <c r="D22" s="254">
        <v>814.3517573111675</v>
      </c>
      <c r="E22" s="254">
        <v>134.70807652146976</v>
      </c>
      <c r="F22" s="254">
        <v>1169.2553784595705</v>
      </c>
      <c r="G22" s="254">
        <v>110.82776981681661</v>
      </c>
      <c r="H22" s="254">
        <v>123.77657831896185</v>
      </c>
      <c r="I22" s="254">
        <v>335.885537669778</v>
      </c>
      <c r="J22" s="254">
        <v>20.676463776072953</v>
      </c>
      <c r="K22" s="254">
        <v>13.892679442369365</v>
      </c>
      <c r="L22" s="254">
        <v>1550.0375800136492</v>
      </c>
      <c r="M22" s="254">
        <v>971.4797810835332</v>
      </c>
      <c r="N22" s="254">
        <v>0.11786512001421559</v>
      </c>
      <c r="O22" s="254">
        <v>96.90758330426132</v>
      </c>
      <c r="P22" s="68">
        <v>16</v>
      </c>
      <c r="Q22" s="68">
        <v>23</v>
      </c>
      <c r="R22" s="107" t="s">
        <v>37</v>
      </c>
      <c r="S22" s="252">
        <v>1.621779548619782</v>
      </c>
      <c r="T22" s="252">
        <v>36.736031677921424</v>
      </c>
      <c r="U22" s="252">
        <v>68.58865526249772</v>
      </c>
      <c r="V22" s="252">
        <v>2936.0152738201564</v>
      </c>
      <c r="W22" s="252">
        <v>262.1037896810085</v>
      </c>
      <c r="X22" s="252">
        <v>907.6250359671126</v>
      </c>
      <c r="Y22" s="252">
        <v>169.87971937109512</v>
      </c>
      <c r="Z22" s="252">
        <v>219.8858455346634</v>
      </c>
      <c r="AA22" s="252">
        <v>940.6724804651394</v>
      </c>
      <c r="AB22" s="252">
        <v>209.31362128860331</v>
      </c>
      <c r="AC22" s="252">
        <v>686.8524253876116</v>
      </c>
      <c r="AD22" s="252">
        <v>55.3651902080342</v>
      </c>
      <c r="AE22" s="68">
        <v>16</v>
      </c>
      <c r="AF22" s="68">
        <v>23</v>
      </c>
      <c r="AG22" s="107" t="s">
        <v>37</v>
      </c>
      <c r="AH22" s="237">
        <v>812.0702806529839</v>
      </c>
      <c r="AI22" s="237">
        <v>250.57890737165053</v>
      </c>
      <c r="AJ22" s="237">
        <v>198.51178365067318</v>
      </c>
      <c r="AK22" s="237">
        <v>1293.7344654762414</v>
      </c>
      <c r="AL22" s="237">
        <v>206.19503841950365</v>
      </c>
      <c r="AM22" s="237">
        <v>3.330030366873864</v>
      </c>
      <c r="AN22" s="237">
        <v>325.23769802581364</v>
      </c>
      <c r="AO22" s="237">
        <v>19.18292293365308</v>
      </c>
      <c r="AP22" s="237">
        <v>541.3076640844328</v>
      </c>
      <c r="AQ22" s="237">
        <v>1058.751965894821</v>
      </c>
      <c r="AR22" s="237">
        <v>910.2036384333126</v>
      </c>
      <c r="AS22" s="237">
        <v>52.646630931636636</v>
      </c>
      <c r="AT22" s="237">
        <v>17.795707760601125</v>
      </c>
      <c r="AU22" s="237">
        <v>796.2695030600075</v>
      </c>
      <c r="AV22" s="68">
        <v>16</v>
      </c>
      <c r="AW22" s="68">
        <v>23</v>
      </c>
      <c r="AX22" s="107" t="s">
        <v>37</v>
      </c>
      <c r="AY22" s="245">
        <v>18322.393136112332</v>
      </c>
      <c r="AZ22" s="258">
        <v>14127.51532892068</v>
      </c>
      <c r="BA22" s="258">
        <v>59.13977050289749</v>
      </c>
      <c r="BB22" s="258">
        <v>0</v>
      </c>
      <c r="BC22" s="238">
        <v>14186.655099423577</v>
      </c>
      <c r="BD22" s="258">
        <v>0</v>
      </c>
      <c r="BE22" s="258">
        <v>0</v>
      </c>
      <c r="BF22" s="238">
        <v>0</v>
      </c>
      <c r="BG22" s="258">
        <v>71.964605046324</v>
      </c>
      <c r="BH22" s="238">
        <v>32509.04823553591</v>
      </c>
      <c r="BI22" s="236">
        <v>32581.012840582232</v>
      </c>
    </row>
    <row r="23" spans="1:61" ht="25.5" customHeight="1">
      <c r="A23" s="68">
        <v>17</v>
      </c>
      <c r="B23" s="68">
        <v>25</v>
      </c>
      <c r="C23" s="107" t="s">
        <v>51</v>
      </c>
      <c r="D23" s="254">
        <v>326.42634707124</v>
      </c>
      <c r="E23" s="254">
        <v>2.876247900713691</v>
      </c>
      <c r="F23" s="254">
        <v>53.2310143452724</v>
      </c>
      <c r="G23" s="254">
        <v>4.874913722766001</v>
      </c>
      <c r="H23" s="254">
        <v>11.599692874588271</v>
      </c>
      <c r="I23" s="254">
        <v>7.500658602189572</v>
      </c>
      <c r="J23" s="254">
        <v>1.0320139518728446</v>
      </c>
      <c r="K23" s="254">
        <v>1.0905526566624832</v>
      </c>
      <c r="L23" s="254">
        <v>155.16349177262074</v>
      </c>
      <c r="M23" s="254">
        <v>90.44325870821233</v>
      </c>
      <c r="N23" s="254">
        <v>0.006677930676208587</v>
      </c>
      <c r="O23" s="254">
        <v>5.841229783796536</v>
      </c>
      <c r="P23" s="68">
        <v>17</v>
      </c>
      <c r="Q23" s="68">
        <v>25</v>
      </c>
      <c r="R23" s="107" t="s">
        <v>51</v>
      </c>
      <c r="S23" s="252">
        <v>0.0465337032155762</v>
      </c>
      <c r="T23" s="252">
        <v>7.232115170719104</v>
      </c>
      <c r="U23" s="252">
        <v>5.227412465141123</v>
      </c>
      <c r="V23" s="252">
        <v>209.6461285796969</v>
      </c>
      <c r="W23" s="252">
        <v>18.474497045298865</v>
      </c>
      <c r="X23" s="252">
        <v>79.16052182825608</v>
      </c>
      <c r="Y23" s="252">
        <v>41.43542830645327</v>
      </c>
      <c r="Z23" s="252">
        <v>11.747575359533222</v>
      </c>
      <c r="AA23" s="252">
        <v>92.42574181012077</v>
      </c>
      <c r="AB23" s="252">
        <v>53.05221125270491</v>
      </c>
      <c r="AC23" s="252">
        <v>21.631589658791892</v>
      </c>
      <c r="AD23" s="252">
        <v>0.9811083572245543</v>
      </c>
      <c r="AE23" s="68">
        <v>17</v>
      </c>
      <c r="AF23" s="68">
        <v>25</v>
      </c>
      <c r="AG23" s="107" t="s">
        <v>51</v>
      </c>
      <c r="AH23" s="237">
        <v>6.681082172888714</v>
      </c>
      <c r="AI23" s="237">
        <v>0.3514438920124598</v>
      </c>
      <c r="AJ23" s="237">
        <v>5.391831652573267</v>
      </c>
      <c r="AK23" s="237">
        <v>220.18321183628444</v>
      </c>
      <c r="AL23" s="237">
        <v>111.05096801288047</v>
      </c>
      <c r="AM23" s="237">
        <v>0.34659941184022064</v>
      </c>
      <c r="AN23" s="237">
        <v>0.3946830519904795</v>
      </c>
      <c r="AO23" s="237">
        <v>1.1001478735556256</v>
      </c>
      <c r="AP23" s="237">
        <v>41.36786371441124</v>
      </c>
      <c r="AQ23" s="237">
        <v>126.52913747901293</v>
      </c>
      <c r="AR23" s="237">
        <v>29.5830920806545</v>
      </c>
      <c r="AS23" s="237">
        <v>7.566774423004641</v>
      </c>
      <c r="AT23" s="237">
        <v>1.5562630756706146</v>
      </c>
      <c r="AU23" s="237">
        <v>196.75674624596016</v>
      </c>
      <c r="AV23" s="68">
        <v>17</v>
      </c>
      <c r="AW23" s="68">
        <v>25</v>
      </c>
      <c r="AX23" s="107" t="s">
        <v>51</v>
      </c>
      <c r="AY23" s="245">
        <v>1950.006807780507</v>
      </c>
      <c r="AZ23" s="258">
        <v>1090.4933870198608</v>
      </c>
      <c r="BA23" s="258">
        <v>11.517334158663628</v>
      </c>
      <c r="BB23" s="258">
        <v>0</v>
      </c>
      <c r="BC23" s="238">
        <v>1102.0107211785244</v>
      </c>
      <c r="BD23" s="258">
        <v>0</v>
      </c>
      <c r="BE23" s="258">
        <v>20.776991491904187</v>
      </c>
      <c r="BF23" s="238">
        <v>20.776991491904187</v>
      </c>
      <c r="BG23" s="258">
        <v>491.0869456231773</v>
      </c>
      <c r="BH23" s="238">
        <v>3072.7945204509356</v>
      </c>
      <c r="BI23" s="236">
        <v>3563.8814660741127</v>
      </c>
    </row>
    <row r="24" spans="1:61" s="10" customFormat="1" ht="13.5" thickBot="1">
      <c r="A24" s="122">
        <v>18</v>
      </c>
      <c r="B24" s="122">
        <v>26</v>
      </c>
      <c r="C24" s="123" t="s">
        <v>4</v>
      </c>
      <c r="D24" s="264">
        <v>530.8024786060464</v>
      </c>
      <c r="E24" s="264">
        <v>651.9402025827001</v>
      </c>
      <c r="F24" s="264">
        <v>128.8886545362434</v>
      </c>
      <c r="G24" s="264">
        <v>62.0979834919496</v>
      </c>
      <c r="H24" s="264">
        <v>8.00793892704543</v>
      </c>
      <c r="I24" s="264">
        <v>0.5057477975737195</v>
      </c>
      <c r="J24" s="264">
        <v>19.86814103337147</v>
      </c>
      <c r="K24" s="264">
        <v>17.9635607720812</v>
      </c>
      <c r="L24" s="264">
        <v>444.3322260561566</v>
      </c>
      <c r="M24" s="264">
        <v>14.492899737695938</v>
      </c>
      <c r="N24" s="264">
        <v>0</v>
      </c>
      <c r="O24" s="264">
        <v>0.4943157192771633</v>
      </c>
      <c r="P24" s="122">
        <v>18</v>
      </c>
      <c r="Q24" s="122">
        <v>26</v>
      </c>
      <c r="R24" s="123" t="s">
        <v>4</v>
      </c>
      <c r="S24" s="257">
        <v>0.15507691857827383</v>
      </c>
      <c r="T24" s="257">
        <v>0.16212501714883548</v>
      </c>
      <c r="U24" s="257">
        <v>7.405022670199012</v>
      </c>
      <c r="V24" s="257">
        <v>282.2740538640615</v>
      </c>
      <c r="W24" s="257">
        <v>60.74227968540778</v>
      </c>
      <c r="X24" s="257">
        <v>7563.882590101955</v>
      </c>
      <c r="Y24" s="257">
        <v>52.986516287380894</v>
      </c>
      <c r="Z24" s="257">
        <v>643.8420742975306</v>
      </c>
      <c r="AA24" s="257">
        <v>16980.922294911958</v>
      </c>
      <c r="AB24" s="257">
        <v>773.375747362848</v>
      </c>
      <c r="AC24" s="257">
        <v>2.5762389206283958</v>
      </c>
      <c r="AD24" s="257">
        <v>5.261425847566673</v>
      </c>
      <c r="AE24" s="122">
        <v>18</v>
      </c>
      <c r="AF24" s="122">
        <v>26</v>
      </c>
      <c r="AG24" s="123" t="s">
        <v>4</v>
      </c>
      <c r="AH24" s="240">
        <v>43.25958521341599</v>
      </c>
      <c r="AI24" s="240">
        <v>14.27421006842546</v>
      </c>
      <c r="AJ24" s="240">
        <v>160.95176990699775</v>
      </c>
      <c r="AK24" s="240">
        <v>1814.142968178316</v>
      </c>
      <c r="AL24" s="240">
        <v>193.106330793268</v>
      </c>
      <c r="AM24" s="240">
        <v>0.11895720535422055</v>
      </c>
      <c r="AN24" s="240">
        <v>162.6228618193433</v>
      </c>
      <c r="AO24" s="240">
        <v>54.08640260208469</v>
      </c>
      <c r="AP24" s="240">
        <v>541.3303039304404</v>
      </c>
      <c r="AQ24" s="240">
        <v>169.41248103216532</v>
      </c>
      <c r="AR24" s="240">
        <v>97.8832552487188</v>
      </c>
      <c r="AS24" s="240">
        <v>10.488630341888781</v>
      </c>
      <c r="AT24" s="240">
        <v>8.205214110895474</v>
      </c>
      <c r="AU24" s="240">
        <v>175.95197885538093</v>
      </c>
      <c r="AV24" s="122">
        <v>18</v>
      </c>
      <c r="AW24" s="122">
        <v>26</v>
      </c>
      <c r="AX24" s="123" t="s">
        <v>4</v>
      </c>
      <c r="AY24" s="248">
        <v>31698.8145444521</v>
      </c>
      <c r="AZ24" s="263">
        <v>158.91595563389257</v>
      </c>
      <c r="BA24" s="263">
        <v>6.688407807754813</v>
      </c>
      <c r="BB24" s="263">
        <v>0</v>
      </c>
      <c r="BC24" s="241">
        <v>165.60436344164737</v>
      </c>
      <c r="BD24" s="263">
        <v>125942.5887460582</v>
      </c>
      <c r="BE24" s="263">
        <v>-11917.876270752318</v>
      </c>
      <c r="BF24" s="241">
        <v>114024.71247530589</v>
      </c>
      <c r="BG24" s="263">
        <v>1103.438</v>
      </c>
      <c r="BH24" s="241">
        <v>145889.13138319965</v>
      </c>
      <c r="BI24" s="239">
        <v>146992.56938319965</v>
      </c>
    </row>
    <row r="25" spans="1:60" s="10" customFormat="1" ht="15.75">
      <c r="A25" s="57" t="s">
        <v>12</v>
      </c>
      <c r="B25" s="57"/>
      <c r="C25" s="64"/>
      <c r="D25" s="11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57" t="s">
        <v>12</v>
      </c>
      <c r="Q25" s="57"/>
      <c r="R25" s="107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57" t="s">
        <v>12</v>
      </c>
      <c r="AF25" s="57"/>
      <c r="AG25" s="107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8"/>
      <c r="AU25" s="68"/>
      <c r="AV25" s="57" t="s">
        <v>12</v>
      </c>
      <c r="AW25" s="57"/>
      <c r="AX25" s="107"/>
      <c r="AY25" s="72"/>
      <c r="AZ25" s="69"/>
      <c r="BA25" s="69"/>
      <c r="BB25" s="69"/>
      <c r="BC25" s="69"/>
      <c r="BD25" s="69"/>
      <c r="BE25" s="69"/>
      <c r="BF25" s="69"/>
      <c r="BG25" s="69"/>
      <c r="BH25" s="69"/>
    </row>
    <row r="26" spans="1:61" s="10" customFormat="1" ht="12.75" thickBot="1">
      <c r="A26" s="65"/>
      <c r="B26" s="65"/>
      <c r="C26" s="66" t="s">
        <v>21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8"/>
      <c r="Q26" s="68"/>
      <c r="R26" s="66" t="s">
        <v>21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8"/>
      <c r="AF26" s="68"/>
      <c r="AG26" s="66" t="s">
        <v>21</v>
      </c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22"/>
      <c r="AU26" s="122"/>
      <c r="AV26" s="68"/>
      <c r="AW26" s="68"/>
      <c r="AX26" s="66" t="s">
        <v>21</v>
      </c>
      <c r="AY26" s="69"/>
      <c r="AZ26" s="117"/>
      <c r="BA26" s="117"/>
      <c r="BB26" s="117"/>
      <c r="BC26" s="117"/>
      <c r="BD26" s="117"/>
      <c r="BE26" s="117"/>
      <c r="BF26" s="117"/>
      <c r="BG26" s="117"/>
      <c r="BH26" s="117"/>
      <c r="BI26" s="55"/>
    </row>
    <row r="27" spans="1:61" s="10" customFormat="1" ht="13.5" customHeight="1">
      <c r="A27" s="36"/>
      <c r="B27" s="36"/>
      <c r="C27" s="299" t="s">
        <v>215</v>
      </c>
      <c r="D27" s="37" t="s">
        <v>115</v>
      </c>
      <c r="E27" s="37" t="s">
        <v>114</v>
      </c>
      <c r="F27" s="37" t="s">
        <v>228</v>
      </c>
      <c r="G27" s="37" t="s">
        <v>210</v>
      </c>
      <c r="H27" s="37" t="s">
        <v>109</v>
      </c>
      <c r="I27" s="37" t="s">
        <v>109</v>
      </c>
      <c r="J27" s="37" t="s">
        <v>107</v>
      </c>
      <c r="K27" s="37" t="s">
        <v>109</v>
      </c>
      <c r="L27" s="37" t="s">
        <v>107</v>
      </c>
      <c r="M27" s="38" t="s">
        <v>109</v>
      </c>
      <c r="N27" s="37" t="s">
        <v>109</v>
      </c>
      <c r="O27" s="37" t="s">
        <v>186</v>
      </c>
      <c r="P27" s="60"/>
      <c r="Q27" s="60"/>
      <c r="R27" s="299" t="s">
        <v>215</v>
      </c>
      <c r="S27" s="37" t="s">
        <v>186</v>
      </c>
      <c r="T27" s="37" t="s">
        <v>107</v>
      </c>
      <c r="U27" s="37" t="s">
        <v>105</v>
      </c>
      <c r="V27" s="37" t="s">
        <v>104</v>
      </c>
      <c r="W27" s="37" t="s">
        <v>103</v>
      </c>
      <c r="X27" s="38" t="s">
        <v>4</v>
      </c>
      <c r="Y27" s="38" t="s">
        <v>99</v>
      </c>
      <c r="Z27" s="37" t="s">
        <v>98</v>
      </c>
      <c r="AA27" s="37" t="s">
        <v>97</v>
      </c>
      <c r="AB27" s="37" t="s">
        <v>100</v>
      </c>
      <c r="AC27" s="37" t="s">
        <v>95</v>
      </c>
      <c r="AD27" s="37" t="s">
        <v>93</v>
      </c>
      <c r="AE27" s="60"/>
      <c r="AF27" s="60"/>
      <c r="AG27" s="299" t="s">
        <v>215</v>
      </c>
      <c r="AH27" s="28" t="s">
        <v>54</v>
      </c>
      <c r="AI27" s="28" t="s">
        <v>212</v>
      </c>
      <c r="AJ27" s="52" t="s">
        <v>194</v>
      </c>
      <c r="AK27" s="28" t="s">
        <v>91</v>
      </c>
      <c r="AL27" s="28" t="s">
        <v>212</v>
      </c>
      <c r="AM27" s="51" t="s">
        <v>90</v>
      </c>
      <c r="AN27" s="28" t="s">
        <v>89</v>
      </c>
      <c r="AO27" s="28" t="s">
        <v>223</v>
      </c>
      <c r="AP27" s="28" t="s">
        <v>202</v>
      </c>
      <c r="AQ27" s="53" t="s">
        <v>239</v>
      </c>
      <c r="AR27" s="137" t="s">
        <v>82</v>
      </c>
      <c r="AS27" s="137" t="s">
        <v>81</v>
      </c>
      <c r="AT27" s="137" t="s">
        <v>256</v>
      </c>
      <c r="AU27" s="138" t="s">
        <v>80</v>
      </c>
      <c r="AV27" s="60"/>
      <c r="AW27" s="60"/>
      <c r="AX27" s="299" t="s">
        <v>215</v>
      </c>
      <c r="AY27" s="126" t="s">
        <v>78</v>
      </c>
      <c r="AZ27" s="54" t="s">
        <v>74</v>
      </c>
      <c r="BA27" s="54" t="s">
        <v>74</v>
      </c>
      <c r="BB27" s="54" t="s">
        <v>74</v>
      </c>
      <c r="BC27" s="54" t="s">
        <v>84</v>
      </c>
      <c r="BD27" s="54" t="s">
        <v>86</v>
      </c>
      <c r="BE27" s="54" t="s">
        <v>11</v>
      </c>
      <c r="BF27" s="54" t="s">
        <v>78</v>
      </c>
      <c r="BG27" s="54" t="s">
        <v>8</v>
      </c>
      <c r="BH27" s="54" t="s">
        <v>78</v>
      </c>
      <c r="BI27" s="54" t="s">
        <v>84</v>
      </c>
    </row>
    <row r="28" spans="1:61" s="10" customFormat="1" ht="129" customHeight="1" thickBot="1">
      <c r="A28" s="39"/>
      <c r="B28" s="39"/>
      <c r="C28" s="300"/>
      <c r="D28" s="40" t="s">
        <v>264</v>
      </c>
      <c r="E28" s="40" t="s">
        <v>254</v>
      </c>
      <c r="F28" s="40" t="s">
        <v>230</v>
      </c>
      <c r="G28" s="40" t="s">
        <v>231</v>
      </c>
      <c r="H28" s="40" t="s">
        <v>140</v>
      </c>
      <c r="I28" s="40" t="s">
        <v>217</v>
      </c>
      <c r="J28" s="40" t="s">
        <v>112</v>
      </c>
      <c r="K28" s="40" t="s">
        <v>218</v>
      </c>
      <c r="L28" s="40" t="s">
        <v>208</v>
      </c>
      <c r="M28" s="40" t="s">
        <v>268</v>
      </c>
      <c r="N28" s="40" t="s">
        <v>110</v>
      </c>
      <c r="O28" s="40" t="s">
        <v>232</v>
      </c>
      <c r="P28" s="61"/>
      <c r="Q28" s="61"/>
      <c r="R28" s="300"/>
      <c r="S28" s="40" t="s">
        <v>233</v>
      </c>
      <c r="T28" s="40" t="s">
        <v>106</v>
      </c>
      <c r="U28" s="40" t="s">
        <v>242</v>
      </c>
      <c r="V28" s="40" t="s">
        <v>234</v>
      </c>
      <c r="W28" s="40" t="s">
        <v>102</v>
      </c>
      <c r="X28" s="39"/>
      <c r="Y28" s="40" t="s">
        <v>279</v>
      </c>
      <c r="Z28" s="40" t="s">
        <v>192</v>
      </c>
      <c r="AA28" s="40" t="s">
        <v>192</v>
      </c>
      <c r="AB28" s="40" t="s">
        <v>101</v>
      </c>
      <c r="AC28" s="40" t="s">
        <v>94</v>
      </c>
      <c r="AD28" s="40" t="s">
        <v>92</v>
      </c>
      <c r="AE28" s="61"/>
      <c r="AF28" s="61"/>
      <c r="AG28" s="300"/>
      <c r="AH28" s="39"/>
      <c r="AI28" s="40" t="s">
        <v>281</v>
      </c>
      <c r="AJ28" s="40" t="s">
        <v>236</v>
      </c>
      <c r="AK28" s="40" t="s">
        <v>280</v>
      </c>
      <c r="AL28" s="40" t="s">
        <v>250</v>
      </c>
      <c r="AM28" s="40" t="s">
        <v>274</v>
      </c>
      <c r="AN28" s="40" t="s">
        <v>235</v>
      </c>
      <c r="AO28" s="40" t="s">
        <v>237</v>
      </c>
      <c r="AP28" s="40" t="s">
        <v>227</v>
      </c>
      <c r="AQ28" s="40" t="s">
        <v>240</v>
      </c>
      <c r="AR28" s="40" t="s">
        <v>83</v>
      </c>
      <c r="AS28" s="40" t="s">
        <v>222</v>
      </c>
      <c r="AT28" s="40" t="s">
        <v>238</v>
      </c>
      <c r="AU28" s="40" t="s">
        <v>203</v>
      </c>
      <c r="AV28" s="61"/>
      <c r="AW28" s="61"/>
      <c r="AX28" s="300"/>
      <c r="AY28" s="40" t="s">
        <v>133</v>
      </c>
      <c r="AZ28" s="41" t="s">
        <v>75</v>
      </c>
      <c r="BA28" s="41" t="s">
        <v>241</v>
      </c>
      <c r="BB28" s="41" t="s">
        <v>79</v>
      </c>
      <c r="BC28" s="41" t="s">
        <v>85</v>
      </c>
      <c r="BD28" s="41" t="s">
        <v>77</v>
      </c>
      <c r="BE28" s="41" t="s">
        <v>224</v>
      </c>
      <c r="BF28" s="41" t="s">
        <v>87</v>
      </c>
      <c r="BG28" s="41"/>
      <c r="BH28" s="41" t="s">
        <v>88</v>
      </c>
      <c r="BI28" s="41" t="s">
        <v>278</v>
      </c>
    </row>
    <row r="29" spans="1:61" s="10" customFormat="1" ht="12.75" customHeight="1">
      <c r="A29" s="189"/>
      <c r="B29" s="190" t="s">
        <v>145</v>
      </c>
      <c r="C29" s="191"/>
      <c r="D29" s="181">
        <v>1</v>
      </c>
      <c r="E29" s="181">
        <v>4</v>
      </c>
      <c r="F29" s="181">
        <v>5</v>
      </c>
      <c r="G29" s="181">
        <v>6</v>
      </c>
      <c r="H29" s="181">
        <v>7</v>
      </c>
      <c r="I29" s="181">
        <v>10</v>
      </c>
      <c r="J29" s="181">
        <v>11</v>
      </c>
      <c r="K29" s="181">
        <v>12</v>
      </c>
      <c r="L29" s="181">
        <v>13</v>
      </c>
      <c r="M29" s="181">
        <v>14</v>
      </c>
      <c r="N29" s="181">
        <v>17</v>
      </c>
      <c r="O29" s="181">
        <v>18</v>
      </c>
      <c r="P29" s="189"/>
      <c r="Q29" s="190" t="s">
        <v>145</v>
      </c>
      <c r="R29" s="191"/>
      <c r="S29" s="194">
        <v>19</v>
      </c>
      <c r="T29" s="194">
        <v>20</v>
      </c>
      <c r="U29" s="194">
        <v>21</v>
      </c>
      <c r="V29" s="194">
        <v>23</v>
      </c>
      <c r="W29" s="194">
        <v>25</v>
      </c>
      <c r="X29" s="195">
        <v>26</v>
      </c>
      <c r="Y29" s="194">
        <v>27</v>
      </c>
      <c r="Z29" s="194">
        <v>28</v>
      </c>
      <c r="AA29" s="194">
        <v>29</v>
      </c>
      <c r="AB29" s="194">
        <v>34</v>
      </c>
      <c r="AC29" s="194">
        <v>35</v>
      </c>
      <c r="AD29" s="194">
        <v>37</v>
      </c>
      <c r="AE29" s="189"/>
      <c r="AF29" s="190" t="s">
        <v>145</v>
      </c>
      <c r="AG29" s="191"/>
      <c r="AH29" s="195">
        <v>38</v>
      </c>
      <c r="AI29" s="194">
        <v>39</v>
      </c>
      <c r="AJ29" s="194">
        <v>42</v>
      </c>
      <c r="AK29" s="194">
        <v>43</v>
      </c>
      <c r="AL29" s="194">
        <v>45</v>
      </c>
      <c r="AM29" s="194">
        <v>46</v>
      </c>
      <c r="AN29" s="194">
        <v>48</v>
      </c>
      <c r="AO29" s="194">
        <v>52</v>
      </c>
      <c r="AP29" s="194">
        <v>53</v>
      </c>
      <c r="AQ29" s="194">
        <v>54</v>
      </c>
      <c r="AR29" s="194">
        <v>55</v>
      </c>
      <c r="AS29" s="194">
        <v>56</v>
      </c>
      <c r="AT29" s="194">
        <v>59</v>
      </c>
      <c r="AU29" s="194">
        <v>61</v>
      </c>
      <c r="AV29" s="189"/>
      <c r="AW29" s="190" t="s">
        <v>145</v>
      </c>
      <c r="AX29" s="191"/>
      <c r="AY29" s="217" t="s">
        <v>174</v>
      </c>
      <c r="AZ29" s="194" t="s">
        <v>164</v>
      </c>
      <c r="BA29" s="194" t="s">
        <v>165</v>
      </c>
      <c r="BB29" s="194" t="s">
        <v>166</v>
      </c>
      <c r="BC29" s="194" t="s">
        <v>167</v>
      </c>
      <c r="BD29" s="194" t="s">
        <v>168</v>
      </c>
      <c r="BE29" s="194" t="s">
        <v>169</v>
      </c>
      <c r="BF29" s="194" t="s">
        <v>170</v>
      </c>
      <c r="BG29" s="194" t="s">
        <v>171</v>
      </c>
      <c r="BH29" s="194" t="s">
        <v>172</v>
      </c>
      <c r="BI29" s="194" t="s">
        <v>173</v>
      </c>
    </row>
    <row r="30" spans="1:61" s="10" customFormat="1" ht="12">
      <c r="A30" s="179" t="s">
        <v>144</v>
      </c>
      <c r="B30" s="179"/>
      <c r="C30" s="179"/>
      <c r="D30" s="180">
        <v>1</v>
      </c>
      <c r="E30" s="180">
        <v>2</v>
      </c>
      <c r="F30" s="180">
        <v>3</v>
      </c>
      <c r="G30" s="180">
        <v>4</v>
      </c>
      <c r="H30" s="180">
        <v>5</v>
      </c>
      <c r="I30" s="180">
        <v>6</v>
      </c>
      <c r="J30" s="180">
        <v>7</v>
      </c>
      <c r="K30" s="180">
        <v>8</v>
      </c>
      <c r="L30" s="180">
        <v>9</v>
      </c>
      <c r="M30" s="180">
        <v>10</v>
      </c>
      <c r="N30" s="180">
        <v>11</v>
      </c>
      <c r="O30" s="180">
        <v>12</v>
      </c>
      <c r="P30" s="179" t="s">
        <v>144</v>
      </c>
      <c r="Q30" s="179"/>
      <c r="R30" s="197"/>
      <c r="S30" s="198">
        <v>13</v>
      </c>
      <c r="T30" s="198">
        <v>14</v>
      </c>
      <c r="U30" s="198">
        <v>15</v>
      </c>
      <c r="V30" s="198">
        <v>16</v>
      </c>
      <c r="W30" s="198">
        <v>17</v>
      </c>
      <c r="X30" s="198">
        <v>18</v>
      </c>
      <c r="Y30" s="199">
        <v>19</v>
      </c>
      <c r="Z30" s="199">
        <v>20</v>
      </c>
      <c r="AA30" s="199">
        <v>21</v>
      </c>
      <c r="AB30" s="199">
        <v>22</v>
      </c>
      <c r="AC30" s="199">
        <v>23</v>
      </c>
      <c r="AD30" s="199">
        <v>24</v>
      </c>
      <c r="AE30" s="179" t="s">
        <v>144</v>
      </c>
      <c r="AF30" s="179"/>
      <c r="AG30" s="197"/>
      <c r="AH30" s="199">
        <v>25</v>
      </c>
      <c r="AI30" s="199">
        <v>26</v>
      </c>
      <c r="AJ30" s="200">
        <v>27</v>
      </c>
      <c r="AK30" s="200">
        <v>28</v>
      </c>
      <c r="AL30" s="200">
        <v>29</v>
      </c>
      <c r="AM30" s="200">
        <v>30</v>
      </c>
      <c r="AN30" s="200">
        <v>31</v>
      </c>
      <c r="AO30" s="200">
        <v>32</v>
      </c>
      <c r="AP30" s="200">
        <v>33</v>
      </c>
      <c r="AQ30" s="200">
        <v>34</v>
      </c>
      <c r="AR30" s="200">
        <v>35</v>
      </c>
      <c r="AS30" s="200">
        <v>36</v>
      </c>
      <c r="AT30" s="200">
        <v>37</v>
      </c>
      <c r="AU30" s="200">
        <v>38</v>
      </c>
      <c r="AV30" s="179" t="s">
        <v>144</v>
      </c>
      <c r="AW30" s="179"/>
      <c r="AX30" s="197"/>
      <c r="AY30" s="200">
        <v>39</v>
      </c>
      <c r="AZ30" s="201">
        <v>40</v>
      </c>
      <c r="BA30" s="201">
        <v>41</v>
      </c>
      <c r="BB30" s="200">
        <v>42</v>
      </c>
      <c r="BC30" s="201">
        <v>43</v>
      </c>
      <c r="BD30" s="201">
        <v>44</v>
      </c>
      <c r="BE30" s="200">
        <v>45</v>
      </c>
      <c r="BF30" s="201">
        <v>46</v>
      </c>
      <c r="BG30" s="201">
        <v>47</v>
      </c>
      <c r="BH30" s="200">
        <v>48</v>
      </c>
      <c r="BI30" s="201">
        <v>49</v>
      </c>
    </row>
    <row r="31" spans="1:61" s="10" customFormat="1" ht="24" customHeight="1">
      <c r="A31" s="68">
        <v>19</v>
      </c>
      <c r="B31" s="68">
        <v>27</v>
      </c>
      <c r="C31" s="107" t="s">
        <v>38</v>
      </c>
      <c r="D31" s="237">
        <v>998.4931209151398</v>
      </c>
      <c r="E31" s="237">
        <v>149.33987423974565</v>
      </c>
      <c r="F31" s="237">
        <v>106.94475539713507</v>
      </c>
      <c r="G31" s="237">
        <v>22.442976411796625</v>
      </c>
      <c r="H31" s="237">
        <v>21.344933807922175</v>
      </c>
      <c r="I31" s="237">
        <v>30.09249470282424</v>
      </c>
      <c r="J31" s="237">
        <v>2.0415433710258957</v>
      </c>
      <c r="K31" s="237">
        <v>7.5794799308218375</v>
      </c>
      <c r="L31" s="237">
        <v>48.18785601537005</v>
      </c>
      <c r="M31" s="237">
        <v>19.87236602459488</v>
      </c>
      <c r="N31" s="237">
        <v>1.670407207191374</v>
      </c>
      <c r="O31" s="237">
        <v>3.6176685177962273</v>
      </c>
      <c r="P31" s="68">
        <v>19</v>
      </c>
      <c r="Q31" s="68">
        <v>27</v>
      </c>
      <c r="R31" s="107" t="s">
        <v>38</v>
      </c>
      <c r="S31" s="254">
        <v>0.1300910354424933</v>
      </c>
      <c r="T31" s="254">
        <v>0</v>
      </c>
      <c r="U31" s="254">
        <v>9.507480794084248</v>
      </c>
      <c r="V31" s="254">
        <v>42.20881738323195</v>
      </c>
      <c r="W31" s="254">
        <v>33.1651448081112</v>
      </c>
      <c r="X31" s="254">
        <v>364.07017983683966</v>
      </c>
      <c r="Y31" s="254">
        <v>10.4106992976784</v>
      </c>
      <c r="Z31" s="254">
        <v>0.35975314307742623</v>
      </c>
      <c r="AA31" s="254">
        <v>537.5714439413111</v>
      </c>
      <c r="AB31" s="254">
        <v>699.0911386592028</v>
      </c>
      <c r="AC31" s="254">
        <v>48.82963363156388</v>
      </c>
      <c r="AD31" s="254">
        <v>1.845111418228234</v>
      </c>
      <c r="AE31" s="68">
        <v>19</v>
      </c>
      <c r="AF31" s="68">
        <v>27</v>
      </c>
      <c r="AG31" s="107" t="s">
        <v>38</v>
      </c>
      <c r="AH31" s="237">
        <v>85.34085746696292</v>
      </c>
      <c r="AI31" s="237">
        <v>107.91429997959571</v>
      </c>
      <c r="AJ31" s="237">
        <v>1.6468480565801962</v>
      </c>
      <c r="AK31" s="237">
        <v>237.6095739634733</v>
      </c>
      <c r="AL31" s="237">
        <v>24.786580603270334</v>
      </c>
      <c r="AM31" s="237">
        <v>0.33522248777744224</v>
      </c>
      <c r="AN31" s="237">
        <v>8.778079518389996</v>
      </c>
      <c r="AO31" s="237">
        <v>54.68840519781776</v>
      </c>
      <c r="AP31" s="237">
        <v>148.79121948814432</v>
      </c>
      <c r="AQ31" s="237">
        <v>24.897357468279697</v>
      </c>
      <c r="AR31" s="237">
        <v>97.42640068085437</v>
      </c>
      <c r="AS31" s="237">
        <v>4.963511188977059</v>
      </c>
      <c r="AT31" s="237">
        <v>29.604543529769593</v>
      </c>
      <c r="AU31" s="237">
        <v>51.65247816372639</v>
      </c>
      <c r="AV31" s="68">
        <v>19</v>
      </c>
      <c r="AW31" s="68">
        <v>27</v>
      </c>
      <c r="AX31" s="107" t="s">
        <v>38</v>
      </c>
      <c r="AY31" s="231">
        <v>4037.252348283754</v>
      </c>
      <c r="AZ31" s="252">
        <v>686.2476519273102</v>
      </c>
      <c r="BA31" s="252">
        <v>0</v>
      </c>
      <c r="BB31" s="252">
        <v>0</v>
      </c>
      <c r="BC31" s="238">
        <v>686.2476519273102</v>
      </c>
      <c r="BD31" s="252">
        <v>824.5799066876075</v>
      </c>
      <c r="BE31" s="252">
        <v>11.676685529186749</v>
      </c>
      <c r="BF31" s="238">
        <v>836.2565922167943</v>
      </c>
      <c r="BG31" s="252">
        <v>736.5352266132272</v>
      </c>
      <c r="BH31" s="238">
        <v>5559.756592427859</v>
      </c>
      <c r="BI31" s="236">
        <v>6296.291819041086</v>
      </c>
    </row>
    <row r="32" spans="1:61" s="10" customFormat="1" ht="24">
      <c r="A32" s="68">
        <v>20</v>
      </c>
      <c r="B32" s="68">
        <v>28</v>
      </c>
      <c r="C32" s="107" t="s">
        <v>39</v>
      </c>
      <c r="D32" s="237">
        <v>2807.9770030017617</v>
      </c>
      <c r="E32" s="237">
        <v>78.94812363343779</v>
      </c>
      <c r="F32" s="237">
        <v>1110.3286691944902</v>
      </c>
      <c r="G32" s="237">
        <v>28.605898409812102</v>
      </c>
      <c r="H32" s="237">
        <v>6.336998455372616</v>
      </c>
      <c r="I32" s="237">
        <v>56.185712661134204</v>
      </c>
      <c r="J32" s="237">
        <v>3.0574400360319993</v>
      </c>
      <c r="K32" s="237">
        <v>40.64553624544926</v>
      </c>
      <c r="L32" s="237">
        <v>148.52546558181936</v>
      </c>
      <c r="M32" s="237">
        <v>543.9466791218429</v>
      </c>
      <c r="N32" s="237">
        <v>0.11053801614276625</v>
      </c>
      <c r="O32" s="237">
        <v>4.09481339936694</v>
      </c>
      <c r="P32" s="68">
        <v>20</v>
      </c>
      <c r="Q32" s="68">
        <v>28</v>
      </c>
      <c r="R32" s="107" t="s">
        <v>39</v>
      </c>
      <c r="S32" s="254">
        <v>1.200527276186933</v>
      </c>
      <c r="T32" s="254">
        <v>5.130211025166387</v>
      </c>
      <c r="U32" s="254">
        <v>13.878498563305033</v>
      </c>
      <c r="V32" s="254">
        <v>81.68844199006156</v>
      </c>
      <c r="W32" s="254">
        <v>20.05461777289822</v>
      </c>
      <c r="X32" s="254">
        <v>834.7345594830948</v>
      </c>
      <c r="Y32" s="254">
        <v>10.933477066106763</v>
      </c>
      <c r="Z32" s="254">
        <v>52.829487548847545</v>
      </c>
      <c r="AA32" s="254">
        <v>63.897807163975926</v>
      </c>
      <c r="AB32" s="254">
        <v>235.11809959530495</v>
      </c>
      <c r="AC32" s="254">
        <v>419.0210267394011</v>
      </c>
      <c r="AD32" s="254">
        <v>2.4314674325969636</v>
      </c>
      <c r="AE32" s="68">
        <v>20</v>
      </c>
      <c r="AF32" s="68">
        <v>28</v>
      </c>
      <c r="AG32" s="107" t="s">
        <v>39</v>
      </c>
      <c r="AH32" s="237">
        <v>22.676430025820522</v>
      </c>
      <c r="AI32" s="237">
        <v>10.947773677918006</v>
      </c>
      <c r="AJ32" s="237">
        <v>89.84361779665137</v>
      </c>
      <c r="AK32" s="237">
        <v>62.70035273337218</v>
      </c>
      <c r="AL32" s="237">
        <v>47.083637545847154</v>
      </c>
      <c r="AM32" s="237">
        <v>1.4534272357003792</v>
      </c>
      <c r="AN32" s="237">
        <v>3.925908552633022</v>
      </c>
      <c r="AO32" s="237">
        <v>18.09173071051757</v>
      </c>
      <c r="AP32" s="237">
        <v>390.05313287654633</v>
      </c>
      <c r="AQ32" s="237">
        <v>291.1024287322084</v>
      </c>
      <c r="AR32" s="237">
        <v>927.5036497856134</v>
      </c>
      <c r="AS32" s="237">
        <v>25.870793993696136</v>
      </c>
      <c r="AT32" s="237">
        <v>9.198165121168877</v>
      </c>
      <c r="AU32" s="237">
        <v>47.383989139976116</v>
      </c>
      <c r="AV32" s="68">
        <v>20</v>
      </c>
      <c r="AW32" s="68">
        <v>28</v>
      </c>
      <c r="AX32" s="107" t="s">
        <v>39</v>
      </c>
      <c r="AY32" s="231">
        <v>8517.516137341276</v>
      </c>
      <c r="AZ32" s="252">
        <v>11555.368612620441</v>
      </c>
      <c r="BA32" s="252">
        <v>9.01744910639089</v>
      </c>
      <c r="BB32" s="252">
        <v>9.901809767848214</v>
      </c>
      <c r="BC32" s="238">
        <v>11574.287871494682</v>
      </c>
      <c r="BD32" s="252">
        <v>241.97829583642027</v>
      </c>
      <c r="BE32" s="252">
        <v>-218.2808560750697</v>
      </c>
      <c r="BF32" s="238">
        <v>23.69743976135058</v>
      </c>
      <c r="BG32" s="252">
        <v>2582.7125575445925</v>
      </c>
      <c r="BH32" s="238">
        <v>20115.501448597308</v>
      </c>
      <c r="BI32" s="236">
        <v>22698.2140061419</v>
      </c>
    </row>
    <row r="33" spans="1:61" s="10" customFormat="1" ht="24">
      <c r="A33" s="68">
        <v>21</v>
      </c>
      <c r="B33" s="68">
        <v>29</v>
      </c>
      <c r="C33" s="107" t="s">
        <v>40</v>
      </c>
      <c r="D33" s="237">
        <v>28406.723381692984</v>
      </c>
      <c r="E33" s="237">
        <v>413.35832487891014</v>
      </c>
      <c r="F33" s="237">
        <v>4142.88443008646</v>
      </c>
      <c r="G33" s="237">
        <v>308.61533482823927</v>
      </c>
      <c r="H33" s="237">
        <v>60.14058546257253</v>
      </c>
      <c r="I33" s="237">
        <v>311.4558903882851</v>
      </c>
      <c r="J33" s="237">
        <v>29.358688254701576</v>
      </c>
      <c r="K33" s="237">
        <v>25.32452072157806</v>
      </c>
      <c r="L33" s="237">
        <v>1023.3346575178975</v>
      </c>
      <c r="M33" s="237">
        <v>15348.331938179514</v>
      </c>
      <c r="N33" s="237">
        <v>0.6084583944526025</v>
      </c>
      <c r="O33" s="237">
        <v>43.39817217887692</v>
      </c>
      <c r="P33" s="68">
        <v>21</v>
      </c>
      <c r="Q33" s="68">
        <v>29</v>
      </c>
      <c r="R33" s="107" t="s">
        <v>40</v>
      </c>
      <c r="S33" s="254">
        <v>6.0492679965896965</v>
      </c>
      <c r="T33" s="254">
        <v>66.79599553102238</v>
      </c>
      <c r="U33" s="254">
        <v>72.5679667666187</v>
      </c>
      <c r="V33" s="254">
        <v>649.9594391201367</v>
      </c>
      <c r="W33" s="254">
        <v>82.93207422897497</v>
      </c>
      <c r="X33" s="254">
        <v>4761.441152394702</v>
      </c>
      <c r="Y33" s="254">
        <v>69.06476861575109</v>
      </c>
      <c r="Z33" s="254">
        <v>313.0580735489653</v>
      </c>
      <c r="AA33" s="254">
        <v>442.87377772804143</v>
      </c>
      <c r="AB33" s="254">
        <v>1315.226033677112</v>
      </c>
      <c r="AC33" s="254">
        <v>669.9845422527975</v>
      </c>
      <c r="AD33" s="254">
        <v>26.868521703721818</v>
      </c>
      <c r="AE33" s="68">
        <v>21</v>
      </c>
      <c r="AF33" s="68">
        <v>29</v>
      </c>
      <c r="AG33" s="107" t="s">
        <v>40</v>
      </c>
      <c r="AH33" s="237">
        <v>128.69801874121532</v>
      </c>
      <c r="AI33" s="237">
        <v>57.102809342904855</v>
      </c>
      <c r="AJ33" s="237">
        <v>401.7939278392143</v>
      </c>
      <c r="AK33" s="237">
        <v>341.0771106077653</v>
      </c>
      <c r="AL33" s="237">
        <v>278.33896266807767</v>
      </c>
      <c r="AM33" s="237">
        <v>8.094286772424708</v>
      </c>
      <c r="AN33" s="237">
        <v>25.933907608429003</v>
      </c>
      <c r="AO33" s="237">
        <v>53.39564766150276</v>
      </c>
      <c r="AP33" s="237">
        <v>876.6010288903964</v>
      </c>
      <c r="AQ33" s="237">
        <v>485.5143990270715</v>
      </c>
      <c r="AR33" s="237">
        <v>513.0499116007394</v>
      </c>
      <c r="AS33" s="237">
        <v>28.398963527129947</v>
      </c>
      <c r="AT33" s="237">
        <v>52.926537148667734</v>
      </c>
      <c r="AU33" s="237">
        <v>272.35424214955606</v>
      </c>
      <c r="AV33" s="68">
        <v>21</v>
      </c>
      <c r="AW33" s="68">
        <v>29</v>
      </c>
      <c r="AX33" s="107" t="s">
        <v>40</v>
      </c>
      <c r="AY33" s="231">
        <v>62113.635749734014</v>
      </c>
      <c r="AZ33" s="252">
        <v>43043.93547237317</v>
      </c>
      <c r="BA33" s="252">
        <v>279.2258707056498</v>
      </c>
      <c r="BB33" s="252">
        <v>9.179771695765634</v>
      </c>
      <c r="BC33" s="238">
        <v>43332.34111477458</v>
      </c>
      <c r="BD33" s="252">
        <v>1570.0509651795933</v>
      </c>
      <c r="BE33" s="252">
        <v>14.117869540588966</v>
      </c>
      <c r="BF33" s="238">
        <v>1584.1688347201823</v>
      </c>
      <c r="BG33" s="252">
        <v>19340.75449026806</v>
      </c>
      <c r="BH33" s="238">
        <v>107030.14569922877</v>
      </c>
      <c r="BI33" s="236">
        <v>126370.90018949684</v>
      </c>
    </row>
    <row r="34" spans="1:61" ht="13.5" customHeight="1">
      <c r="A34" s="68">
        <v>22</v>
      </c>
      <c r="B34" s="68">
        <v>34</v>
      </c>
      <c r="C34" s="107" t="s">
        <v>52</v>
      </c>
      <c r="D34" s="237">
        <v>1702.7548883837605</v>
      </c>
      <c r="E34" s="237">
        <v>968.3860555534269</v>
      </c>
      <c r="F34" s="237">
        <v>482.76768214814075</v>
      </c>
      <c r="G34" s="237">
        <v>50.88325294922746</v>
      </c>
      <c r="H34" s="237">
        <v>76.60958060556631</v>
      </c>
      <c r="I34" s="237">
        <v>72.9568210021579</v>
      </c>
      <c r="J34" s="237">
        <v>10.011903188945098</v>
      </c>
      <c r="K34" s="237">
        <v>91.00511543750972</v>
      </c>
      <c r="L34" s="237">
        <v>378.5275137451044</v>
      </c>
      <c r="M34" s="237">
        <v>114.41011767916464</v>
      </c>
      <c r="N34" s="237">
        <v>2.118678893353849</v>
      </c>
      <c r="O34" s="237">
        <v>5.853491570066278</v>
      </c>
      <c r="P34" s="68">
        <v>22</v>
      </c>
      <c r="Q34" s="68">
        <v>34</v>
      </c>
      <c r="R34" s="107" t="s">
        <v>52</v>
      </c>
      <c r="S34" s="254">
        <v>0.8921635917534166</v>
      </c>
      <c r="T34" s="254">
        <v>12.31842834906485</v>
      </c>
      <c r="U34" s="254">
        <v>17.631981646150514</v>
      </c>
      <c r="V34" s="254">
        <v>285.2669448096175</v>
      </c>
      <c r="W34" s="254">
        <v>309.67141772648614</v>
      </c>
      <c r="X34" s="254">
        <v>2306.6361964701714</v>
      </c>
      <c r="Y34" s="254">
        <v>354.44250631877424</v>
      </c>
      <c r="Z34" s="254">
        <v>398.6043202134874</v>
      </c>
      <c r="AA34" s="254">
        <v>3799.8927529618313</v>
      </c>
      <c r="AB34" s="254">
        <v>2227.323506921975</v>
      </c>
      <c r="AC34" s="254">
        <v>263.69605898639014</v>
      </c>
      <c r="AD34" s="254">
        <v>38.99785463858469</v>
      </c>
      <c r="AE34" s="68">
        <v>22</v>
      </c>
      <c r="AF34" s="68">
        <v>34</v>
      </c>
      <c r="AG34" s="107" t="s">
        <v>52</v>
      </c>
      <c r="AH34" s="237">
        <v>223.5423772850242</v>
      </c>
      <c r="AI34" s="237">
        <v>47.33110480691934</v>
      </c>
      <c r="AJ34" s="237">
        <v>222.76230844694544</v>
      </c>
      <c r="AK34" s="237">
        <v>268.0340670470063</v>
      </c>
      <c r="AL34" s="237">
        <v>212.02449760498683</v>
      </c>
      <c r="AM34" s="237">
        <v>16.885565896247922</v>
      </c>
      <c r="AN34" s="237">
        <v>35.56791661113609</v>
      </c>
      <c r="AO34" s="237">
        <v>194.94687394063268</v>
      </c>
      <c r="AP34" s="237">
        <v>493.0578920292364</v>
      </c>
      <c r="AQ34" s="237">
        <v>115.5453642373522</v>
      </c>
      <c r="AR34" s="237">
        <v>110.77512984212379</v>
      </c>
      <c r="AS34" s="237">
        <v>12.462672813486357</v>
      </c>
      <c r="AT34" s="237">
        <v>49.275499728345665</v>
      </c>
      <c r="AU34" s="237">
        <v>120.04468216775018</v>
      </c>
      <c r="AV34" s="68">
        <v>22</v>
      </c>
      <c r="AW34" s="68">
        <v>34</v>
      </c>
      <c r="AX34" s="107" t="s">
        <v>52</v>
      </c>
      <c r="AY34" s="231">
        <v>16093.915186247908</v>
      </c>
      <c r="AZ34" s="252">
        <v>16988.56255930369</v>
      </c>
      <c r="BA34" s="252">
        <v>641.6211488576278</v>
      </c>
      <c r="BB34" s="252">
        <v>0.06007459603248386</v>
      </c>
      <c r="BC34" s="238">
        <v>17630.24378275735</v>
      </c>
      <c r="BD34" s="252">
        <v>4.914904423985342</v>
      </c>
      <c r="BE34" s="252">
        <v>-29.573940688942283</v>
      </c>
      <c r="BF34" s="238">
        <v>-24.659036264956942</v>
      </c>
      <c r="BG34" s="252">
        <v>10553.965503054269</v>
      </c>
      <c r="BH34" s="238">
        <v>33699.4999327403</v>
      </c>
      <c r="BI34" s="236">
        <v>44253.46543579457</v>
      </c>
    </row>
    <row r="35" spans="1:61" ht="13.5" customHeight="1">
      <c r="A35" s="68">
        <v>23</v>
      </c>
      <c r="B35" s="68">
        <v>35</v>
      </c>
      <c r="C35" s="107" t="s">
        <v>41</v>
      </c>
      <c r="D35" s="237">
        <v>84.329493133942</v>
      </c>
      <c r="E35" s="237">
        <v>43.91597825492544</v>
      </c>
      <c r="F35" s="237">
        <v>7.9945884209510005</v>
      </c>
      <c r="G35" s="237">
        <v>0.01920601667414327</v>
      </c>
      <c r="H35" s="237">
        <v>0.3083485636646376</v>
      </c>
      <c r="I35" s="237">
        <v>0.3289284289327079</v>
      </c>
      <c r="J35" s="237">
        <v>0.04145032170621587</v>
      </c>
      <c r="K35" s="237">
        <v>0.06624027113568572</v>
      </c>
      <c r="L35" s="237">
        <v>27.715183492831105</v>
      </c>
      <c r="M35" s="237">
        <v>1.8206787109509242</v>
      </c>
      <c r="N35" s="237">
        <v>0</v>
      </c>
      <c r="O35" s="237">
        <v>3.557664077355705</v>
      </c>
      <c r="P35" s="68">
        <v>23</v>
      </c>
      <c r="Q35" s="68">
        <v>35</v>
      </c>
      <c r="R35" s="107" t="s">
        <v>41</v>
      </c>
      <c r="S35" s="254">
        <v>0.004722630062945742</v>
      </c>
      <c r="T35" s="254">
        <v>0.9188649622397475</v>
      </c>
      <c r="U35" s="254">
        <v>0.9692189635988753</v>
      </c>
      <c r="V35" s="254">
        <v>29.003546425164227</v>
      </c>
      <c r="W35" s="254">
        <v>1.3874898070655948</v>
      </c>
      <c r="X35" s="254">
        <v>92.32181318276588</v>
      </c>
      <c r="Y35" s="254">
        <v>4.614638585410856</v>
      </c>
      <c r="Z35" s="254">
        <v>10.851660368197127</v>
      </c>
      <c r="AA35" s="254">
        <v>285.04751672117766</v>
      </c>
      <c r="AB35" s="254">
        <v>171.07895748321204</v>
      </c>
      <c r="AC35" s="254">
        <v>434.17809637060003</v>
      </c>
      <c r="AD35" s="254">
        <v>9.99580793824804</v>
      </c>
      <c r="AE35" s="68">
        <v>23</v>
      </c>
      <c r="AF35" s="68">
        <v>35</v>
      </c>
      <c r="AG35" s="107" t="s">
        <v>41</v>
      </c>
      <c r="AH35" s="237">
        <v>772.7441513025603</v>
      </c>
      <c r="AI35" s="237">
        <v>25.012748978844392</v>
      </c>
      <c r="AJ35" s="237">
        <v>557.7840580542729</v>
      </c>
      <c r="AK35" s="237">
        <v>81.87224147874618</v>
      </c>
      <c r="AL35" s="237">
        <v>41.66316656475746</v>
      </c>
      <c r="AM35" s="237">
        <v>2.35175063166681</v>
      </c>
      <c r="AN35" s="237">
        <v>5.868706492529958</v>
      </c>
      <c r="AO35" s="237">
        <v>85.62643370282733</v>
      </c>
      <c r="AP35" s="237">
        <v>75.46562000745782</v>
      </c>
      <c r="AQ35" s="237">
        <v>31.977244552268775</v>
      </c>
      <c r="AR35" s="237">
        <v>20.314635525970854</v>
      </c>
      <c r="AS35" s="237">
        <v>6.6494764827771125</v>
      </c>
      <c r="AT35" s="237">
        <v>7.236171970084501</v>
      </c>
      <c r="AU35" s="237">
        <v>49.293406280216665</v>
      </c>
      <c r="AV35" s="68">
        <v>23</v>
      </c>
      <c r="AW35" s="68">
        <v>35</v>
      </c>
      <c r="AX35" s="107" t="s">
        <v>41</v>
      </c>
      <c r="AY35" s="231">
        <v>2974.3299051557933</v>
      </c>
      <c r="AZ35" s="252">
        <v>15609.702750953107</v>
      </c>
      <c r="BA35" s="252">
        <v>0</v>
      </c>
      <c r="BB35" s="252">
        <v>0</v>
      </c>
      <c r="BC35" s="238">
        <v>15609.702750953107</v>
      </c>
      <c r="BD35" s="252">
        <v>0</v>
      </c>
      <c r="BE35" s="252">
        <v>0</v>
      </c>
      <c r="BF35" s="238">
        <v>0</v>
      </c>
      <c r="BG35" s="252">
        <v>2173.91</v>
      </c>
      <c r="BH35" s="238">
        <v>18584.032656108902</v>
      </c>
      <c r="BI35" s="236">
        <v>20757.942656108902</v>
      </c>
    </row>
    <row r="36" spans="1:61" s="10" customFormat="1" ht="24">
      <c r="A36" s="68">
        <v>24</v>
      </c>
      <c r="B36" s="68">
        <v>37</v>
      </c>
      <c r="C36" s="107" t="s">
        <v>53</v>
      </c>
      <c r="D36" s="237">
        <v>0.013991163912346293</v>
      </c>
      <c r="E36" s="237">
        <v>2.7242794875039995</v>
      </c>
      <c r="F36" s="237">
        <v>58.8804558558372</v>
      </c>
      <c r="G36" s="237">
        <v>0.08090890839545457</v>
      </c>
      <c r="H36" s="237">
        <v>0.012991795061464414</v>
      </c>
      <c r="I36" s="237">
        <v>0</v>
      </c>
      <c r="J36" s="237">
        <v>0.06495897530732207</v>
      </c>
      <c r="K36" s="237">
        <v>0.047969704842330145</v>
      </c>
      <c r="L36" s="237">
        <v>24.394593650026643</v>
      </c>
      <c r="M36" s="237">
        <v>1.205238834163545</v>
      </c>
      <c r="N36" s="237">
        <v>0</v>
      </c>
      <c r="O36" s="237">
        <v>1.5299702303991702</v>
      </c>
      <c r="P36" s="68">
        <v>24</v>
      </c>
      <c r="Q36" s="68">
        <v>37</v>
      </c>
      <c r="R36" s="107" t="s">
        <v>53</v>
      </c>
      <c r="S36" s="254">
        <v>0</v>
      </c>
      <c r="T36" s="254">
        <v>0.004721963961836517</v>
      </c>
      <c r="U36" s="254">
        <v>4.3842311488188</v>
      </c>
      <c r="V36" s="254">
        <v>1.5440248746125014</v>
      </c>
      <c r="W36" s="254">
        <v>0.08894382772848715</v>
      </c>
      <c r="X36" s="254">
        <v>0.5436566548797416</v>
      </c>
      <c r="Y36" s="254">
        <v>15.088470910614594</v>
      </c>
      <c r="Z36" s="254">
        <v>176.3557898955725</v>
      </c>
      <c r="AA36" s="254">
        <v>92.4220417212735</v>
      </c>
      <c r="AB36" s="254">
        <v>1.8668210134473482</v>
      </c>
      <c r="AC36" s="254">
        <v>33.90758574157124</v>
      </c>
      <c r="AD36" s="254">
        <v>119.65852589227012</v>
      </c>
      <c r="AE36" s="68">
        <v>24</v>
      </c>
      <c r="AF36" s="68">
        <v>37</v>
      </c>
      <c r="AG36" s="107" t="s">
        <v>53</v>
      </c>
      <c r="AH36" s="237">
        <v>98.17439343158324</v>
      </c>
      <c r="AI36" s="237">
        <v>27.508981105432074</v>
      </c>
      <c r="AJ36" s="237">
        <v>516.384480759394</v>
      </c>
      <c r="AK36" s="237">
        <v>216.5665493165655</v>
      </c>
      <c r="AL36" s="237">
        <v>9.512992091544598</v>
      </c>
      <c r="AM36" s="237">
        <v>0</v>
      </c>
      <c r="AN36" s="237">
        <v>6.825495930904508</v>
      </c>
      <c r="AO36" s="237">
        <v>0.6485903842223388</v>
      </c>
      <c r="AP36" s="237">
        <v>32.34333734382313</v>
      </c>
      <c r="AQ36" s="237">
        <v>72.34227394446667</v>
      </c>
      <c r="AR36" s="237">
        <v>10.138488074736646</v>
      </c>
      <c r="AS36" s="237">
        <v>0.04292688256487665</v>
      </c>
      <c r="AT36" s="237">
        <v>4.337552902463895</v>
      </c>
      <c r="AU36" s="237">
        <v>0</v>
      </c>
      <c r="AV36" s="68">
        <v>24</v>
      </c>
      <c r="AW36" s="68">
        <v>37</v>
      </c>
      <c r="AX36" s="107" t="s">
        <v>53</v>
      </c>
      <c r="AY36" s="231">
        <v>1529.6462344179015</v>
      </c>
      <c r="AZ36" s="252">
        <v>118.61152418554205</v>
      </c>
      <c r="BA36" s="252">
        <v>851.026782713083</v>
      </c>
      <c r="BB36" s="252">
        <v>0.0019067816556755394</v>
      </c>
      <c r="BC36" s="238">
        <v>969.6402136802807</v>
      </c>
      <c r="BD36" s="252">
        <v>0.8351703651858863</v>
      </c>
      <c r="BE36" s="252">
        <v>-0.07150431208783273</v>
      </c>
      <c r="BF36" s="238">
        <v>0.7636660530980536</v>
      </c>
      <c r="BG36" s="252">
        <v>17.514575385940294</v>
      </c>
      <c r="BH36" s="238">
        <v>2500.05011415128</v>
      </c>
      <c r="BI36" s="236">
        <v>2517.56468953722</v>
      </c>
    </row>
    <row r="37" spans="1:61" ht="12" customHeight="1">
      <c r="A37" s="68">
        <v>25</v>
      </c>
      <c r="B37" s="68">
        <v>38</v>
      </c>
      <c r="C37" s="107" t="s">
        <v>54</v>
      </c>
      <c r="D37" s="237">
        <v>639.8459247673412</v>
      </c>
      <c r="E37" s="237">
        <v>384.1322380087303</v>
      </c>
      <c r="F37" s="237">
        <v>339.07538291516335</v>
      </c>
      <c r="G37" s="237">
        <v>1.3623795140443744</v>
      </c>
      <c r="H37" s="237">
        <v>3.5635783250477924</v>
      </c>
      <c r="I37" s="237">
        <v>0.2673928159017479</v>
      </c>
      <c r="J37" s="237">
        <v>3.4129494680127546</v>
      </c>
      <c r="K37" s="237">
        <v>14.63171714894336</v>
      </c>
      <c r="L37" s="237">
        <v>391.83039597530126</v>
      </c>
      <c r="M37" s="237">
        <v>472.81037428835924</v>
      </c>
      <c r="N37" s="237">
        <v>0.23986711829411522</v>
      </c>
      <c r="O37" s="237">
        <v>1.5145505367285848</v>
      </c>
      <c r="P37" s="68">
        <v>25</v>
      </c>
      <c r="Q37" s="68">
        <v>38</v>
      </c>
      <c r="R37" s="107" t="s">
        <v>54</v>
      </c>
      <c r="S37" s="254">
        <v>0.16522204472481578</v>
      </c>
      <c r="T37" s="254">
        <v>0.23717013195541276</v>
      </c>
      <c r="U37" s="254">
        <v>73.8182873875012</v>
      </c>
      <c r="V37" s="254">
        <v>321.6580291677797</v>
      </c>
      <c r="W37" s="254">
        <v>1.5968433462664078</v>
      </c>
      <c r="X37" s="254">
        <v>1171.0406331540369</v>
      </c>
      <c r="Y37" s="254">
        <v>247.11745987805858</v>
      </c>
      <c r="Z37" s="254">
        <v>542.1269473978737</v>
      </c>
      <c r="AA37" s="254">
        <v>579.6495950835962</v>
      </c>
      <c r="AB37" s="254">
        <v>370.4212568000428</v>
      </c>
      <c r="AC37" s="254">
        <v>401.71184381063773</v>
      </c>
      <c r="AD37" s="254">
        <v>60.24574637341462</v>
      </c>
      <c r="AE37" s="68">
        <v>25</v>
      </c>
      <c r="AF37" s="68">
        <v>38</v>
      </c>
      <c r="AG37" s="107" t="s">
        <v>54</v>
      </c>
      <c r="AH37" s="237">
        <v>3528.4597243123935</v>
      </c>
      <c r="AI37" s="237">
        <v>247.55547637548082</v>
      </c>
      <c r="AJ37" s="237">
        <v>640.7401623047762</v>
      </c>
      <c r="AK37" s="237">
        <v>423.5188520750067</v>
      </c>
      <c r="AL37" s="237">
        <v>279.7293309094762</v>
      </c>
      <c r="AM37" s="237">
        <v>6.3835317764644675</v>
      </c>
      <c r="AN37" s="237">
        <v>210.8250331795735</v>
      </c>
      <c r="AO37" s="237">
        <v>174.31230980072425</v>
      </c>
      <c r="AP37" s="237">
        <v>505.88145637576713</v>
      </c>
      <c r="AQ37" s="237">
        <v>181.98067579681177</v>
      </c>
      <c r="AR37" s="237">
        <v>303.1510738769496</v>
      </c>
      <c r="AS37" s="237">
        <v>22.911937401174445</v>
      </c>
      <c r="AT37" s="237">
        <v>75.65176430799697</v>
      </c>
      <c r="AU37" s="237">
        <v>638.362792930325</v>
      </c>
      <c r="AV37" s="68">
        <v>25</v>
      </c>
      <c r="AW37" s="68">
        <v>38</v>
      </c>
      <c r="AX37" s="107" t="s">
        <v>54</v>
      </c>
      <c r="AY37" s="231">
        <v>13261.939906880678</v>
      </c>
      <c r="AZ37" s="252">
        <v>8050.060320268329</v>
      </c>
      <c r="BA37" s="252">
        <v>31.357988785380126</v>
      </c>
      <c r="BB37" s="252">
        <v>0</v>
      </c>
      <c r="BC37" s="238">
        <v>8081.418309053709</v>
      </c>
      <c r="BD37" s="252">
        <v>0</v>
      </c>
      <c r="BE37" s="252">
        <v>0</v>
      </c>
      <c r="BF37" s="238">
        <v>0</v>
      </c>
      <c r="BG37" s="252">
        <v>674.6441010752831</v>
      </c>
      <c r="BH37" s="238">
        <v>21343.358215934386</v>
      </c>
      <c r="BI37" s="236">
        <v>22018.00231700967</v>
      </c>
    </row>
    <row r="38" spans="1:61" ht="27.75" customHeight="1">
      <c r="A38" s="68">
        <v>26</v>
      </c>
      <c r="B38" s="68">
        <v>39</v>
      </c>
      <c r="C38" s="107" t="s">
        <v>55</v>
      </c>
      <c r="D38" s="237">
        <v>195.98668430162502</v>
      </c>
      <c r="E38" s="237">
        <v>53.2983843797592</v>
      </c>
      <c r="F38" s="237">
        <v>56.11588156590165</v>
      </c>
      <c r="G38" s="237">
        <v>4.039367455753729</v>
      </c>
      <c r="H38" s="237">
        <v>0.9281206654885538</v>
      </c>
      <c r="I38" s="237">
        <v>0.1467245482579756</v>
      </c>
      <c r="J38" s="237">
        <v>0.2674744939261612</v>
      </c>
      <c r="K38" s="237">
        <v>0.09585600905685841</v>
      </c>
      <c r="L38" s="237">
        <v>33.037260212132104</v>
      </c>
      <c r="M38" s="237">
        <v>0.4362093857653482</v>
      </c>
      <c r="N38" s="237">
        <v>0.0008960632032906026</v>
      </c>
      <c r="O38" s="237">
        <v>0</v>
      </c>
      <c r="P38" s="68">
        <v>26</v>
      </c>
      <c r="Q38" s="68">
        <v>39</v>
      </c>
      <c r="R38" s="107" t="s">
        <v>55</v>
      </c>
      <c r="S38" s="254">
        <v>0.061148314462896494</v>
      </c>
      <c r="T38" s="254">
        <v>1.017495441977679</v>
      </c>
      <c r="U38" s="254">
        <v>3.4267521983141913</v>
      </c>
      <c r="V38" s="254">
        <v>74.47336884689149</v>
      </c>
      <c r="W38" s="254">
        <v>0.7729113922426466</v>
      </c>
      <c r="X38" s="254">
        <v>330.97009398974564</v>
      </c>
      <c r="Y38" s="254">
        <v>175.24259203471877</v>
      </c>
      <c r="Z38" s="254">
        <v>355.05842856343656</v>
      </c>
      <c r="AA38" s="254">
        <v>718.1948561033527</v>
      </c>
      <c r="AB38" s="254">
        <v>168.26836683810012</v>
      </c>
      <c r="AC38" s="254">
        <v>62.511832745881016</v>
      </c>
      <c r="AD38" s="254">
        <v>5.966217047551374</v>
      </c>
      <c r="AE38" s="68">
        <v>26</v>
      </c>
      <c r="AF38" s="68">
        <v>39</v>
      </c>
      <c r="AG38" s="107" t="s">
        <v>55</v>
      </c>
      <c r="AH38" s="237">
        <v>321.64546567966454</v>
      </c>
      <c r="AI38" s="237">
        <v>84.79740043866303</v>
      </c>
      <c r="AJ38" s="237">
        <v>53.913902133957784</v>
      </c>
      <c r="AK38" s="237">
        <v>73.95675990300288</v>
      </c>
      <c r="AL38" s="237">
        <v>138.53906446559384</v>
      </c>
      <c r="AM38" s="237">
        <v>0.2734037773456865</v>
      </c>
      <c r="AN38" s="237">
        <v>14.084353716164868</v>
      </c>
      <c r="AO38" s="237">
        <v>8.22501336843165</v>
      </c>
      <c r="AP38" s="237">
        <v>186.1424891842098</v>
      </c>
      <c r="AQ38" s="237">
        <v>78.89672375227298</v>
      </c>
      <c r="AR38" s="237">
        <v>11.985111686135896</v>
      </c>
      <c r="AS38" s="237">
        <v>1.2626993389984704</v>
      </c>
      <c r="AT38" s="237">
        <v>3.4478527497310445</v>
      </c>
      <c r="AU38" s="237">
        <v>19.92752300959472</v>
      </c>
      <c r="AV38" s="68">
        <v>26</v>
      </c>
      <c r="AW38" s="68">
        <v>39</v>
      </c>
      <c r="AX38" s="107" t="s">
        <v>55</v>
      </c>
      <c r="AY38" s="231">
        <v>3237.414685801312</v>
      </c>
      <c r="AZ38" s="252">
        <v>357.40136952522516</v>
      </c>
      <c r="BA38" s="252">
        <v>29.145960253598957</v>
      </c>
      <c r="BB38" s="252">
        <v>0</v>
      </c>
      <c r="BC38" s="238">
        <v>386.5473297788241</v>
      </c>
      <c r="BD38" s="252">
        <v>1051.399673337109</v>
      </c>
      <c r="BE38" s="252">
        <v>0</v>
      </c>
      <c r="BF38" s="238">
        <v>1051.399673337109</v>
      </c>
      <c r="BG38" s="252">
        <v>386.4</v>
      </c>
      <c r="BH38" s="238">
        <v>4675.3616889172445</v>
      </c>
      <c r="BI38" s="236">
        <v>5061.761688917244</v>
      </c>
    </row>
    <row r="39" spans="1:61" ht="12.75">
      <c r="A39" s="68">
        <v>27</v>
      </c>
      <c r="B39" s="68">
        <v>42</v>
      </c>
      <c r="C39" s="107" t="s">
        <v>56</v>
      </c>
      <c r="D39" s="237">
        <v>1071.941624407874</v>
      </c>
      <c r="E39" s="237">
        <v>549.0681608650045</v>
      </c>
      <c r="F39" s="237">
        <v>261.5208093604074</v>
      </c>
      <c r="G39" s="237">
        <v>20.86045588567751</v>
      </c>
      <c r="H39" s="237">
        <v>14.14392223487256</v>
      </c>
      <c r="I39" s="237">
        <v>0.9403049805907145</v>
      </c>
      <c r="J39" s="237">
        <v>13.475014292671228</v>
      </c>
      <c r="K39" s="237">
        <v>1.9310555073504587</v>
      </c>
      <c r="L39" s="237">
        <v>33.088163416863054</v>
      </c>
      <c r="M39" s="237">
        <v>59.2553563519891</v>
      </c>
      <c r="N39" s="237">
        <v>0.1432653511200445</v>
      </c>
      <c r="O39" s="237">
        <v>8.514992126288908</v>
      </c>
      <c r="P39" s="68">
        <v>27</v>
      </c>
      <c r="Q39" s="68">
        <v>42</v>
      </c>
      <c r="R39" s="107" t="s">
        <v>56</v>
      </c>
      <c r="S39" s="254">
        <v>0.21990693760344732</v>
      </c>
      <c r="T39" s="254">
        <v>3.588396099020295</v>
      </c>
      <c r="U39" s="254">
        <v>30.917066336074953</v>
      </c>
      <c r="V39" s="254">
        <v>53.5731700315096</v>
      </c>
      <c r="W39" s="254">
        <v>6.547831892740062</v>
      </c>
      <c r="X39" s="254">
        <v>2094.304746229352</v>
      </c>
      <c r="Y39" s="254">
        <v>76.50773314179727</v>
      </c>
      <c r="Z39" s="254">
        <v>467.39311891991133</v>
      </c>
      <c r="AA39" s="254">
        <v>3569.1353894822732</v>
      </c>
      <c r="AB39" s="254">
        <v>70.27871710084548</v>
      </c>
      <c r="AC39" s="254">
        <v>233.6476272801717</v>
      </c>
      <c r="AD39" s="254">
        <v>13.198572699664943</v>
      </c>
      <c r="AE39" s="68">
        <v>27</v>
      </c>
      <c r="AF39" s="68">
        <v>42</v>
      </c>
      <c r="AG39" s="107" t="s">
        <v>56</v>
      </c>
      <c r="AH39" s="237">
        <v>64.90424861199706</v>
      </c>
      <c r="AI39" s="237">
        <v>39.08520917176425</v>
      </c>
      <c r="AJ39" s="237">
        <v>21923.321266580464</v>
      </c>
      <c r="AK39" s="237">
        <v>334.83111762860403</v>
      </c>
      <c r="AL39" s="237">
        <v>170.98751042067278</v>
      </c>
      <c r="AM39" s="237">
        <v>5.032447685822408</v>
      </c>
      <c r="AN39" s="237">
        <v>38.55855766975958</v>
      </c>
      <c r="AO39" s="237">
        <v>70.73370461523508</v>
      </c>
      <c r="AP39" s="237">
        <v>201.92847676000918</v>
      </c>
      <c r="AQ39" s="237">
        <v>120.45166268303903</v>
      </c>
      <c r="AR39" s="237">
        <v>171.2575846892391</v>
      </c>
      <c r="AS39" s="237">
        <v>64.69832976939388</v>
      </c>
      <c r="AT39" s="237">
        <v>6.570027933054434</v>
      </c>
      <c r="AU39" s="237">
        <v>134.64017163606377</v>
      </c>
      <c r="AV39" s="68">
        <v>27</v>
      </c>
      <c r="AW39" s="68">
        <v>42</v>
      </c>
      <c r="AX39" s="107" t="s">
        <v>56</v>
      </c>
      <c r="AY39" s="231">
        <v>32001.19571678679</v>
      </c>
      <c r="AZ39" s="252">
        <v>1665.5229936709477</v>
      </c>
      <c r="BA39" s="252">
        <v>0</v>
      </c>
      <c r="BB39" s="252">
        <v>0</v>
      </c>
      <c r="BC39" s="238">
        <v>1665.5229936709477</v>
      </c>
      <c r="BD39" s="252">
        <v>0</v>
      </c>
      <c r="BE39" s="252">
        <v>0</v>
      </c>
      <c r="BF39" s="238">
        <v>0</v>
      </c>
      <c r="BG39" s="252">
        <v>1175.8427757498455</v>
      </c>
      <c r="BH39" s="238">
        <v>33666.71871045774</v>
      </c>
      <c r="BI39" s="236">
        <v>34842.56148620758</v>
      </c>
    </row>
    <row r="40" spans="1:61" ht="12.75">
      <c r="A40" s="68">
        <v>28</v>
      </c>
      <c r="B40" s="68">
        <v>43</v>
      </c>
      <c r="C40" s="107" t="s">
        <v>57</v>
      </c>
      <c r="D40" s="237">
        <v>368.5743838358412</v>
      </c>
      <c r="E40" s="237">
        <v>0</v>
      </c>
      <c r="F40" s="237">
        <v>252.55676695411668</v>
      </c>
      <c r="G40" s="237">
        <v>31.161692179318813</v>
      </c>
      <c r="H40" s="237">
        <v>52.532299831156415</v>
      </c>
      <c r="I40" s="237">
        <v>1.9495675375222115</v>
      </c>
      <c r="J40" s="237">
        <v>11.100997561632754</v>
      </c>
      <c r="K40" s="237">
        <v>7.842329374898316</v>
      </c>
      <c r="L40" s="237">
        <v>117.44907907882151</v>
      </c>
      <c r="M40" s="237">
        <v>139.43443749643055</v>
      </c>
      <c r="N40" s="237">
        <v>3.039172664847375</v>
      </c>
      <c r="O40" s="237">
        <v>8.467601933526401</v>
      </c>
      <c r="P40" s="68">
        <v>28</v>
      </c>
      <c r="Q40" s="68">
        <v>43</v>
      </c>
      <c r="R40" s="107" t="s">
        <v>57</v>
      </c>
      <c r="S40" s="254">
        <v>1.0007966911708763</v>
      </c>
      <c r="T40" s="254">
        <v>26.93037650547817</v>
      </c>
      <c r="U40" s="254">
        <v>141.1007782913652</v>
      </c>
      <c r="V40" s="254">
        <v>13.280380806899936</v>
      </c>
      <c r="W40" s="254">
        <v>16.4825888445792</v>
      </c>
      <c r="X40" s="254">
        <v>710.5164006742234</v>
      </c>
      <c r="Y40" s="254">
        <v>70.66722070172173</v>
      </c>
      <c r="Z40" s="254">
        <v>1794.2520390671652</v>
      </c>
      <c r="AA40" s="254">
        <v>8450.99551692049</v>
      </c>
      <c r="AB40" s="254">
        <v>232.86469171905952</v>
      </c>
      <c r="AC40" s="254">
        <v>197.50805650017213</v>
      </c>
      <c r="AD40" s="254">
        <v>79.87461091374948</v>
      </c>
      <c r="AE40" s="68">
        <v>28</v>
      </c>
      <c r="AF40" s="68">
        <v>43</v>
      </c>
      <c r="AG40" s="107" t="s">
        <v>57</v>
      </c>
      <c r="AH40" s="237">
        <v>1344.5670477930419</v>
      </c>
      <c r="AI40" s="237">
        <v>141.88248899763752</v>
      </c>
      <c r="AJ40" s="237">
        <v>73.40662914596271</v>
      </c>
      <c r="AK40" s="237">
        <v>751.7144999529526</v>
      </c>
      <c r="AL40" s="237">
        <v>118.55173193361517</v>
      </c>
      <c r="AM40" s="237">
        <v>19.89212404872797</v>
      </c>
      <c r="AN40" s="237">
        <v>114.01110505209378</v>
      </c>
      <c r="AO40" s="237">
        <v>11.365671427438587</v>
      </c>
      <c r="AP40" s="237">
        <v>19.544566722975958</v>
      </c>
      <c r="AQ40" s="237">
        <v>115.65388590164437</v>
      </c>
      <c r="AR40" s="237">
        <v>70.05087583890793</v>
      </c>
      <c r="AS40" s="237">
        <v>6.4238386651333</v>
      </c>
      <c r="AT40" s="237">
        <v>52.747251707008175</v>
      </c>
      <c r="AU40" s="237">
        <v>278.3344108025072</v>
      </c>
      <c r="AV40" s="68">
        <v>28</v>
      </c>
      <c r="AW40" s="68">
        <v>43</v>
      </c>
      <c r="AX40" s="107" t="s">
        <v>57</v>
      </c>
      <c r="AY40" s="231">
        <v>15847.727914073832</v>
      </c>
      <c r="AZ40" s="252">
        <v>10767.684022748123</v>
      </c>
      <c r="BA40" s="252">
        <v>157.6364462280447</v>
      </c>
      <c r="BB40" s="252">
        <v>44.70034793993824</v>
      </c>
      <c r="BC40" s="238">
        <v>10970.020816916107</v>
      </c>
      <c r="BD40" s="252">
        <v>0</v>
      </c>
      <c r="BE40" s="252">
        <v>0</v>
      </c>
      <c r="BF40" s="238">
        <v>0</v>
      </c>
      <c r="BG40" s="252">
        <v>269.64909292883516</v>
      </c>
      <c r="BH40" s="238">
        <v>26817.748730989937</v>
      </c>
      <c r="BI40" s="236">
        <v>27087.39782391877</v>
      </c>
    </row>
    <row r="41" spans="1:61" ht="38.25" customHeight="1">
      <c r="A41" s="68">
        <v>29</v>
      </c>
      <c r="B41" s="68">
        <v>45</v>
      </c>
      <c r="C41" s="107" t="s">
        <v>58</v>
      </c>
      <c r="D41" s="237">
        <v>589.4819091184186</v>
      </c>
      <c r="E41" s="237">
        <v>996.4988300269252</v>
      </c>
      <c r="F41" s="237">
        <v>13.718089972787991</v>
      </c>
      <c r="G41" s="237">
        <v>9.666641466716479</v>
      </c>
      <c r="H41" s="237">
        <v>21.30646948277297</v>
      </c>
      <c r="I41" s="237">
        <v>0.5722482544858504</v>
      </c>
      <c r="J41" s="237">
        <v>1.8671427290053302</v>
      </c>
      <c r="K41" s="237">
        <v>1.8652597066264465</v>
      </c>
      <c r="L41" s="237">
        <v>78.21794024026381</v>
      </c>
      <c r="M41" s="237">
        <v>10.307153525692431</v>
      </c>
      <c r="N41" s="237">
        <v>13.970261866668316</v>
      </c>
      <c r="O41" s="237">
        <v>1.4084920698387873</v>
      </c>
      <c r="P41" s="68">
        <v>29</v>
      </c>
      <c r="Q41" s="68">
        <v>45</v>
      </c>
      <c r="R41" s="107" t="s">
        <v>58</v>
      </c>
      <c r="S41" s="254">
        <v>4.293670300499567</v>
      </c>
      <c r="T41" s="254">
        <v>1.3871151911363662</v>
      </c>
      <c r="U41" s="254">
        <v>7.952945169056024</v>
      </c>
      <c r="V41" s="254">
        <v>9.40516158804216</v>
      </c>
      <c r="W41" s="254">
        <v>3.8301875841950923</v>
      </c>
      <c r="X41" s="254">
        <v>5321.868608533679</v>
      </c>
      <c r="Y41" s="254">
        <v>331.68228787491347</v>
      </c>
      <c r="Z41" s="254">
        <v>473.21804511235433</v>
      </c>
      <c r="AA41" s="254">
        <v>467.7585354825521</v>
      </c>
      <c r="AB41" s="254">
        <v>202.5901136245963</v>
      </c>
      <c r="AC41" s="254">
        <v>401.7577115533104</v>
      </c>
      <c r="AD41" s="254">
        <v>109.13338641666411</v>
      </c>
      <c r="AE41" s="68">
        <v>29</v>
      </c>
      <c r="AF41" s="68">
        <v>45</v>
      </c>
      <c r="AG41" s="107" t="s">
        <v>58</v>
      </c>
      <c r="AH41" s="237">
        <v>84.3547823770125</v>
      </c>
      <c r="AI41" s="237">
        <v>4.052030353293882</v>
      </c>
      <c r="AJ41" s="237">
        <v>107.81766876327424</v>
      </c>
      <c r="AK41" s="237">
        <v>576.1425277197063</v>
      </c>
      <c r="AL41" s="237">
        <v>788.5990743379971</v>
      </c>
      <c r="AM41" s="237">
        <v>7.133796144589699</v>
      </c>
      <c r="AN41" s="237">
        <v>58.024092858132235</v>
      </c>
      <c r="AO41" s="237">
        <v>34.41319834592316</v>
      </c>
      <c r="AP41" s="237">
        <v>462.3475256851627</v>
      </c>
      <c r="AQ41" s="237">
        <v>184.90913612618866</v>
      </c>
      <c r="AR41" s="237">
        <v>183.66582602914042</v>
      </c>
      <c r="AS41" s="237">
        <v>9.56709189045493</v>
      </c>
      <c r="AT41" s="237">
        <v>10.589579222985895</v>
      </c>
      <c r="AU41" s="237">
        <v>15.765346412187146</v>
      </c>
      <c r="AV41" s="68">
        <v>29</v>
      </c>
      <c r="AW41" s="68">
        <v>45</v>
      </c>
      <c r="AX41" s="107" t="s">
        <v>58</v>
      </c>
      <c r="AY41" s="231">
        <v>11601.13988315725</v>
      </c>
      <c r="AZ41" s="252">
        <v>78.1250786216908</v>
      </c>
      <c r="BA41" s="252">
        <v>191.191</v>
      </c>
      <c r="BB41" s="252">
        <v>0</v>
      </c>
      <c r="BC41" s="238">
        <v>269.3160786216908</v>
      </c>
      <c r="BD41" s="252">
        <v>442.5324265115382</v>
      </c>
      <c r="BE41" s="252">
        <v>-1.9550410447911617</v>
      </c>
      <c r="BF41" s="238">
        <v>440.577385466747</v>
      </c>
      <c r="BG41" s="252">
        <v>580.544</v>
      </c>
      <c r="BH41" s="238">
        <v>12311.033347245688</v>
      </c>
      <c r="BI41" s="236">
        <v>12891.577347245688</v>
      </c>
    </row>
    <row r="42" spans="1:61" ht="12.75">
      <c r="A42" s="68">
        <v>30</v>
      </c>
      <c r="B42" s="68">
        <v>46</v>
      </c>
      <c r="C42" s="108" t="s">
        <v>29</v>
      </c>
      <c r="D42" s="237">
        <v>56.074513012159215</v>
      </c>
      <c r="E42" s="237">
        <v>0.8103226286753512</v>
      </c>
      <c r="F42" s="237">
        <v>0.23498170742741364</v>
      </c>
      <c r="G42" s="237">
        <v>0</v>
      </c>
      <c r="H42" s="237">
        <v>1.0569086855963432</v>
      </c>
      <c r="I42" s="237">
        <v>0</v>
      </c>
      <c r="J42" s="237">
        <v>0</v>
      </c>
      <c r="K42" s="237">
        <v>0.013998910229718262</v>
      </c>
      <c r="L42" s="237">
        <v>1.0834817693713426</v>
      </c>
      <c r="M42" s="237">
        <v>2.0878374685465517</v>
      </c>
      <c r="N42" s="237">
        <v>0</v>
      </c>
      <c r="O42" s="237">
        <v>0</v>
      </c>
      <c r="P42" s="68">
        <v>30</v>
      </c>
      <c r="Q42" s="68">
        <v>46</v>
      </c>
      <c r="R42" s="108" t="s">
        <v>29</v>
      </c>
      <c r="S42" s="254">
        <v>0</v>
      </c>
      <c r="T42" s="254">
        <v>0</v>
      </c>
      <c r="U42" s="254">
        <v>0</v>
      </c>
      <c r="V42" s="254">
        <v>11.971883651416734</v>
      </c>
      <c r="W42" s="254">
        <v>0.5370323913341446</v>
      </c>
      <c r="X42" s="254">
        <v>32.10008701361247</v>
      </c>
      <c r="Y42" s="254">
        <v>0</v>
      </c>
      <c r="Z42" s="254">
        <v>0.8501917760315046</v>
      </c>
      <c r="AA42" s="254">
        <v>0</v>
      </c>
      <c r="AB42" s="254">
        <v>3.255746550568761</v>
      </c>
      <c r="AC42" s="254">
        <v>1.6838689162032536</v>
      </c>
      <c r="AD42" s="254">
        <v>0</v>
      </c>
      <c r="AE42" s="68">
        <v>30</v>
      </c>
      <c r="AF42" s="68">
        <v>46</v>
      </c>
      <c r="AG42" s="108" t="s">
        <v>29</v>
      </c>
      <c r="AH42" s="237">
        <v>0</v>
      </c>
      <c r="AI42" s="237">
        <v>0</v>
      </c>
      <c r="AJ42" s="237">
        <v>0</v>
      </c>
      <c r="AK42" s="237">
        <v>0.07899385058198162</v>
      </c>
      <c r="AL42" s="237">
        <v>18.270367923081807</v>
      </c>
      <c r="AM42" s="237">
        <v>39.00808787375283</v>
      </c>
      <c r="AN42" s="237">
        <v>0.021932018023015268</v>
      </c>
      <c r="AO42" s="237">
        <v>0</v>
      </c>
      <c r="AP42" s="237">
        <v>0</v>
      </c>
      <c r="AQ42" s="237">
        <v>0</v>
      </c>
      <c r="AR42" s="237">
        <v>100.42671052738666</v>
      </c>
      <c r="AS42" s="237">
        <v>1.0759162433697749</v>
      </c>
      <c r="AT42" s="237">
        <v>0.28797758186848993</v>
      </c>
      <c r="AU42" s="237">
        <v>0.1809859108270718</v>
      </c>
      <c r="AV42" s="68">
        <v>30</v>
      </c>
      <c r="AW42" s="68">
        <v>46</v>
      </c>
      <c r="AX42" s="108" t="s">
        <v>29</v>
      </c>
      <c r="AY42" s="231">
        <v>271.11182641006445</v>
      </c>
      <c r="AZ42" s="252">
        <v>0</v>
      </c>
      <c r="BA42" s="252">
        <v>747.5018093805845</v>
      </c>
      <c r="BB42" s="252">
        <v>0</v>
      </c>
      <c r="BC42" s="238">
        <v>747.5018093805845</v>
      </c>
      <c r="BD42" s="252">
        <v>0</v>
      </c>
      <c r="BE42" s="252">
        <v>0</v>
      </c>
      <c r="BF42" s="238">
        <v>0</v>
      </c>
      <c r="BG42" s="252">
        <v>0</v>
      </c>
      <c r="BH42" s="238">
        <v>1018.6136357906489</v>
      </c>
      <c r="BI42" s="236">
        <v>1018.6136357906489</v>
      </c>
    </row>
    <row r="43" spans="1:61" ht="24" customHeight="1">
      <c r="A43" s="68">
        <v>31</v>
      </c>
      <c r="B43" s="68">
        <v>48</v>
      </c>
      <c r="C43" s="107" t="s">
        <v>59</v>
      </c>
      <c r="D43" s="237">
        <v>209.2628562630098</v>
      </c>
      <c r="E43" s="237">
        <v>0.194</v>
      </c>
      <c r="F43" s="237">
        <v>106.84944729232325</v>
      </c>
      <c r="G43" s="237">
        <v>9.55220861751346</v>
      </c>
      <c r="H43" s="237">
        <v>12.48068134985869</v>
      </c>
      <c r="I43" s="237">
        <v>0</v>
      </c>
      <c r="J43" s="237">
        <v>0.5261513512268976</v>
      </c>
      <c r="K43" s="237">
        <v>2.3909525778525134</v>
      </c>
      <c r="L43" s="237">
        <v>43.44867686747675</v>
      </c>
      <c r="M43" s="237">
        <v>16.34982914989408</v>
      </c>
      <c r="N43" s="237">
        <v>0.046944457407673605</v>
      </c>
      <c r="O43" s="237">
        <v>1.986809003363484</v>
      </c>
      <c r="P43" s="68">
        <v>31</v>
      </c>
      <c r="Q43" s="68">
        <v>48</v>
      </c>
      <c r="R43" s="107" t="s">
        <v>59</v>
      </c>
      <c r="S43" s="254">
        <v>0.0017776780458397148</v>
      </c>
      <c r="T43" s="254">
        <v>0.03595745673779255</v>
      </c>
      <c r="U43" s="254">
        <v>2.173726961487429</v>
      </c>
      <c r="V43" s="254">
        <v>0.7326376957888162</v>
      </c>
      <c r="W43" s="254">
        <v>0.1487832719714064</v>
      </c>
      <c r="X43" s="254">
        <v>448.1540495358412</v>
      </c>
      <c r="Y43" s="254">
        <v>24.805882965875682</v>
      </c>
      <c r="Z43" s="254">
        <v>441.4102954226426</v>
      </c>
      <c r="AA43" s="254">
        <v>414.67537851145954</v>
      </c>
      <c r="AB43" s="254">
        <v>53.444649306185276</v>
      </c>
      <c r="AC43" s="254">
        <v>0.9824592190027001</v>
      </c>
      <c r="AD43" s="254">
        <v>6.694762687001921</v>
      </c>
      <c r="AE43" s="68">
        <v>31</v>
      </c>
      <c r="AF43" s="68">
        <v>48</v>
      </c>
      <c r="AG43" s="107" t="s">
        <v>59</v>
      </c>
      <c r="AH43" s="237">
        <v>10.52388070119042</v>
      </c>
      <c r="AI43" s="237">
        <v>4.250181325887806</v>
      </c>
      <c r="AJ43" s="237">
        <v>33.16618743445258</v>
      </c>
      <c r="AK43" s="237">
        <v>12.158233694790423</v>
      </c>
      <c r="AL43" s="237">
        <v>4.223014972446317</v>
      </c>
      <c r="AM43" s="237">
        <v>0.3062180080588959</v>
      </c>
      <c r="AN43" s="237">
        <v>4.114755585205633</v>
      </c>
      <c r="AO43" s="237">
        <v>2.633156590327029</v>
      </c>
      <c r="AP43" s="237">
        <v>25.125482460386582</v>
      </c>
      <c r="AQ43" s="237">
        <v>1.7339674516810046</v>
      </c>
      <c r="AR43" s="237">
        <v>3.691718959328357</v>
      </c>
      <c r="AS43" s="237">
        <v>0.2547069240663722</v>
      </c>
      <c r="AT43" s="237">
        <v>1.7949973180556444</v>
      </c>
      <c r="AU43" s="237">
        <v>8.297263954309685</v>
      </c>
      <c r="AV43" s="68">
        <v>31</v>
      </c>
      <c r="AW43" s="68">
        <v>48</v>
      </c>
      <c r="AX43" s="107" t="s">
        <v>59</v>
      </c>
      <c r="AY43" s="231">
        <v>1908.6226830221533</v>
      </c>
      <c r="AZ43" s="252">
        <v>684.2337571537713</v>
      </c>
      <c r="BA43" s="252">
        <v>224.752</v>
      </c>
      <c r="BB43" s="252">
        <v>0</v>
      </c>
      <c r="BC43" s="238">
        <v>908.9857571537714</v>
      </c>
      <c r="BD43" s="252">
        <v>0</v>
      </c>
      <c r="BE43" s="252">
        <v>0</v>
      </c>
      <c r="BF43" s="238">
        <v>0</v>
      </c>
      <c r="BG43" s="252">
        <v>0.182</v>
      </c>
      <c r="BH43" s="238">
        <v>2817.6084401759244</v>
      </c>
      <c r="BI43" s="236">
        <v>2817.7904401759242</v>
      </c>
    </row>
    <row r="44" spans="1:61" ht="12.75" customHeight="1">
      <c r="A44" s="68">
        <v>32</v>
      </c>
      <c r="B44" s="68">
        <v>52</v>
      </c>
      <c r="C44" s="107" t="s">
        <v>31</v>
      </c>
      <c r="D44" s="237">
        <v>23.400532753595158</v>
      </c>
      <c r="E44" s="237">
        <v>20.25854683111185</v>
      </c>
      <c r="F44" s="237">
        <v>77.93655565439798</v>
      </c>
      <c r="G44" s="237">
        <v>5.060030129886769</v>
      </c>
      <c r="H44" s="237">
        <v>2.54009993570355</v>
      </c>
      <c r="I44" s="237">
        <v>7.814890423046887</v>
      </c>
      <c r="J44" s="237">
        <v>1.3569028780813555</v>
      </c>
      <c r="K44" s="237">
        <v>11.343123965271285</v>
      </c>
      <c r="L44" s="237">
        <v>44.36059855561805</v>
      </c>
      <c r="M44" s="237">
        <v>39.551674460978255</v>
      </c>
      <c r="N44" s="237">
        <v>0.006999965510665169</v>
      </c>
      <c r="O44" s="237">
        <v>1.6329158565903859</v>
      </c>
      <c r="P44" s="68">
        <v>32</v>
      </c>
      <c r="Q44" s="68">
        <v>52</v>
      </c>
      <c r="R44" s="107" t="s">
        <v>31</v>
      </c>
      <c r="S44" s="254">
        <v>0.20935222208368226</v>
      </c>
      <c r="T44" s="254">
        <v>1.1183360507167106</v>
      </c>
      <c r="U44" s="254">
        <v>10.63544546247942</v>
      </c>
      <c r="V44" s="254">
        <v>27.985674561253845</v>
      </c>
      <c r="W44" s="254">
        <v>73.34087705895988</v>
      </c>
      <c r="X44" s="254">
        <v>295.1413183670483</v>
      </c>
      <c r="Y44" s="254">
        <v>79.53247835090431</v>
      </c>
      <c r="Z44" s="254">
        <v>139.05150761100236</v>
      </c>
      <c r="AA44" s="254">
        <v>289.684081270105</v>
      </c>
      <c r="AB44" s="254">
        <v>878.5764779348599</v>
      </c>
      <c r="AC44" s="254">
        <v>864.4216885675</v>
      </c>
      <c r="AD44" s="254">
        <v>57.497601617199074</v>
      </c>
      <c r="AE44" s="68">
        <v>32</v>
      </c>
      <c r="AF44" s="68">
        <v>52</v>
      </c>
      <c r="AG44" s="107" t="s">
        <v>31</v>
      </c>
      <c r="AH44" s="237">
        <v>74.53486989022304</v>
      </c>
      <c r="AI44" s="237">
        <v>63.13597608165315</v>
      </c>
      <c r="AJ44" s="237">
        <v>190.90378120952462</v>
      </c>
      <c r="AK44" s="237">
        <v>88.6029547936238</v>
      </c>
      <c r="AL44" s="237">
        <v>68.5159646123021</v>
      </c>
      <c r="AM44" s="237">
        <v>2.858991288751307</v>
      </c>
      <c r="AN44" s="237">
        <v>14.714898869929623</v>
      </c>
      <c r="AO44" s="237">
        <v>59.14386910665837</v>
      </c>
      <c r="AP44" s="237">
        <v>12.743621785650863</v>
      </c>
      <c r="AQ44" s="237">
        <v>17.797344324335068</v>
      </c>
      <c r="AR44" s="237">
        <v>51.55035623997827</v>
      </c>
      <c r="AS44" s="237">
        <v>11.323983894551487</v>
      </c>
      <c r="AT44" s="237">
        <v>12.444203229683694</v>
      </c>
      <c r="AU44" s="237">
        <v>92.1522473988198</v>
      </c>
      <c r="AV44" s="68">
        <v>32</v>
      </c>
      <c r="AW44" s="68">
        <v>52</v>
      </c>
      <c r="AX44" s="107" t="s">
        <v>31</v>
      </c>
      <c r="AY44" s="231">
        <v>3712.8807732095893</v>
      </c>
      <c r="AZ44" s="252">
        <v>518.5113766819638</v>
      </c>
      <c r="BA44" s="252">
        <v>0</v>
      </c>
      <c r="BB44" s="252">
        <v>0</v>
      </c>
      <c r="BC44" s="238">
        <v>518.5113766819638</v>
      </c>
      <c r="BD44" s="252">
        <v>100.13317990338616</v>
      </c>
      <c r="BE44" s="252">
        <v>0</v>
      </c>
      <c r="BF44" s="238">
        <v>100.13317990338616</v>
      </c>
      <c r="BG44" s="252">
        <v>1341.944</v>
      </c>
      <c r="BH44" s="238">
        <v>4331.525329794939</v>
      </c>
      <c r="BI44" s="236">
        <v>5673.46932979494</v>
      </c>
    </row>
    <row r="45" spans="1:61" ht="24">
      <c r="A45" s="68">
        <v>33</v>
      </c>
      <c r="B45" s="68">
        <v>53</v>
      </c>
      <c r="C45" s="108" t="s">
        <v>42</v>
      </c>
      <c r="D45" s="237">
        <v>184.332</v>
      </c>
      <c r="E45" s="237">
        <v>134.519</v>
      </c>
      <c r="F45" s="237">
        <v>108.696</v>
      </c>
      <c r="G45" s="237">
        <v>0.041</v>
      </c>
      <c r="H45" s="237">
        <v>2.227</v>
      </c>
      <c r="I45" s="237">
        <v>1.611</v>
      </c>
      <c r="J45" s="237">
        <v>1.592</v>
      </c>
      <c r="K45" s="237">
        <v>1.666</v>
      </c>
      <c r="L45" s="237">
        <v>73.661</v>
      </c>
      <c r="M45" s="237">
        <v>11.842</v>
      </c>
      <c r="N45" s="237">
        <v>0.009</v>
      </c>
      <c r="O45" s="237">
        <v>3.243</v>
      </c>
      <c r="P45" s="68">
        <v>33</v>
      </c>
      <c r="Q45" s="68">
        <v>53</v>
      </c>
      <c r="R45" s="108" t="s">
        <v>42</v>
      </c>
      <c r="S45" s="254">
        <v>0.428</v>
      </c>
      <c r="T45" s="254">
        <v>0</v>
      </c>
      <c r="U45" s="254">
        <v>0.14400000000000002</v>
      </c>
      <c r="V45" s="254">
        <v>1.737</v>
      </c>
      <c r="W45" s="254">
        <v>3.492</v>
      </c>
      <c r="X45" s="254">
        <v>177.287</v>
      </c>
      <c r="Y45" s="254">
        <v>44.126</v>
      </c>
      <c r="Z45" s="254">
        <v>48.679</v>
      </c>
      <c r="AA45" s="254">
        <v>477.734</v>
      </c>
      <c r="AB45" s="254">
        <v>114.20100000000001</v>
      </c>
      <c r="AC45" s="254">
        <v>122.485</v>
      </c>
      <c r="AD45" s="254">
        <v>3.571</v>
      </c>
      <c r="AE45" s="68">
        <v>33</v>
      </c>
      <c r="AF45" s="68">
        <v>53</v>
      </c>
      <c r="AG45" s="108" t="s">
        <v>42</v>
      </c>
      <c r="AH45" s="237">
        <v>202.315</v>
      </c>
      <c r="AI45" s="237">
        <v>1.128</v>
      </c>
      <c r="AJ45" s="237">
        <v>0</v>
      </c>
      <c r="AK45" s="237">
        <v>567.784</v>
      </c>
      <c r="AL45" s="237">
        <v>123.262</v>
      </c>
      <c r="AM45" s="237">
        <v>0</v>
      </c>
      <c r="AN45" s="237">
        <v>20.994999999999997</v>
      </c>
      <c r="AO45" s="237">
        <v>24.357</v>
      </c>
      <c r="AP45" s="237">
        <v>0</v>
      </c>
      <c r="AQ45" s="237">
        <v>5.091</v>
      </c>
      <c r="AR45" s="237">
        <v>55.518</v>
      </c>
      <c r="AS45" s="237">
        <v>4.012</v>
      </c>
      <c r="AT45" s="237">
        <v>35.705</v>
      </c>
      <c r="AU45" s="237">
        <v>105.187</v>
      </c>
      <c r="AV45" s="68">
        <v>33</v>
      </c>
      <c r="AW45" s="68">
        <v>53</v>
      </c>
      <c r="AX45" s="108" t="s">
        <v>42</v>
      </c>
      <c r="AY45" s="231">
        <v>2662.6769999999997</v>
      </c>
      <c r="AZ45" s="252">
        <v>357.74899999999997</v>
      </c>
      <c r="BA45" s="252">
        <v>51700.326</v>
      </c>
      <c r="BB45" s="252">
        <v>0</v>
      </c>
      <c r="BC45" s="238">
        <v>52058.075000000004</v>
      </c>
      <c r="BD45" s="252">
        <v>0</v>
      </c>
      <c r="BE45" s="252">
        <v>0</v>
      </c>
      <c r="BF45" s="238">
        <v>0</v>
      </c>
      <c r="BG45" s="252">
        <v>5588.992</v>
      </c>
      <c r="BH45" s="238">
        <v>54720.75200000001</v>
      </c>
      <c r="BI45" s="236">
        <v>60309.744000000006</v>
      </c>
    </row>
    <row r="46" spans="1:61" ht="12.75">
      <c r="A46" s="68">
        <v>34</v>
      </c>
      <c r="B46" s="68">
        <v>54</v>
      </c>
      <c r="C46" s="108" t="s">
        <v>27</v>
      </c>
      <c r="D46" s="237">
        <v>79.71886836575769</v>
      </c>
      <c r="E46" s="237">
        <v>102.16931947030989</v>
      </c>
      <c r="F46" s="237">
        <v>71.5605682197682</v>
      </c>
      <c r="G46" s="237">
        <v>0</v>
      </c>
      <c r="H46" s="237">
        <v>0.002999808897955639</v>
      </c>
      <c r="I46" s="237">
        <v>0</v>
      </c>
      <c r="J46" s="237">
        <v>0</v>
      </c>
      <c r="K46" s="237">
        <v>0.096993821033899</v>
      </c>
      <c r="L46" s="237">
        <v>26.927804286805408</v>
      </c>
      <c r="M46" s="237">
        <v>0.1749942168660595</v>
      </c>
      <c r="N46" s="237">
        <v>0</v>
      </c>
      <c r="O46" s="237">
        <v>0.14099101820391502</v>
      </c>
      <c r="P46" s="68">
        <v>34</v>
      </c>
      <c r="Q46" s="68">
        <v>54</v>
      </c>
      <c r="R46" s="108" t="s">
        <v>27</v>
      </c>
      <c r="S46" s="254">
        <v>0</v>
      </c>
      <c r="T46" s="254">
        <v>0.26698245879310206</v>
      </c>
      <c r="U46" s="254">
        <v>0.6247267382231607</v>
      </c>
      <c r="V46" s="254">
        <v>6.479027416198188</v>
      </c>
      <c r="W46" s="254">
        <v>0.18206021762454502</v>
      </c>
      <c r="X46" s="254">
        <v>70.53464029284032</v>
      </c>
      <c r="Y46" s="254">
        <v>70.04361813058621</v>
      </c>
      <c r="Z46" s="254">
        <v>95.52521980010691</v>
      </c>
      <c r="AA46" s="254">
        <v>476.87633061567294</v>
      </c>
      <c r="AB46" s="254">
        <v>9.758304458071386</v>
      </c>
      <c r="AC46" s="254">
        <v>109.85258258538485</v>
      </c>
      <c r="AD46" s="254">
        <v>0.033997834176830576</v>
      </c>
      <c r="AE46" s="68">
        <v>34</v>
      </c>
      <c r="AF46" s="68">
        <v>54</v>
      </c>
      <c r="AG46" s="108" t="s">
        <v>27</v>
      </c>
      <c r="AH46" s="237">
        <v>200.75456800808533</v>
      </c>
      <c r="AI46" s="237">
        <v>5.699609765724947</v>
      </c>
      <c r="AJ46" s="237">
        <v>13.6682590371776</v>
      </c>
      <c r="AK46" s="237">
        <v>171.53569274447187</v>
      </c>
      <c r="AL46" s="237">
        <v>60.01285698244942</v>
      </c>
      <c r="AM46" s="237">
        <v>0</v>
      </c>
      <c r="AN46" s="237">
        <v>0.5888618048590839</v>
      </c>
      <c r="AO46" s="237">
        <v>34.5715188536818</v>
      </c>
      <c r="AP46" s="237">
        <v>55.89601276683847</v>
      </c>
      <c r="AQ46" s="237">
        <v>93.25685085633592</v>
      </c>
      <c r="AR46" s="237">
        <v>85.18052415881365</v>
      </c>
      <c r="AS46" s="237">
        <v>0.37819719162199655</v>
      </c>
      <c r="AT46" s="237">
        <v>1.252623421190124</v>
      </c>
      <c r="AU46" s="237">
        <v>38.579542300308155</v>
      </c>
      <c r="AV46" s="68">
        <v>34</v>
      </c>
      <c r="AW46" s="68">
        <v>54</v>
      </c>
      <c r="AX46" s="108" t="s">
        <v>27</v>
      </c>
      <c r="AY46" s="231">
        <v>1882.3451476468795</v>
      </c>
      <c r="AZ46" s="252">
        <v>8467.326686247476</v>
      </c>
      <c r="BA46" s="252">
        <v>35223.14911846142</v>
      </c>
      <c r="BB46" s="252">
        <v>1186.5614104144618</v>
      </c>
      <c r="BC46" s="238">
        <v>44877.03721512336</v>
      </c>
      <c r="BD46" s="252">
        <v>0</v>
      </c>
      <c r="BE46" s="252">
        <v>0</v>
      </c>
      <c r="BF46" s="238">
        <v>0</v>
      </c>
      <c r="BG46" s="252">
        <v>1388.389943429008</v>
      </c>
      <c r="BH46" s="238">
        <v>46759.38236277024</v>
      </c>
      <c r="BI46" s="236">
        <v>48147.772306199244</v>
      </c>
    </row>
    <row r="47" spans="1:61" ht="13.5" customHeight="1">
      <c r="A47" s="68">
        <v>35</v>
      </c>
      <c r="B47" s="68">
        <v>55</v>
      </c>
      <c r="C47" s="108" t="s">
        <v>60</v>
      </c>
      <c r="D47" s="237">
        <v>49.774900394461675</v>
      </c>
      <c r="E47" s="237">
        <v>103.24808767754247</v>
      </c>
      <c r="F47" s="237">
        <v>21.635455342263988</v>
      </c>
      <c r="G47" s="237">
        <v>0.020595538260091566</v>
      </c>
      <c r="H47" s="237">
        <v>0</v>
      </c>
      <c r="I47" s="237">
        <v>0</v>
      </c>
      <c r="J47" s="237">
        <v>0.024578394534919196</v>
      </c>
      <c r="K47" s="237">
        <v>0.21570560638316624</v>
      </c>
      <c r="L47" s="237">
        <v>32.71399482960644</v>
      </c>
      <c r="M47" s="237">
        <v>0.18559114945111846</v>
      </c>
      <c r="N47" s="237">
        <v>0</v>
      </c>
      <c r="O47" s="237">
        <v>0.012982281865653525</v>
      </c>
      <c r="P47" s="68">
        <v>35</v>
      </c>
      <c r="Q47" s="68">
        <v>55</v>
      </c>
      <c r="R47" s="108" t="s">
        <v>60</v>
      </c>
      <c r="S47" s="254">
        <v>0</v>
      </c>
      <c r="T47" s="254">
        <v>0.2077165098504564</v>
      </c>
      <c r="U47" s="254">
        <v>0.11417001886842838</v>
      </c>
      <c r="V47" s="254">
        <v>5.978361720515469</v>
      </c>
      <c r="W47" s="254">
        <v>0.044155162788435454</v>
      </c>
      <c r="X47" s="254">
        <v>23.119446728595747</v>
      </c>
      <c r="Y47" s="254">
        <v>29.987093618055958</v>
      </c>
      <c r="Z47" s="254">
        <v>52.50434241296921</v>
      </c>
      <c r="AA47" s="254">
        <v>283.0265177161096</v>
      </c>
      <c r="AB47" s="254">
        <v>14.05501165170753</v>
      </c>
      <c r="AC47" s="254">
        <v>15.610712719175083</v>
      </c>
      <c r="AD47" s="254">
        <v>0.5769601431931095</v>
      </c>
      <c r="AE47" s="68">
        <v>35</v>
      </c>
      <c r="AF47" s="68">
        <v>55</v>
      </c>
      <c r="AG47" s="108" t="s">
        <v>60</v>
      </c>
      <c r="AH47" s="237">
        <v>6.014675957286618</v>
      </c>
      <c r="AI47" s="237">
        <v>0</v>
      </c>
      <c r="AJ47" s="237">
        <v>0.9430379879358906</v>
      </c>
      <c r="AK47" s="237">
        <v>87.00208493593995</v>
      </c>
      <c r="AL47" s="237">
        <v>24.796592016410646</v>
      </c>
      <c r="AM47" s="237">
        <v>0.006903136807907221</v>
      </c>
      <c r="AN47" s="237">
        <v>0.07100369288133232</v>
      </c>
      <c r="AO47" s="237">
        <v>1.266781730442903</v>
      </c>
      <c r="AP47" s="237">
        <v>43.74650924496</v>
      </c>
      <c r="AQ47" s="237">
        <v>33.20829841631248</v>
      </c>
      <c r="AR47" s="237">
        <v>95.77744479652713</v>
      </c>
      <c r="AS47" s="237">
        <v>30.038171372474675</v>
      </c>
      <c r="AT47" s="237">
        <v>0.04838564858123573</v>
      </c>
      <c r="AU47" s="237">
        <v>9.852947300391634</v>
      </c>
      <c r="AV47" s="68">
        <v>35</v>
      </c>
      <c r="AW47" s="68">
        <v>55</v>
      </c>
      <c r="AX47" s="108" t="s">
        <v>60</v>
      </c>
      <c r="AY47" s="231">
        <v>965.8292158531507</v>
      </c>
      <c r="AZ47" s="252">
        <v>2151.0930814290437</v>
      </c>
      <c r="BA47" s="252">
        <v>20373.15784590527</v>
      </c>
      <c r="BB47" s="252">
        <v>446.5455575104847</v>
      </c>
      <c r="BC47" s="238">
        <v>22970.7964848448</v>
      </c>
      <c r="BD47" s="252">
        <v>0</v>
      </c>
      <c r="BE47" s="252">
        <v>0</v>
      </c>
      <c r="BF47" s="238">
        <v>0</v>
      </c>
      <c r="BG47" s="252">
        <v>48.333</v>
      </c>
      <c r="BH47" s="238">
        <v>23936.62570069795</v>
      </c>
      <c r="BI47" s="236">
        <v>23984.95870069795</v>
      </c>
    </row>
    <row r="48" spans="1:61" ht="12.75" customHeight="1">
      <c r="A48" s="68">
        <v>36</v>
      </c>
      <c r="B48" s="68">
        <v>56</v>
      </c>
      <c r="C48" s="108" t="s">
        <v>61</v>
      </c>
      <c r="D48" s="237">
        <v>0</v>
      </c>
      <c r="E48" s="237">
        <v>0</v>
      </c>
      <c r="F48" s="237">
        <v>0</v>
      </c>
      <c r="G48" s="237">
        <v>0.412</v>
      </c>
      <c r="H48" s="237">
        <v>0</v>
      </c>
      <c r="I48" s="237">
        <v>0</v>
      </c>
      <c r="J48" s="237">
        <v>0</v>
      </c>
      <c r="K48" s="237">
        <v>0</v>
      </c>
      <c r="L48" s="237">
        <v>0</v>
      </c>
      <c r="M48" s="237">
        <v>0</v>
      </c>
      <c r="N48" s="237">
        <v>0</v>
      </c>
      <c r="O48" s="237">
        <v>0.446</v>
      </c>
      <c r="P48" s="68">
        <v>36</v>
      </c>
      <c r="Q48" s="68">
        <v>56</v>
      </c>
      <c r="R48" s="108" t="s">
        <v>61</v>
      </c>
      <c r="S48" s="254">
        <v>0</v>
      </c>
      <c r="T48" s="254">
        <v>0</v>
      </c>
      <c r="U48" s="254">
        <v>0</v>
      </c>
      <c r="V48" s="254">
        <v>0</v>
      </c>
      <c r="W48" s="254">
        <v>0</v>
      </c>
      <c r="X48" s="254">
        <v>0</v>
      </c>
      <c r="Y48" s="254">
        <v>0</v>
      </c>
      <c r="Z48" s="254">
        <v>0</v>
      </c>
      <c r="AA48" s="254">
        <v>0</v>
      </c>
      <c r="AB48" s="254">
        <v>0</v>
      </c>
      <c r="AC48" s="254">
        <v>0</v>
      </c>
      <c r="AD48" s="254">
        <v>0</v>
      </c>
      <c r="AE48" s="68">
        <v>36</v>
      </c>
      <c r="AF48" s="68">
        <v>56</v>
      </c>
      <c r="AG48" s="108" t="s">
        <v>61</v>
      </c>
      <c r="AH48" s="237">
        <v>0</v>
      </c>
      <c r="AI48" s="237">
        <v>0</v>
      </c>
      <c r="AJ48" s="237">
        <v>0</v>
      </c>
      <c r="AK48" s="237">
        <v>0.002</v>
      </c>
      <c r="AL48" s="237">
        <v>0</v>
      </c>
      <c r="AM48" s="237">
        <v>0</v>
      </c>
      <c r="AN48" s="237">
        <v>0</v>
      </c>
      <c r="AO48" s="237">
        <v>0</v>
      </c>
      <c r="AP48" s="237">
        <v>0</v>
      </c>
      <c r="AQ48" s="237">
        <v>0</v>
      </c>
      <c r="AR48" s="237">
        <v>0</v>
      </c>
      <c r="AS48" s="237">
        <v>0</v>
      </c>
      <c r="AT48" s="237">
        <v>0</v>
      </c>
      <c r="AU48" s="237">
        <v>0</v>
      </c>
      <c r="AV48" s="68">
        <v>36</v>
      </c>
      <c r="AW48" s="68">
        <v>56</v>
      </c>
      <c r="AX48" s="108" t="s">
        <v>61</v>
      </c>
      <c r="AY48" s="231">
        <v>0.86</v>
      </c>
      <c r="AZ48" s="252">
        <v>203.559</v>
      </c>
      <c r="BA48" s="252">
        <v>1804.759</v>
      </c>
      <c r="BB48" s="252">
        <v>0</v>
      </c>
      <c r="BC48" s="238">
        <v>2008.318</v>
      </c>
      <c r="BD48" s="252">
        <v>0</v>
      </c>
      <c r="BE48" s="252">
        <v>0</v>
      </c>
      <c r="BF48" s="238">
        <v>0</v>
      </c>
      <c r="BG48" s="252">
        <v>0</v>
      </c>
      <c r="BH48" s="238">
        <v>2009.1779999999999</v>
      </c>
      <c r="BI48" s="236">
        <v>2009.1779999999999</v>
      </c>
    </row>
    <row r="49" spans="1:61" ht="16.5" customHeight="1">
      <c r="A49" s="68">
        <v>37</v>
      </c>
      <c r="B49" s="68">
        <v>59</v>
      </c>
      <c r="C49" s="108" t="s">
        <v>62</v>
      </c>
      <c r="D49" s="237">
        <v>5.451904452912458</v>
      </c>
      <c r="E49" s="237">
        <v>0</v>
      </c>
      <c r="F49" s="237">
        <v>0.9319836665653725</v>
      </c>
      <c r="G49" s="237">
        <v>0.066</v>
      </c>
      <c r="H49" s="237">
        <v>0.4069928672662088</v>
      </c>
      <c r="I49" s="237">
        <v>0</v>
      </c>
      <c r="J49" s="237">
        <v>0.0079998597988444</v>
      </c>
      <c r="K49" s="237">
        <v>0</v>
      </c>
      <c r="L49" s="237">
        <v>0.10099822996041054</v>
      </c>
      <c r="M49" s="237">
        <v>0.04999912374277749</v>
      </c>
      <c r="N49" s="237">
        <v>0</v>
      </c>
      <c r="O49" s="237">
        <v>0</v>
      </c>
      <c r="P49" s="68">
        <v>37</v>
      </c>
      <c r="Q49" s="68">
        <v>59</v>
      </c>
      <c r="R49" s="108" t="s">
        <v>62</v>
      </c>
      <c r="S49" s="254">
        <v>0</v>
      </c>
      <c r="T49" s="254">
        <v>0</v>
      </c>
      <c r="U49" s="254">
        <v>0</v>
      </c>
      <c r="V49" s="254">
        <v>0.030999456720522046</v>
      </c>
      <c r="W49" s="254">
        <v>1.5589726782998024</v>
      </c>
      <c r="X49" s="254">
        <v>1.6179716443162797</v>
      </c>
      <c r="Y49" s="254">
        <v>0</v>
      </c>
      <c r="Z49" s="254">
        <v>0</v>
      </c>
      <c r="AA49" s="254">
        <v>4.434922275984364</v>
      </c>
      <c r="AB49" s="254">
        <v>21.08263051737956</v>
      </c>
      <c r="AC49" s="254">
        <v>0.44599218378557526</v>
      </c>
      <c r="AD49" s="254">
        <v>0</v>
      </c>
      <c r="AE49" s="68">
        <v>37</v>
      </c>
      <c r="AF49" s="68">
        <v>59</v>
      </c>
      <c r="AG49" s="108" t="s">
        <v>62</v>
      </c>
      <c r="AH49" s="237">
        <v>2.9049490894553722</v>
      </c>
      <c r="AI49" s="237">
        <v>0</v>
      </c>
      <c r="AJ49" s="237">
        <v>0</v>
      </c>
      <c r="AK49" s="237">
        <v>7.021877323988849</v>
      </c>
      <c r="AL49" s="237">
        <v>6.75391713027693</v>
      </c>
      <c r="AM49" s="237">
        <v>0</v>
      </c>
      <c r="AN49" s="237">
        <v>5.721899721123457</v>
      </c>
      <c r="AO49" s="237">
        <v>1.1029806697656714</v>
      </c>
      <c r="AP49" s="237">
        <v>82.39621672347695</v>
      </c>
      <c r="AQ49" s="237">
        <v>0.36599514553498735</v>
      </c>
      <c r="AR49" s="237">
        <v>0.013999754647977697</v>
      </c>
      <c r="AS49" s="237">
        <v>31.282782668331098</v>
      </c>
      <c r="AT49" s="237">
        <v>90.83812155227074</v>
      </c>
      <c r="AU49" s="237">
        <v>307.71781043316287</v>
      </c>
      <c r="AV49" s="68">
        <v>37</v>
      </c>
      <c r="AW49" s="68">
        <v>59</v>
      </c>
      <c r="AX49" s="108" t="s">
        <v>62</v>
      </c>
      <c r="AY49" s="231">
        <v>572.3079171687671</v>
      </c>
      <c r="AZ49" s="252">
        <v>723.7258218321092</v>
      </c>
      <c r="BA49" s="252">
        <v>2445.635809024837</v>
      </c>
      <c r="BB49" s="252">
        <v>39.09231488952801</v>
      </c>
      <c r="BC49" s="238">
        <v>3208.4539457464743</v>
      </c>
      <c r="BD49" s="252">
        <v>0</v>
      </c>
      <c r="BE49" s="252">
        <v>0</v>
      </c>
      <c r="BF49" s="238">
        <v>0</v>
      </c>
      <c r="BG49" s="252">
        <v>43.733</v>
      </c>
      <c r="BH49" s="238">
        <v>3780.761862915241</v>
      </c>
      <c r="BI49" s="236">
        <v>3824.4948629152414</v>
      </c>
    </row>
    <row r="50" spans="1:61" ht="13.5" customHeight="1">
      <c r="A50" s="68">
        <v>38</v>
      </c>
      <c r="B50" s="68">
        <v>61</v>
      </c>
      <c r="C50" s="108" t="s">
        <v>63</v>
      </c>
      <c r="D50" s="237">
        <v>217.23662760596943</v>
      </c>
      <c r="E50" s="237">
        <v>3.6641715414810307</v>
      </c>
      <c r="F50" s="237">
        <v>20.648273237353305</v>
      </c>
      <c r="G50" s="237">
        <v>18.122542853776483</v>
      </c>
      <c r="H50" s="237">
        <v>2.6416965782230486</v>
      </c>
      <c r="I50" s="237">
        <v>0.20435252717615998</v>
      </c>
      <c r="J50" s="237">
        <v>0.45424121518073246</v>
      </c>
      <c r="K50" s="237">
        <v>0.8056833853566167</v>
      </c>
      <c r="L50" s="237">
        <v>11.72185131115516</v>
      </c>
      <c r="M50" s="237">
        <v>1.1229290556232645</v>
      </c>
      <c r="N50" s="237">
        <v>0</v>
      </c>
      <c r="O50" s="237">
        <v>1.6154126605687642</v>
      </c>
      <c r="P50" s="68">
        <v>38</v>
      </c>
      <c r="Q50" s="68">
        <v>61</v>
      </c>
      <c r="R50" s="108" t="s">
        <v>63</v>
      </c>
      <c r="S50" s="254">
        <v>1.279845353979245</v>
      </c>
      <c r="T50" s="254">
        <v>15.018</v>
      </c>
      <c r="U50" s="254">
        <v>2.0398452476250575</v>
      </c>
      <c r="V50" s="254">
        <v>17.554342884425996</v>
      </c>
      <c r="W50" s="254">
        <v>7.048992331207069</v>
      </c>
      <c r="X50" s="254">
        <v>22.007000458562537</v>
      </c>
      <c r="Y50" s="254">
        <v>15.75606634894817</v>
      </c>
      <c r="Z50" s="254">
        <v>0.0019781658751512714</v>
      </c>
      <c r="AA50" s="254">
        <v>64.8769085720499</v>
      </c>
      <c r="AB50" s="254">
        <v>149.93088088270818</v>
      </c>
      <c r="AC50" s="254">
        <v>83.75972198507814</v>
      </c>
      <c r="AD50" s="254">
        <v>0.9444543739799337</v>
      </c>
      <c r="AE50" s="68">
        <v>38</v>
      </c>
      <c r="AF50" s="68">
        <v>61</v>
      </c>
      <c r="AG50" s="108" t="s">
        <v>63</v>
      </c>
      <c r="AH50" s="237">
        <v>3.3571552001595806</v>
      </c>
      <c r="AI50" s="237">
        <v>20.757709958503114</v>
      </c>
      <c r="AJ50" s="237">
        <v>27.49032537068676</v>
      </c>
      <c r="AK50" s="237">
        <v>25.02729887329954</v>
      </c>
      <c r="AL50" s="237">
        <v>30.89056721556009</v>
      </c>
      <c r="AM50" s="237">
        <v>6.443741297330492</v>
      </c>
      <c r="AN50" s="237">
        <v>6.231642352615674</v>
      </c>
      <c r="AO50" s="237">
        <v>12.813249772778573</v>
      </c>
      <c r="AP50" s="237">
        <v>8.018</v>
      </c>
      <c r="AQ50" s="237">
        <v>38.42517973106078</v>
      </c>
      <c r="AR50" s="237">
        <v>7.562377458673553</v>
      </c>
      <c r="AS50" s="237">
        <v>1.7717053869341577</v>
      </c>
      <c r="AT50" s="237">
        <v>32.319100354783465</v>
      </c>
      <c r="AU50" s="237">
        <v>190.96164072420328</v>
      </c>
      <c r="AV50" s="68">
        <v>38</v>
      </c>
      <c r="AW50" s="68">
        <v>61</v>
      </c>
      <c r="AX50" s="108" t="s">
        <v>63</v>
      </c>
      <c r="AY50" s="231">
        <v>1070.5255122728925</v>
      </c>
      <c r="AZ50" s="252">
        <v>4465.247249864665</v>
      </c>
      <c r="BA50" s="252">
        <v>206.67559556719777</v>
      </c>
      <c r="BB50" s="252">
        <v>4647.421</v>
      </c>
      <c r="BC50" s="238">
        <v>9319.343845431864</v>
      </c>
      <c r="BD50" s="252">
        <v>0</v>
      </c>
      <c r="BE50" s="252">
        <v>0</v>
      </c>
      <c r="BF50" s="238">
        <v>0</v>
      </c>
      <c r="BG50" s="252">
        <v>0</v>
      </c>
      <c r="BH50" s="238">
        <v>10389.869357704756</v>
      </c>
      <c r="BI50" s="236">
        <v>10389.869357704756</v>
      </c>
    </row>
    <row r="51" spans="1:61" ht="16.5" customHeight="1">
      <c r="A51" s="68">
        <v>39</v>
      </c>
      <c r="B51" s="174" t="s">
        <v>147</v>
      </c>
      <c r="C51" s="108" t="s">
        <v>116</v>
      </c>
      <c r="D51" s="237">
        <v>0</v>
      </c>
      <c r="E51" s="237">
        <v>0</v>
      </c>
      <c r="F51" s="237">
        <v>0</v>
      </c>
      <c r="G51" s="237">
        <v>0</v>
      </c>
      <c r="H51" s="237">
        <v>0</v>
      </c>
      <c r="I51" s="237">
        <v>0</v>
      </c>
      <c r="J51" s="237">
        <v>0</v>
      </c>
      <c r="K51" s="237">
        <v>0</v>
      </c>
      <c r="L51" s="237">
        <v>0</v>
      </c>
      <c r="M51" s="237">
        <v>0</v>
      </c>
      <c r="N51" s="237">
        <v>0</v>
      </c>
      <c r="O51" s="237">
        <v>0</v>
      </c>
      <c r="P51" s="68">
        <v>39</v>
      </c>
      <c r="Q51" s="174" t="s">
        <v>147</v>
      </c>
      <c r="R51" s="108" t="s">
        <v>116</v>
      </c>
      <c r="S51" s="254">
        <v>0</v>
      </c>
      <c r="T51" s="254">
        <v>0</v>
      </c>
      <c r="U51" s="254">
        <v>0</v>
      </c>
      <c r="V51" s="254">
        <v>0</v>
      </c>
      <c r="W51" s="254">
        <v>0</v>
      </c>
      <c r="X51" s="254">
        <v>0</v>
      </c>
      <c r="Y51" s="254">
        <v>0</v>
      </c>
      <c r="Z51" s="254">
        <v>0</v>
      </c>
      <c r="AA51" s="254">
        <v>0</v>
      </c>
      <c r="AB51" s="254">
        <v>0</v>
      </c>
      <c r="AC51" s="254">
        <v>0</v>
      </c>
      <c r="AD51" s="254">
        <v>0</v>
      </c>
      <c r="AE51" s="68">
        <v>39</v>
      </c>
      <c r="AF51" s="174" t="s">
        <v>147</v>
      </c>
      <c r="AG51" s="108" t="s">
        <v>116</v>
      </c>
      <c r="AH51" s="237">
        <v>0</v>
      </c>
      <c r="AI51" s="237">
        <v>0</v>
      </c>
      <c r="AJ51" s="237">
        <v>0</v>
      </c>
      <c r="AK51" s="237">
        <v>0</v>
      </c>
      <c r="AL51" s="237">
        <v>0</v>
      </c>
      <c r="AM51" s="237">
        <v>0</v>
      </c>
      <c r="AN51" s="237">
        <v>0</v>
      </c>
      <c r="AO51" s="237">
        <v>0</v>
      </c>
      <c r="AP51" s="237">
        <v>0</v>
      </c>
      <c r="AQ51" s="237">
        <v>0</v>
      </c>
      <c r="AR51" s="237">
        <v>0</v>
      </c>
      <c r="AS51" s="237">
        <v>0</v>
      </c>
      <c r="AT51" s="267">
        <v>0</v>
      </c>
      <c r="AU51" s="267">
        <v>0</v>
      </c>
      <c r="AV51" s="68">
        <v>39</v>
      </c>
      <c r="AW51" s="68" t="s">
        <v>147</v>
      </c>
      <c r="AX51" s="108" t="s">
        <v>116</v>
      </c>
      <c r="AY51" s="252"/>
      <c r="AZ51" s="252">
        <v>6532.953</v>
      </c>
      <c r="BA51" s="252">
        <v>0</v>
      </c>
      <c r="BB51" s="252">
        <v>0</v>
      </c>
      <c r="BC51" s="238">
        <v>6532.953</v>
      </c>
      <c r="BD51" s="252">
        <v>0</v>
      </c>
      <c r="BE51" s="252">
        <v>0</v>
      </c>
      <c r="BF51" s="238">
        <v>0</v>
      </c>
      <c r="BG51" s="252">
        <v>0</v>
      </c>
      <c r="BH51" s="238">
        <v>6532.953</v>
      </c>
      <c r="BI51" s="236">
        <v>6532.953</v>
      </c>
    </row>
    <row r="52" spans="1:61" ht="13.5" customHeight="1">
      <c r="A52" s="68">
        <v>40</v>
      </c>
      <c r="B52" s="174" t="s">
        <v>176</v>
      </c>
      <c r="C52" s="108" t="s">
        <v>117</v>
      </c>
      <c r="D52" s="237">
        <v>0</v>
      </c>
      <c r="E52" s="237">
        <v>0</v>
      </c>
      <c r="F52" s="237">
        <v>0</v>
      </c>
      <c r="G52" s="237">
        <v>0</v>
      </c>
      <c r="H52" s="237">
        <v>0</v>
      </c>
      <c r="I52" s="237">
        <v>0</v>
      </c>
      <c r="J52" s="237">
        <v>0</v>
      </c>
      <c r="K52" s="237">
        <v>0</v>
      </c>
      <c r="L52" s="237">
        <v>0</v>
      </c>
      <c r="M52" s="237">
        <v>0</v>
      </c>
      <c r="N52" s="237">
        <v>0</v>
      </c>
      <c r="O52" s="237">
        <v>0</v>
      </c>
      <c r="P52" s="68">
        <v>40</v>
      </c>
      <c r="Q52" s="174" t="s">
        <v>176</v>
      </c>
      <c r="R52" s="108" t="s">
        <v>117</v>
      </c>
      <c r="S52" s="254">
        <v>0</v>
      </c>
      <c r="T52" s="254">
        <v>0</v>
      </c>
      <c r="U52" s="254">
        <v>0</v>
      </c>
      <c r="V52" s="254">
        <v>0</v>
      </c>
      <c r="W52" s="254">
        <v>0</v>
      </c>
      <c r="X52" s="254">
        <v>0</v>
      </c>
      <c r="Y52" s="254">
        <v>0</v>
      </c>
      <c r="Z52" s="254">
        <v>0</v>
      </c>
      <c r="AA52" s="254">
        <v>0</v>
      </c>
      <c r="AB52" s="254">
        <v>0</v>
      </c>
      <c r="AC52" s="254">
        <v>0</v>
      </c>
      <c r="AD52" s="254">
        <v>0</v>
      </c>
      <c r="AE52" s="68">
        <v>40</v>
      </c>
      <c r="AF52" s="174" t="s">
        <v>176</v>
      </c>
      <c r="AG52" s="108" t="s">
        <v>117</v>
      </c>
      <c r="AH52" s="237">
        <v>0</v>
      </c>
      <c r="AI52" s="237">
        <v>0</v>
      </c>
      <c r="AJ52" s="237">
        <v>0</v>
      </c>
      <c r="AK52" s="237">
        <v>0</v>
      </c>
      <c r="AL52" s="237">
        <v>0</v>
      </c>
      <c r="AM52" s="237">
        <v>0</v>
      </c>
      <c r="AN52" s="237">
        <v>0</v>
      </c>
      <c r="AO52" s="237">
        <v>0</v>
      </c>
      <c r="AP52" s="237">
        <v>0</v>
      </c>
      <c r="AQ52" s="237">
        <v>0</v>
      </c>
      <c r="AR52" s="237">
        <v>0</v>
      </c>
      <c r="AS52" s="237">
        <v>0</v>
      </c>
      <c r="AT52" s="267">
        <v>0</v>
      </c>
      <c r="AU52" s="267">
        <v>0</v>
      </c>
      <c r="AV52" s="68">
        <v>40</v>
      </c>
      <c r="AW52" s="68" t="s">
        <v>176</v>
      </c>
      <c r="AX52" s="108" t="s">
        <v>117</v>
      </c>
      <c r="AY52" s="252"/>
      <c r="AZ52" s="252">
        <v>-11275.080609999997</v>
      </c>
      <c r="BA52" s="252">
        <v>0</v>
      </c>
      <c r="BB52" s="252">
        <v>0</v>
      </c>
      <c r="BC52" s="238">
        <v>-11275.080609999997</v>
      </c>
      <c r="BD52" s="252">
        <v>0</v>
      </c>
      <c r="BE52" s="252">
        <v>0</v>
      </c>
      <c r="BF52" s="238">
        <v>0</v>
      </c>
      <c r="BG52" s="252">
        <v>11275.081</v>
      </c>
      <c r="BH52" s="238">
        <v>-11275.080609999997</v>
      </c>
      <c r="BI52" s="236">
        <v>0.00039000000288069714</v>
      </c>
    </row>
    <row r="53" spans="1:61" ht="14.25" customHeight="1">
      <c r="A53" s="68">
        <v>41</v>
      </c>
      <c r="B53" s="174" t="s">
        <v>148</v>
      </c>
      <c r="C53" s="108" t="s">
        <v>118</v>
      </c>
      <c r="D53" s="237">
        <v>0</v>
      </c>
      <c r="E53" s="237">
        <v>0</v>
      </c>
      <c r="F53" s="237">
        <v>0</v>
      </c>
      <c r="G53" s="237">
        <v>0</v>
      </c>
      <c r="H53" s="237">
        <v>0</v>
      </c>
      <c r="I53" s="237">
        <v>0</v>
      </c>
      <c r="J53" s="237">
        <v>0</v>
      </c>
      <c r="K53" s="237">
        <v>0</v>
      </c>
      <c r="L53" s="237">
        <v>0</v>
      </c>
      <c r="M53" s="237">
        <v>0</v>
      </c>
      <c r="N53" s="237">
        <v>0</v>
      </c>
      <c r="O53" s="237">
        <v>0</v>
      </c>
      <c r="P53" s="68">
        <v>41</v>
      </c>
      <c r="Q53" s="174" t="s">
        <v>148</v>
      </c>
      <c r="R53" s="108" t="s">
        <v>118</v>
      </c>
      <c r="S53" s="254">
        <v>0</v>
      </c>
      <c r="T53" s="254">
        <v>0</v>
      </c>
      <c r="U53" s="254">
        <v>0</v>
      </c>
      <c r="V53" s="254">
        <v>0</v>
      </c>
      <c r="W53" s="254">
        <v>0</v>
      </c>
      <c r="X53" s="254">
        <v>0</v>
      </c>
      <c r="Y53" s="254">
        <v>0</v>
      </c>
      <c r="Z53" s="254">
        <v>0</v>
      </c>
      <c r="AA53" s="254">
        <v>0</v>
      </c>
      <c r="AB53" s="254">
        <v>0</v>
      </c>
      <c r="AC53" s="254">
        <v>0</v>
      </c>
      <c r="AD53" s="254">
        <v>0</v>
      </c>
      <c r="AE53" s="68">
        <v>41</v>
      </c>
      <c r="AF53" s="174" t="s">
        <v>148</v>
      </c>
      <c r="AG53" s="108" t="s">
        <v>118</v>
      </c>
      <c r="AH53" s="237">
        <v>0</v>
      </c>
      <c r="AI53" s="237">
        <v>0</v>
      </c>
      <c r="AJ53" s="237">
        <v>0</v>
      </c>
      <c r="AK53" s="237">
        <v>0</v>
      </c>
      <c r="AL53" s="237">
        <v>0</v>
      </c>
      <c r="AM53" s="237">
        <v>0</v>
      </c>
      <c r="AN53" s="237">
        <v>0</v>
      </c>
      <c r="AO53" s="237">
        <v>0</v>
      </c>
      <c r="AP53" s="237">
        <v>0</v>
      </c>
      <c r="AQ53" s="237">
        <v>0</v>
      </c>
      <c r="AR53" s="237">
        <v>0</v>
      </c>
      <c r="AS53" s="237">
        <v>0</v>
      </c>
      <c r="AT53" s="267">
        <v>0</v>
      </c>
      <c r="AU53" s="267">
        <v>0</v>
      </c>
      <c r="AV53" s="68">
        <v>41</v>
      </c>
      <c r="AW53" s="68" t="s">
        <v>148</v>
      </c>
      <c r="AX53" s="108" t="s">
        <v>118</v>
      </c>
      <c r="AY53" s="252"/>
      <c r="AZ53" s="252">
        <v>0</v>
      </c>
      <c r="BA53" s="252">
        <v>0</v>
      </c>
      <c r="BB53" s="252">
        <v>0</v>
      </c>
      <c r="BC53" s="252">
        <v>0</v>
      </c>
      <c r="BD53" s="252">
        <v>0</v>
      </c>
      <c r="BE53" s="252">
        <v>0</v>
      </c>
      <c r="BF53" s="252">
        <v>0</v>
      </c>
      <c r="BG53" s="252">
        <v>0</v>
      </c>
      <c r="BH53" s="252">
        <v>0</v>
      </c>
      <c r="BI53" s="260">
        <v>0</v>
      </c>
    </row>
    <row r="54" spans="1:63" ht="15" customHeight="1">
      <c r="A54" s="68">
        <v>42</v>
      </c>
      <c r="B54" s="68" t="s">
        <v>183</v>
      </c>
      <c r="C54" s="108" t="s">
        <v>139</v>
      </c>
      <c r="D54" s="265">
        <v>4018.2939088805906</v>
      </c>
      <c r="E54" s="265">
        <v>263.9280246263696</v>
      </c>
      <c r="F54" s="265">
        <v>731.3999989943815</v>
      </c>
      <c r="G54" s="265">
        <v>702.9564023410784</v>
      </c>
      <c r="H54" s="265">
        <v>67.48943396916991</v>
      </c>
      <c r="I54" s="265">
        <v>472.666666133883</v>
      </c>
      <c r="J54" s="265">
        <v>30.499684103312898</v>
      </c>
      <c r="K54" s="265">
        <v>15.604324274253887</v>
      </c>
      <c r="L54" s="265">
        <v>891.6447191712135</v>
      </c>
      <c r="M54" s="265">
        <v>534.5068680129167</v>
      </c>
      <c r="N54" s="265">
        <v>1.6766517795912306</v>
      </c>
      <c r="O54" s="265">
        <v>15.70255153879796</v>
      </c>
      <c r="P54" s="68">
        <v>42</v>
      </c>
      <c r="Q54" s="183" t="s">
        <v>183</v>
      </c>
      <c r="R54" s="108" t="s">
        <v>139</v>
      </c>
      <c r="S54" s="266">
        <v>9.014432031019354</v>
      </c>
      <c r="T54" s="266">
        <v>10.637539998507066</v>
      </c>
      <c r="U54" s="266">
        <v>105.64734686595021</v>
      </c>
      <c r="V54" s="266">
        <v>126.9996000372475</v>
      </c>
      <c r="W54" s="266">
        <v>62.25922957350235</v>
      </c>
      <c r="X54" s="266">
        <v>6984.294008052833</v>
      </c>
      <c r="Y54" s="266">
        <v>134.93828629042383</v>
      </c>
      <c r="Z54" s="266">
        <v>244.2755027668263</v>
      </c>
      <c r="AA54" s="266">
        <v>1681.579486254079</v>
      </c>
      <c r="AB54" s="266">
        <v>1465.5103970176772</v>
      </c>
      <c r="AC54" s="266">
        <v>622.0968755284565</v>
      </c>
      <c r="AD54" s="266">
        <v>61.629977374605986</v>
      </c>
      <c r="AE54" s="68">
        <v>42</v>
      </c>
      <c r="AF54" s="183" t="s">
        <v>183</v>
      </c>
      <c r="AG54" s="108" t="s">
        <v>139</v>
      </c>
      <c r="AH54" s="268">
        <v>171.95647559171107</v>
      </c>
      <c r="AI54" s="268">
        <v>89.13816700418091</v>
      </c>
      <c r="AJ54" s="268">
        <v>387.0230819073688</v>
      </c>
      <c r="AK54" s="268">
        <v>636.336962730753</v>
      </c>
      <c r="AL54" s="268">
        <v>180.67321513869692</v>
      </c>
      <c r="AM54" s="268">
        <v>10.878965837920065</v>
      </c>
      <c r="AN54" s="268">
        <v>82.222352501703</v>
      </c>
      <c r="AO54" s="268">
        <v>93.86917067201752</v>
      </c>
      <c r="AP54" s="268">
        <v>750.3475970270717</v>
      </c>
      <c r="AQ54" s="268">
        <v>334.4243766327461</v>
      </c>
      <c r="AR54" s="268">
        <v>179.25026327227135</v>
      </c>
      <c r="AS54" s="268">
        <v>32.76866136231201</v>
      </c>
      <c r="AT54" s="268">
        <v>149.774506316304</v>
      </c>
      <c r="AU54" s="268">
        <v>343.59970279334857</v>
      </c>
      <c r="AV54" s="68">
        <v>42</v>
      </c>
      <c r="AW54" s="183" t="s">
        <v>183</v>
      </c>
      <c r="AX54" s="108" t="s">
        <v>139</v>
      </c>
      <c r="AY54" s="261">
        <v>22697.515414405098</v>
      </c>
      <c r="AZ54" s="262">
        <v>34836.89131726184</v>
      </c>
      <c r="BA54" s="262">
        <v>17.290848196198233</v>
      </c>
      <c r="BB54" s="262">
        <v>4.232869154920067</v>
      </c>
      <c r="BC54" s="262">
        <v>34858.41503461296</v>
      </c>
      <c r="BD54" s="262">
        <v>7840.148476646105</v>
      </c>
      <c r="BE54" s="262">
        <v>-148.20543814749578</v>
      </c>
      <c r="BF54" s="262">
        <v>7691.94303849861</v>
      </c>
      <c r="BG54" s="262">
        <v>-46.04228916502479</v>
      </c>
      <c r="BH54" s="262">
        <v>65247.87348751667</v>
      </c>
      <c r="BI54" s="260">
        <v>65201.83119835165</v>
      </c>
      <c r="BJ54" s="158"/>
      <c r="BK54" s="158"/>
    </row>
    <row r="55" spans="1:61" ht="18" customHeight="1" thickBot="1">
      <c r="A55" s="133">
        <v>43</v>
      </c>
      <c r="B55" s="122" t="s">
        <v>174</v>
      </c>
      <c r="C55" s="160" t="s">
        <v>127</v>
      </c>
      <c r="D55" s="256">
        <v>167841.70199999993</v>
      </c>
      <c r="E55" s="256">
        <v>9915.496999999998</v>
      </c>
      <c r="F55" s="256">
        <v>27675.706999999988</v>
      </c>
      <c r="G55" s="256">
        <v>6089.573999999999</v>
      </c>
      <c r="H55" s="256">
        <v>1605.3060000000005</v>
      </c>
      <c r="I55" s="256">
        <v>3245.7640000000006</v>
      </c>
      <c r="J55" s="256">
        <v>460.48100000000005</v>
      </c>
      <c r="K55" s="256">
        <v>509.381</v>
      </c>
      <c r="L55" s="256">
        <v>12372.615</v>
      </c>
      <c r="M55" s="256">
        <v>119981.011</v>
      </c>
      <c r="N55" s="256">
        <v>30.515</v>
      </c>
      <c r="O55" s="256">
        <v>654.21</v>
      </c>
      <c r="P55" s="133">
        <v>43</v>
      </c>
      <c r="Q55" s="122" t="s">
        <v>174</v>
      </c>
      <c r="R55" s="160" t="s">
        <v>127</v>
      </c>
      <c r="S55" s="256">
        <v>93.73199999999999</v>
      </c>
      <c r="T55" s="256">
        <v>666.3140000000001</v>
      </c>
      <c r="U55" s="256">
        <v>1237.4119999999996</v>
      </c>
      <c r="V55" s="256">
        <v>8837.296999999999</v>
      </c>
      <c r="W55" s="256">
        <v>1510.34</v>
      </c>
      <c r="X55" s="256">
        <v>86033.49599999997</v>
      </c>
      <c r="Y55" s="256">
        <v>2431.9000000000005</v>
      </c>
      <c r="Z55" s="256">
        <v>7837.299999999998</v>
      </c>
      <c r="AA55" s="256">
        <v>46572.594999999994</v>
      </c>
      <c r="AB55" s="256">
        <v>18172.841000000008</v>
      </c>
      <c r="AC55" s="256">
        <v>9606.300000000001</v>
      </c>
      <c r="AD55" s="256">
        <v>1112.6800000000003</v>
      </c>
      <c r="AE55" s="133">
        <v>43</v>
      </c>
      <c r="AF55" s="122" t="s">
        <v>174</v>
      </c>
      <c r="AG55" s="160" t="s">
        <v>127</v>
      </c>
      <c r="AH55" s="256">
        <v>8833.230000000001</v>
      </c>
      <c r="AI55" s="256">
        <v>1662.9409999999998</v>
      </c>
      <c r="AJ55" s="256">
        <v>28202.884</v>
      </c>
      <c r="AK55" s="256">
        <v>10000.791999999998</v>
      </c>
      <c r="AL55" s="256">
        <v>5677.986999999999</v>
      </c>
      <c r="AM55" s="256">
        <v>185.143</v>
      </c>
      <c r="AN55" s="256">
        <v>1323.3699999999997</v>
      </c>
      <c r="AO55" s="256">
        <v>1494.0639999999999</v>
      </c>
      <c r="AP55" s="256">
        <v>12069.253000000002</v>
      </c>
      <c r="AQ55" s="256">
        <v>6547.6460000000025</v>
      </c>
      <c r="AR55" s="256">
        <v>8666.791000000001</v>
      </c>
      <c r="AS55" s="256">
        <v>573.598</v>
      </c>
      <c r="AT55" s="256">
        <v>1120.9500000000003</v>
      </c>
      <c r="AU55" s="256">
        <v>5733.160999999998</v>
      </c>
      <c r="AV55" s="133">
        <v>43</v>
      </c>
      <c r="AW55" s="48" t="s">
        <v>174</v>
      </c>
      <c r="AX55" s="160" t="s">
        <v>127</v>
      </c>
      <c r="AY55" s="256">
        <v>626585.7799999999</v>
      </c>
      <c r="AZ55" s="256">
        <v>445811.55739000003</v>
      </c>
      <c r="BA55" s="256">
        <v>116073.74100000001</v>
      </c>
      <c r="BB55" s="256">
        <v>6544.999000000001</v>
      </c>
      <c r="BC55" s="256">
        <v>568430.2973900002</v>
      </c>
      <c r="BD55" s="256">
        <v>166685.44100000002</v>
      </c>
      <c r="BE55" s="256">
        <v>-7772.278000000003</v>
      </c>
      <c r="BF55" s="256">
        <v>158913.16299999997</v>
      </c>
      <c r="BG55" s="256">
        <v>188412.103</v>
      </c>
      <c r="BH55" s="256">
        <v>1353929.24039</v>
      </c>
      <c r="BI55" s="256">
        <v>1542341.3433899998</v>
      </c>
    </row>
    <row r="56" spans="1:60" s="10" customFormat="1" ht="12.75">
      <c r="A56" s="1">
        <v>44</v>
      </c>
      <c r="B56" s="174" t="s">
        <v>177</v>
      </c>
      <c r="C56" s="108" t="s">
        <v>6</v>
      </c>
      <c r="D56" s="237">
        <v>1477.259</v>
      </c>
      <c r="E56" s="237">
        <v>4756.483</v>
      </c>
      <c r="F56" s="237">
        <v>3383.31</v>
      </c>
      <c r="G56" s="237">
        <v>208.457</v>
      </c>
      <c r="H56" s="237">
        <v>379.147</v>
      </c>
      <c r="I56" s="237">
        <v>446.823</v>
      </c>
      <c r="J56" s="237">
        <v>212.149</v>
      </c>
      <c r="K56" s="237">
        <v>131.187</v>
      </c>
      <c r="L56" s="237">
        <v>3004.541</v>
      </c>
      <c r="M56" s="237">
        <v>11087.03</v>
      </c>
      <c r="N56" s="237">
        <v>24.302</v>
      </c>
      <c r="O56" s="237">
        <v>624.579</v>
      </c>
      <c r="P56" s="1">
        <v>44</v>
      </c>
      <c r="Q56" s="174" t="s">
        <v>177</v>
      </c>
      <c r="R56" s="108" t="s">
        <v>6</v>
      </c>
      <c r="S56" s="237">
        <v>61.128</v>
      </c>
      <c r="T56" s="237">
        <v>683.227</v>
      </c>
      <c r="U56" s="237">
        <v>304.904</v>
      </c>
      <c r="V56" s="237">
        <v>9341.682</v>
      </c>
      <c r="W56" s="237">
        <v>2000.988</v>
      </c>
      <c r="X56" s="237">
        <v>4125.732</v>
      </c>
      <c r="Y56" s="237">
        <v>99.223</v>
      </c>
      <c r="Z56" s="237">
        <v>3120.789</v>
      </c>
      <c r="AA56" s="237">
        <v>3233.885</v>
      </c>
      <c r="AB56" s="237">
        <v>5834.201</v>
      </c>
      <c r="AC56" s="237">
        <v>745.148</v>
      </c>
      <c r="AD56" s="237">
        <v>714.841</v>
      </c>
      <c r="AE56" s="1">
        <v>44</v>
      </c>
      <c r="AF56" s="174" t="s">
        <v>177</v>
      </c>
      <c r="AG56" s="108" t="s">
        <v>6</v>
      </c>
      <c r="AH56" s="258">
        <v>4841.233</v>
      </c>
      <c r="AI56" s="258">
        <v>957.058</v>
      </c>
      <c r="AJ56" s="258">
        <v>12976.292</v>
      </c>
      <c r="AK56" s="258">
        <v>1560.062</v>
      </c>
      <c r="AL56" s="258">
        <v>4751.542</v>
      </c>
      <c r="AM56" s="258">
        <v>751.064</v>
      </c>
      <c r="AN56" s="258">
        <v>692.439</v>
      </c>
      <c r="AO56" s="258">
        <v>1193.506</v>
      </c>
      <c r="AP56" s="258">
        <v>27588.557</v>
      </c>
      <c r="AQ56" s="258">
        <v>38023.519</v>
      </c>
      <c r="AR56" s="258">
        <v>11830.693</v>
      </c>
      <c r="AS56" s="258">
        <v>690.409</v>
      </c>
      <c r="AT56" s="258">
        <v>2035.273</v>
      </c>
      <c r="AU56" s="258">
        <v>2255.634</v>
      </c>
      <c r="AV56" s="1">
        <v>44</v>
      </c>
      <c r="AW56" s="174" t="s">
        <v>177</v>
      </c>
      <c r="AX56" s="108" t="s">
        <v>6</v>
      </c>
      <c r="AY56" s="252">
        <v>166148.296</v>
      </c>
      <c r="AZ56" s="70"/>
      <c r="BA56" s="70"/>
      <c r="BB56" s="70"/>
      <c r="BC56" s="70"/>
      <c r="BD56" s="70"/>
      <c r="BE56" s="70"/>
      <c r="BF56" s="70"/>
      <c r="BG56" s="70"/>
      <c r="BH56" s="70"/>
    </row>
    <row r="57" spans="1:60" s="10" customFormat="1" ht="12" customHeight="1">
      <c r="A57" s="1">
        <v>45</v>
      </c>
      <c r="B57" s="174" t="s">
        <v>178</v>
      </c>
      <c r="C57" s="108" t="s">
        <v>120</v>
      </c>
      <c r="D57" s="237">
        <v>1277.8</v>
      </c>
      <c r="E57" s="237">
        <v>4002.2</v>
      </c>
      <c r="F57" s="237">
        <v>2600.237</v>
      </c>
      <c r="G57" s="237">
        <v>130.825</v>
      </c>
      <c r="H57" s="237">
        <v>288.625</v>
      </c>
      <c r="I57" s="237">
        <v>341.307</v>
      </c>
      <c r="J57" s="237">
        <v>158.887</v>
      </c>
      <c r="K57" s="237">
        <v>98.753</v>
      </c>
      <c r="L57" s="237">
        <v>2230.234</v>
      </c>
      <c r="M57" s="237">
        <v>8457.399</v>
      </c>
      <c r="N57" s="237">
        <v>19.604</v>
      </c>
      <c r="O57" s="237">
        <v>473.029</v>
      </c>
      <c r="P57" s="1">
        <v>45</v>
      </c>
      <c r="Q57" s="174" t="s">
        <v>178</v>
      </c>
      <c r="R57" s="108" t="s">
        <v>120</v>
      </c>
      <c r="S57" s="237">
        <v>41.249</v>
      </c>
      <c r="T57" s="237">
        <v>531.716</v>
      </c>
      <c r="U57" s="237">
        <v>220.635</v>
      </c>
      <c r="V57" s="237">
        <v>7683.2</v>
      </c>
      <c r="W57" s="237">
        <v>1642.4</v>
      </c>
      <c r="X57" s="237">
        <v>3656.8</v>
      </c>
      <c r="Y57" s="237">
        <v>84.375</v>
      </c>
      <c r="Z57" s="237">
        <v>2630.536</v>
      </c>
      <c r="AA57" s="237">
        <v>2720.089</v>
      </c>
      <c r="AB57" s="237">
        <v>4868.3</v>
      </c>
      <c r="AC57" s="237">
        <v>653.5</v>
      </c>
      <c r="AD57" s="237">
        <v>597.019</v>
      </c>
      <c r="AE57" s="1">
        <v>45</v>
      </c>
      <c r="AF57" s="174" t="s">
        <v>178</v>
      </c>
      <c r="AG57" s="108" t="s">
        <v>120</v>
      </c>
      <c r="AH57" s="258">
        <v>4110.247</v>
      </c>
      <c r="AI57" s="258">
        <v>799.134</v>
      </c>
      <c r="AJ57" s="258">
        <v>10678.1</v>
      </c>
      <c r="AK57" s="258">
        <v>1357.6</v>
      </c>
      <c r="AL57" s="258">
        <v>3958.451</v>
      </c>
      <c r="AM57" s="258">
        <v>668.477</v>
      </c>
      <c r="AN57" s="258">
        <v>508.572</v>
      </c>
      <c r="AO57" s="258">
        <v>1032.099</v>
      </c>
      <c r="AP57" s="258">
        <v>27268.6</v>
      </c>
      <c r="AQ57" s="258">
        <v>31479.5</v>
      </c>
      <c r="AR57" s="258">
        <v>10036.988</v>
      </c>
      <c r="AS57" s="258">
        <v>569.712</v>
      </c>
      <c r="AT57" s="258">
        <v>1965.8</v>
      </c>
      <c r="AU57" s="258">
        <v>1827</v>
      </c>
      <c r="AV57" s="1">
        <v>45</v>
      </c>
      <c r="AW57" s="174" t="s">
        <v>178</v>
      </c>
      <c r="AX57" s="108" t="s">
        <v>120</v>
      </c>
      <c r="AY57" s="230">
        <v>141668.999</v>
      </c>
      <c r="AZ57" s="70"/>
      <c r="BA57" s="70"/>
      <c r="BB57" s="70"/>
      <c r="BC57" s="70"/>
      <c r="BD57" s="70"/>
      <c r="BE57" s="70"/>
      <c r="BF57" s="70"/>
      <c r="BG57" s="70"/>
      <c r="BH57" s="70"/>
    </row>
    <row r="58" spans="1:60" s="10" customFormat="1" ht="24.75" customHeight="1">
      <c r="A58" s="1">
        <v>46</v>
      </c>
      <c r="B58" s="174" t="s">
        <v>179</v>
      </c>
      <c r="C58" s="108" t="s">
        <v>121</v>
      </c>
      <c r="D58" s="237">
        <v>2032.2</v>
      </c>
      <c r="E58" s="237">
        <v>47.8</v>
      </c>
      <c r="F58" s="237">
        <v>139.117</v>
      </c>
      <c r="G58" s="237">
        <v>36.931</v>
      </c>
      <c r="H58" s="237">
        <v>18.557</v>
      </c>
      <c r="I58" s="237">
        <v>40.034</v>
      </c>
      <c r="J58" s="237">
        <v>104.35</v>
      </c>
      <c r="K58" s="237">
        <v>8.169</v>
      </c>
      <c r="L58" s="237">
        <v>209.761</v>
      </c>
      <c r="M58" s="237">
        <v>158.425</v>
      </c>
      <c r="N58" s="237">
        <v>0.819</v>
      </c>
      <c r="O58" s="237">
        <v>15.055</v>
      </c>
      <c r="P58" s="1">
        <v>46</v>
      </c>
      <c r="Q58" s="174" t="s">
        <v>179</v>
      </c>
      <c r="R58" s="108" t="s">
        <v>121</v>
      </c>
      <c r="S58" s="237">
        <v>3.407</v>
      </c>
      <c r="T58" s="237">
        <v>10.827</v>
      </c>
      <c r="U58" s="237">
        <v>50.749</v>
      </c>
      <c r="V58" s="237">
        <v>73.2</v>
      </c>
      <c r="W58" s="237">
        <v>8.3</v>
      </c>
      <c r="X58" s="237">
        <v>525.8</v>
      </c>
      <c r="Y58" s="237">
        <v>23.391</v>
      </c>
      <c r="Z58" s="237">
        <v>257.547</v>
      </c>
      <c r="AA58" s="237">
        <v>623.762</v>
      </c>
      <c r="AB58" s="237">
        <v>203.501</v>
      </c>
      <c r="AC58" s="237">
        <v>92</v>
      </c>
      <c r="AD58" s="237">
        <v>5.571</v>
      </c>
      <c r="AE58" s="1">
        <v>46</v>
      </c>
      <c r="AF58" s="174" t="s">
        <v>179</v>
      </c>
      <c r="AG58" s="108" t="s">
        <v>121</v>
      </c>
      <c r="AH58" s="258">
        <v>248.473</v>
      </c>
      <c r="AI58" s="258">
        <v>1.856</v>
      </c>
      <c r="AJ58" s="258">
        <v>194.8</v>
      </c>
      <c r="AK58" s="258">
        <v>159.5</v>
      </c>
      <c r="AL58" s="258">
        <v>36.822</v>
      </c>
      <c r="AM58" s="258">
        <v>0.279</v>
      </c>
      <c r="AN58" s="258">
        <v>3.498</v>
      </c>
      <c r="AO58" s="258">
        <v>11.3</v>
      </c>
      <c r="AP58" s="258">
        <v>77</v>
      </c>
      <c r="AQ58" s="258">
        <v>58.9</v>
      </c>
      <c r="AR58" s="258">
        <v>39.718</v>
      </c>
      <c r="AS58" s="258">
        <v>0.682</v>
      </c>
      <c r="AT58" s="258">
        <v>7.7</v>
      </c>
      <c r="AU58" s="258">
        <v>45.4</v>
      </c>
      <c r="AV58" s="1">
        <v>46</v>
      </c>
      <c r="AW58" s="174" t="s">
        <v>179</v>
      </c>
      <c r="AX58" s="108" t="s">
        <v>121</v>
      </c>
      <c r="AY58" s="252">
        <v>5575.200999999999</v>
      </c>
      <c r="AZ58" s="70"/>
      <c r="BA58" s="70"/>
      <c r="BB58" s="70"/>
      <c r="BC58" s="70"/>
      <c r="BD58" s="70"/>
      <c r="BE58" s="70"/>
      <c r="BF58" s="70"/>
      <c r="BG58" s="70"/>
      <c r="BH58" s="70"/>
    </row>
    <row r="59" spans="1:60" s="10" customFormat="1" ht="15" customHeight="1">
      <c r="A59" s="1">
        <v>47</v>
      </c>
      <c r="B59" s="174" t="s">
        <v>180</v>
      </c>
      <c r="C59" s="108" t="s">
        <v>7</v>
      </c>
      <c r="D59" s="237">
        <v>3992.712</v>
      </c>
      <c r="E59" s="237">
        <v>3672.689</v>
      </c>
      <c r="F59" s="237">
        <v>1573.599</v>
      </c>
      <c r="G59" s="237">
        <v>201.442</v>
      </c>
      <c r="H59" s="237">
        <v>140.314</v>
      </c>
      <c r="I59" s="237">
        <v>1029.857</v>
      </c>
      <c r="J59" s="237">
        <v>81.805</v>
      </c>
      <c r="K59" s="237">
        <v>60.074</v>
      </c>
      <c r="L59" s="237">
        <v>2114.622</v>
      </c>
      <c r="M59" s="237">
        <v>27697.894</v>
      </c>
      <c r="N59" s="237">
        <v>0.486</v>
      </c>
      <c r="O59" s="237">
        <v>59.848</v>
      </c>
      <c r="P59" s="1">
        <v>47</v>
      </c>
      <c r="Q59" s="174" t="s">
        <v>180</v>
      </c>
      <c r="R59" s="108" t="s">
        <v>7</v>
      </c>
      <c r="S59" s="237">
        <v>6.709</v>
      </c>
      <c r="T59" s="237">
        <v>100.902</v>
      </c>
      <c r="U59" s="237">
        <v>46.032</v>
      </c>
      <c r="V59" s="237">
        <v>5764.709</v>
      </c>
      <c r="W59" s="237">
        <v>493.85</v>
      </c>
      <c r="X59" s="237">
        <v>2116.303</v>
      </c>
      <c r="Y59" s="237">
        <v>28.557</v>
      </c>
      <c r="Z59" s="237">
        <v>860.629</v>
      </c>
      <c r="AA59" s="237">
        <v>1002.935</v>
      </c>
      <c r="AB59" s="237">
        <v>1826.076</v>
      </c>
      <c r="AC59" s="237">
        <v>779.133</v>
      </c>
      <c r="AD59" s="237">
        <v>112.602</v>
      </c>
      <c r="AE59" s="1">
        <v>47</v>
      </c>
      <c r="AF59" s="174" t="s">
        <v>180</v>
      </c>
      <c r="AG59" s="108" t="s">
        <v>7</v>
      </c>
      <c r="AH59" s="258">
        <v>2473.569</v>
      </c>
      <c r="AI59" s="258">
        <v>98.27</v>
      </c>
      <c r="AJ59" s="258">
        <v>1872.562</v>
      </c>
      <c r="AK59" s="258">
        <v>10752.091</v>
      </c>
      <c r="AL59" s="258">
        <v>782.114</v>
      </c>
      <c r="AM59" s="258">
        <v>54.582</v>
      </c>
      <c r="AN59" s="258">
        <v>81.343</v>
      </c>
      <c r="AO59" s="258">
        <v>109.325</v>
      </c>
      <c r="AP59" s="258">
        <v>15021.154</v>
      </c>
      <c r="AQ59" s="258">
        <v>2411.272</v>
      </c>
      <c r="AR59" s="258">
        <v>3300.971</v>
      </c>
      <c r="AS59" s="258">
        <v>27.989</v>
      </c>
      <c r="AT59" s="258">
        <v>485.118</v>
      </c>
      <c r="AU59" s="258">
        <v>161.016</v>
      </c>
      <c r="AV59" s="1">
        <v>47</v>
      </c>
      <c r="AW59" s="174" t="s">
        <v>180</v>
      </c>
      <c r="AX59" s="108" t="s">
        <v>7</v>
      </c>
      <c r="AY59" s="252">
        <v>91395.155</v>
      </c>
      <c r="AZ59" s="70"/>
      <c r="BA59" s="70"/>
      <c r="BB59" s="70"/>
      <c r="BC59" s="70"/>
      <c r="BD59" s="70"/>
      <c r="BE59" s="70"/>
      <c r="BF59" s="70"/>
      <c r="BG59" s="70"/>
      <c r="BH59" s="70"/>
    </row>
    <row r="60" spans="1:60" s="10" customFormat="1" ht="25.5" customHeight="1">
      <c r="A60" s="1">
        <v>48</v>
      </c>
      <c r="B60" s="175" t="s">
        <v>181</v>
      </c>
      <c r="C60" s="108" t="s">
        <v>122</v>
      </c>
      <c r="D60" s="237">
        <v>74190.879</v>
      </c>
      <c r="E60" s="237">
        <v>-1337.657</v>
      </c>
      <c r="F60" s="237">
        <v>9267.433</v>
      </c>
      <c r="G60" s="237">
        <v>2058.694</v>
      </c>
      <c r="H60" s="237">
        <v>133.993</v>
      </c>
      <c r="I60" s="237">
        <v>-1182.615</v>
      </c>
      <c r="J60" s="237">
        <v>-136.827</v>
      </c>
      <c r="K60" s="237">
        <v>91.203</v>
      </c>
      <c r="L60" s="237">
        <v>1756.167</v>
      </c>
      <c r="M60" s="237">
        <v>20742.023</v>
      </c>
      <c r="N60" s="237">
        <v>4.161</v>
      </c>
      <c r="O60" s="237">
        <v>-84.466</v>
      </c>
      <c r="P60" s="1">
        <v>48</v>
      </c>
      <c r="Q60" s="174" t="s">
        <v>181</v>
      </c>
      <c r="R60" s="108" t="s">
        <v>122</v>
      </c>
      <c r="S60" s="237">
        <v>10.464</v>
      </c>
      <c r="T60" s="237">
        <v>-263.633</v>
      </c>
      <c r="U60" s="237">
        <v>142.402</v>
      </c>
      <c r="V60" s="237">
        <v>4761.801</v>
      </c>
      <c r="W60" s="237">
        <v>-750.494</v>
      </c>
      <c r="X60" s="237">
        <v>53142.944</v>
      </c>
      <c r="Y60" s="237">
        <v>3607.229</v>
      </c>
      <c r="Z60" s="237">
        <v>10621.935</v>
      </c>
      <c r="AA60" s="237">
        <v>74937.723</v>
      </c>
      <c r="AB60" s="237">
        <v>10883.366</v>
      </c>
      <c r="AC60" s="237">
        <v>5026.619</v>
      </c>
      <c r="AD60" s="237">
        <v>110.091</v>
      </c>
      <c r="AE60" s="1">
        <v>48</v>
      </c>
      <c r="AF60" s="174" t="s">
        <v>181</v>
      </c>
      <c r="AG60" s="108" t="s">
        <v>122</v>
      </c>
      <c r="AH60" s="258">
        <v>5977.973</v>
      </c>
      <c r="AI60" s="258">
        <v>941.658</v>
      </c>
      <c r="AJ60" s="258">
        <v>-9414.692</v>
      </c>
      <c r="AK60" s="258">
        <v>3332.338</v>
      </c>
      <c r="AL60" s="258">
        <v>-96.089</v>
      </c>
      <c r="AM60" s="258">
        <v>29.26</v>
      </c>
      <c r="AN60" s="258">
        <v>720.508</v>
      </c>
      <c r="AO60" s="258">
        <v>692.37</v>
      </c>
      <c r="AP60" s="258">
        <v>0.586</v>
      </c>
      <c r="AQ60" s="258">
        <v>479.54</v>
      </c>
      <c r="AR60" s="258">
        <v>6.928</v>
      </c>
      <c r="AS60" s="258">
        <v>716.86</v>
      </c>
      <c r="AT60" s="258">
        <v>166.335</v>
      </c>
      <c r="AU60" s="258">
        <v>2212.877</v>
      </c>
      <c r="AV60" s="1">
        <v>48</v>
      </c>
      <c r="AW60" s="175" t="s">
        <v>181</v>
      </c>
      <c r="AX60" s="108" t="s">
        <v>122</v>
      </c>
      <c r="AY60" s="230">
        <v>273499.887</v>
      </c>
      <c r="AZ60" s="70"/>
      <c r="BA60" s="70"/>
      <c r="BB60" s="70"/>
      <c r="BC60" s="70"/>
      <c r="BD60" s="70"/>
      <c r="BE60" s="70"/>
      <c r="BF60" s="70"/>
      <c r="BG60" s="70"/>
      <c r="BH60" s="70"/>
    </row>
    <row r="61" spans="1:60" s="10" customFormat="1" ht="12.75">
      <c r="A61" s="2">
        <v>49</v>
      </c>
      <c r="B61" s="174" t="s">
        <v>182</v>
      </c>
      <c r="C61" s="129" t="s">
        <v>123</v>
      </c>
      <c r="D61" s="255">
        <v>81693.05</v>
      </c>
      <c r="E61" s="255">
        <v>7139.315</v>
      </c>
      <c r="F61" s="255">
        <v>14363.459</v>
      </c>
      <c r="G61" s="255">
        <v>2505.524</v>
      </c>
      <c r="H61" s="255">
        <v>672.011</v>
      </c>
      <c r="I61" s="255">
        <v>334.09899999999993</v>
      </c>
      <c r="J61" s="255">
        <v>261.47700000000003</v>
      </c>
      <c r="K61" s="255">
        <v>290.63300000000004</v>
      </c>
      <c r="L61" s="255">
        <v>7085.091</v>
      </c>
      <c r="M61" s="255">
        <v>59685.372</v>
      </c>
      <c r="N61" s="255">
        <v>29.768</v>
      </c>
      <c r="O61" s="255">
        <v>615.0159999999998</v>
      </c>
      <c r="P61" s="2">
        <v>49</v>
      </c>
      <c r="Q61" s="174" t="s">
        <v>182</v>
      </c>
      <c r="R61" s="129" t="s">
        <v>123</v>
      </c>
      <c r="S61" s="255">
        <v>81.708</v>
      </c>
      <c r="T61" s="255">
        <v>531.3230000000001</v>
      </c>
      <c r="U61" s="255">
        <v>544.087</v>
      </c>
      <c r="V61" s="255">
        <v>19941.392</v>
      </c>
      <c r="W61" s="255">
        <v>1752.6439999999998</v>
      </c>
      <c r="X61" s="255">
        <v>59910.779</v>
      </c>
      <c r="Y61" s="255">
        <v>3758.3999999999996</v>
      </c>
      <c r="Z61" s="255">
        <v>14860.9</v>
      </c>
      <c r="AA61" s="255">
        <v>79798.305</v>
      </c>
      <c r="AB61" s="255">
        <v>18747.144</v>
      </c>
      <c r="AC61" s="255">
        <v>6642.9</v>
      </c>
      <c r="AD61" s="255">
        <v>943.105</v>
      </c>
      <c r="AE61" s="2">
        <v>49</v>
      </c>
      <c r="AF61" s="174" t="s">
        <v>182</v>
      </c>
      <c r="AG61" s="129" t="s">
        <v>123</v>
      </c>
      <c r="AH61" s="259">
        <v>13541.248</v>
      </c>
      <c r="AI61" s="259">
        <v>1998.842</v>
      </c>
      <c r="AJ61" s="259">
        <v>5628.9619999999995</v>
      </c>
      <c r="AK61" s="259">
        <v>15803.991</v>
      </c>
      <c r="AL61" s="259">
        <v>5474.389000000001</v>
      </c>
      <c r="AM61" s="259">
        <v>835.185</v>
      </c>
      <c r="AN61" s="259">
        <v>1497.788</v>
      </c>
      <c r="AO61" s="259">
        <v>2006.5010000000002</v>
      </c>
      <c r="AP61" s="259">
        <v>42687.297000000006</v>
      </c>
      <c r="AQ61" s="259">
        <v>40973.231</v>
      </c>
      <c r="AR61" s="259">
        <v>15178.31</v>
      </c>
      <c r="AS61" s="259">
        <v>1435.94</v>
      </c>
      <c r="AT61" s="259">
        <v>2694.426</v>
      </c>
      <c r="AU61" s="259">
        <v>4674.927</v>
      </c>
      <c r="AV61" s="2">
        <v>49</v>
      </c>
      <c r="AW61" s="174" t="s">
        <v>182</v>
      </c>
      <c r="AX61" s="129" t="s">
        <v>123</v>
      </c>
      <c r="AY61" s="253">
        <v>536618.5390000001</v>
      </c>
      <c r="AZ61" s="70"/>
      <c r="BA61" s="70"/>
      <c r="BB61" s="70"/>
      <c r="BC61" s="70"/>
      <c r="BD61" s="70"/>
      <c r="BE61" s="70"/>
      <c r="BF61" s="70"/>
      <c r="BG61" s="70"/>
      <c r="BH61" s="70"/>
    </row>
    <row r="62" spans="1:60" ht="14.25" customHeight="1" thickBot="1">
      <c r="A62" s="35">
        <v>50</v>
      </c>
      <c r="B62" s="202" t="s">
        <v>149</v>
      </c>
      <c r="C62" s="161" t="s">
        <v>124</v>
      </c>
      <c r="D62" s="256">
        <v>249534.75199999998</v>
      </c>
      <c r="E62" s="256">
        <v>17054.811999999998</v>
      </c>
      <c r="F62" s="256">
        <v>42039.166</v>
      </c>
      <c r="G62" s="256">
        <v>8595.098000000002</v>
      </c>
      <c r="H62" s="256">
        <v>2277.317</v>
      </c>
      <c r="I62" s="256">
        <v>3579.8629999999994</v>
      </c>
      <c r="J62" s="256">
        <v>721.9580000000001</v>
      </c>
      <c r="K62" s="256">
        <v>800.0139999999999</v>
      </c>
      <c r="L62" s="256">
        <v>19457.706</v>
      </c>
      <c r="M62" s="256">
        <v>179666.38299999997</v>
      </c>
      <c r="N62" s="256">
        <v>60.283</v>
      </c>
      <c r="O62" s="256">
        <v>1269.2259999999997</v>
      </c>
      <c r="P62" s="35">
        <v>50</v>
      </c>
      <c r="Q62" s="202" t="s">
        <v>149</v>
      </c>
      <c r="R62" s="161" t="s">
        <v>124</v>
      </c>
      <c r="S62" s="256">
        <v>175.44</v>
      </c>
      <c r="T62" s="256">
        <v>1197.6370000000002</v>
      </c>
      <c r="U62" s="256">
        <v>1781.499</v>
      </c>
      <c r="V62" s="256">
        <v>28778.689</v>
      </c>
      <c r="W62" s="256">
        <v>3262.9840000000004</v>
      </c>
      <c r="X62" s="256">
        <v>145944.275</v>
      </c>
      <c r="Y62" s="256">
        <v>6190.3</v>
      </c>
      <c r="Z62" s="256">
        <v>22698.2</v>
      </c>
      <c r="AA62" s="256">
        <v>126370.9</v>
      </c>
      <c r="AB62" s="256">
        <v>36919.985</v>
      </c>
      <c r="AC62" s="256">
        <v>16249.199999999999</v>
      </c>
      <c r="AD62" s="256">
        <v>2055.785</v>
      </c>
      <c r="AE62" s="35">
        <v>50</v>
      </c>
      <c r="AF62" s="202" t="s">
        <v>149</v>
      </c>
      <c r="AG62" s="161" t="s">
        <v>124</v>
      </c>
      <c r="AH62" s="251">
        <v>22374.478000000003</v>
      </c>
      <c r="AI62" s="251">
        <v>3661.783</v>
      </c>
      <c r="AJ62" s="251">
        <v>33831.846000000005</v>
      </c>
      <c r="AK62" s="251">
        <v>25804.783</v>
      </c>
      <c r="AL62" s="251">
        <v>11152.376</v>
      </c>
      <c r="AM62" s="251">
        <v>1020.328</v>
      </c>
      <c r="AN62" s="251">
        <v>2821.1579999999994</v>
      </c>
      <c r="AO62" s="251">
        <v>3500.5649999999996</v>
      </c>
      <c r="AP62" s="251">
        <v>54756.55</v>
      </c>
      <c r="AQ62" s="251">
        <v>47520.877</v>
      </c>
      <c r="AR62" s="251">
        <v>23845.101000000002</v>
      </c>
      <c r="AS62" s="251">
        <v>2009.5380000000002</v>
      </c>
      <c r="AT62" s="251">
        <v>3815.376</v>
      </c>
      <c r="AU62" s="251">
        <v>10408.088</v>
      </c>
      <c r="AV62" s="35">
        <v>50</v>
      </c>
      <c r="AW62" s="202" t="s">
        <v>149</v>
      </c>
      <c r="AX62" s="161" t="s">
        <v>124</v>
      </c>
      <c r="AY62" s="244">
        <v>1163204.3190000001</v>
      </c>
      <c r="AZ62" s="117"/>
      <c r="BA62" s="117"/>
      <c r="BB62" s="73"/>
      <c r="BC62" s="73"/>
      <c r="BD62" s="73"/>
      <c r="BE62" s="73"/>
      <c r="BF62" s="73"/>
      <c r="BG62" s="73"/>
      <c r="BH62" s="73"/>
    </row>
    <row r="63" spans="1:61" ht="12.75">
      <c r="A63" s="106"/>
      <c r="B63" s="106"/>
      <c r="C63" s="130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7"/>
      <c r="Q63" s="157"/>
      <c r="R63" s="130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7"/>
      <c r="AF63" s="157"/>
      <c r="AG63" s="130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7"/>
      <c r="AW63" s="157"/>
      <c r="AX63" s="130"/>
      <c r="AZ63" s="156"/>
      <c r="BA63" s="156"/>
      <c r="BB63" s="156"/>
      <c r="BC63" s="156"/>
      <c r="BD63" s="156"/>
      <c r="BE63" s="156"/>
      <c r="BF63" s="156"/>
      <c r="BG63" s="156"/>
      <c r="BH63" s="156"/>
      <c r="BI63" s="158"/>
    </row>
    <row r="64" spans="3:60" s="10" customFormat="1" ht="12">
      <c r="C64" s="8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67"/>
      <c r="Q64" s="67"/>
      <c r="R64" s="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7"/>
      <c r="AF64" s="67"/>
      <c r="AG64" s="9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67"/>
      <c r="AW64" s="67"/>
      <c r="AX64" s="9"/>
      <c r="AZ64" s="70"/>
      <c r="BA64" s="70"/>
      <c r="BB64" s="70"/>
      <c r="BC64" s="70"/>
      <c r="BD64" s="70"/>
      <c r="BE64" s="70"/>
      <c r="BF64" s="70"/>
      <c r="BG64" s="70"/>
      <c r="BH64" s="70"/>
    </row>
    <row r="65" spans="1:60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64"/>
      <c r="Q65" s="64"/>
      <c r="R65" s="6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64"/>
      <c r="AF65" s="64"/>
      <c r="AG65" s="6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64"/>
      <c r="AW65" s="64"/>
      <c r="AX65" s="64"/>
      <c r="AZ65" s="4"/>
      <c r="BA65" s="4"/>
      <c r="BB65" s="4"/>
      <c r="BC65" s="4"/>
      <c r="BD65" s="4"/>
      <c r="BE65" s="4"/>
      <c r="BF65" s="4"/>
      <c r="BG65" s="4"/>
      <c r="BH65" s="10"/>
    </row>
  </sheetData>
  <sheetProtection/>
  <mergeCells count="8">
    <mergeCell ref="C3:C4"/>
    <mergeCell ref="R3:R4"/>
    <mergeCell ref="AG3:AG4"/>
    <mergeCell ref="AX3:AX4"/>
    <mergeCell ref="C27:C28"/>
    <mergeCell ref="R27:R28"/>
    <mergeCell ref="AG27:AG28"/>
    <mergeCell ref="AX27:AX28"/>
  </mergeCells>
  <hyperlinks>
    <hyperlink ref="I4" r:id="rId1" display="http://nace.lursoft.lv/19/proizvodstvo-koksa-i-produktov-neftepererabotki?v=ru"/>
    <hyperlink ref="C12" r:id="rId2" display="http://nace.lursoft.lv/19/proizvodstvo-koksa-i-produktov-neftepererabotki?v=ru"/>
    <hyperlink ref="R12" r:id="rId3" display="http://nace.lursoft.lv/19/proizvodstvo-koksa-i-produktov-neftepererabotki?v=ru"/>
    <hyperlink ref="AG12" r:id="rId4" display="http://nace.lursoft.lv/19/proizvodstvo-koksa-i-produktov-neftepererabotki?v=ru"/>
    <hyperlink ref="AX12" r:id="rId5" display="http://nace.lursoft.lv/19/proizvodstvo-koksa-i-produktov-neftepererabotki?v=ru"/>
    <hyperlink ref="I28" r:id="rId6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170" useFirstPageNumber="1" horizontalDpi="600" verticalDpi="600" orientation="portrait" pageOrder="overThenDown" paperSize="9" scale="93" r:id="rId7"/>
  <headerFooter alignWithMargins="0">
    <oddFooter>&amp;C&amp;"Times New Roman Cyr,обычный"&amp;9&amp;P</oddFooter>
  </headerFooter>
  <rowBreaks count="2" manualBreakCount="2">
    <brk id="24" max="60" man="1"/>
    <brk id="62" max="60" man="1"/>
  </rowBreaks>
  <colBreaks count="7" manualBreakCount="7">
    <brk id="7" max="61" man="1"/>
    <brk id="15" max="61" man="1"/>
    <brk id="22" max="61" man="1"/>
    <brk id="30" max="65535" man="1"/>
    <brk id="37" max="61" man="1"/>
    <brk id="47" max="65535" man="1"/>
    <brk id="53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J63"/>
  <sheetViews>
    <sheetView view="pageBreakPreview" zoomScaleSheetLayoutView="100" zoomScalePageLayoutView="0" workbookViewId="0" topLeftCell="A1">
      <pane xSplit="3" ySplit="4" topLeftCell="D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8" sqref="H68"/>
    </sheetView>
  </sheetViews>
  <sheetFormatPr defaultColWidth="9.00390625" defaultRowHeight="12.75"/>
  <cols>
    <col min="1" max="1" width="3.625" style="2" customWidth="1"/>
    <col min="2" max="2" width="8.875" style="2" customWidth="1"/>
    <col min="3" max="3" width="38.25390625" style="2" customWidth="1"/>
    <col min="4" max="4" width="10.125" style="2" customWidth="1"/>
    <col min="5" max="5" width="8.125" style="2" customWidth="1"/>
    <col min="6" max="6" width="9.125" style="2" customWidth="1"/>
    <col min="7" max="7" width="12.25390625" style="2" customWidth="1"/>
    <col min="8" max="8" width="12.00390625" style="2" customWidth="1"/>
    <col min="9" max="9" width="11.125" style="2" customWidth="1"/>
    <col min="10" max="11" width="11.625" style="2" customWidth="1"/>
    <col min="12" max="12" width="11.25390625" style="2" customWidth="1"/>
    <col min="13" max="13" width="10.875" style="2" customWidth="1"/>
    <col min="14" max="14" width="12.625" style="2" customWidth="1"/>
    <col min="15" max="15" width="11.625" style="2" customWidth="1"/>
    <col min="16" max="16" width="3.625" style="62" customWidth="1"/>
    <col min="17" max="17" width="7.25390625" style="62" customWidth="1"/>
    <col min="18" max="18" width="38.25390625" style="62" customWidth="1"/>
    <col min="19" max="19" width="10.375" style="2" customWidth="1"/>
    <col min="20" max="20" width="11.25390625" style="2" bestFit="1" customWidth="1"/>
    <col min="21" max="21" width="10.125" style="2" customWidth="1"/>
    <col min="22" max="22" width="11.75390625" style="2" customWidth="1"/>
    <col min="23" max="23" width="14.00390625" style="2" customWidth="1"/>
    <col min="24" max="24" width="12.25390625" style="2" customWidth="1"/>
    <col min="25" max="25" width="10.25390625" style="2" customWidth="1"/>
    <col min="26" max="26" width="10.375" style="2" customWidth="1"/>
    <col min="27" max="27" width="9.125" style="2" customWidth="1"/>
    <col min="28" max="28" width="11.25390625" style="2" customWidth="1"/>
    <col min="29" max="29" width="12.125" style="2" customWidth="1"/>
    <col min="30" max="30" width="12.25390625" style="2" customWidth="1"/>
    <col min="31" max="31" width="3.625" style="62" customWidth="1"/>
    <col min="32" max="32" width="9.625" style="62" customWidth="1"/>
    <col min="33" max="33" width="38.25390625" style="62" customWidth="1"/>
    <col min="34" max="34" width="8.125" style="2" customWidth="1"/>
    <col min="35" max="35" width="9.00390625" style="2" customWidth="1"/>
    <col min="36" max="36" width="9.25390625" style="2" customWidth="1"/>
    <col min="37" max="37" width="10.00390625" style="2" customWidth="1"/>
    <col min="38" max="38" width="11.625" style="3" customWidth="1"/>
    <col min="39" max="39" width="9.00390625" style="3" customWidth="1"/>
    <col min="40" max="40" width="8.625" style="2" customWidth="1"/>
    <col min="41" max="41" width="7.875" style="2" customWidth="1"/>
    <col min="42" max="42" width="12.625" style="2" customWidth="1"/>
    <col min="43" max="43" width="8.00390625" style="2" customWidth="1"/>
    <col min="44" max="44" width="8.375" style="2" customWidth="1"/>
    <col min="45" max="45" width="8.25390625" style="2" customWidth="1"/>
    <col min="46" max="46" width="9.75390625" style="2" customWidth="1"/>
    <col min="47" max="47" width="8.375" style="2" customWidth="1"/>
    <col min="48" max="48" width="0.2421875" style="2" customWidth="1"/>
    <col min="49" max="49" width="3.625" style="62" customWidth="1"/>
    <col min="50" max="50" width="9.625" style="62" customWidth="1"/>
    <col min="51" max="51" width="38.25390625" style="62" customWidth="1"/>
    <col min="52" max="52" width="13.625" style="2" customWidth="1"/>
    <col min="53" max="53" width="12.125" style="4" customWidth="1"/>
    <col min="54" max="54" width="12.25390625" style="4" customWidth="1"/>
    <col min="55" max="55" width="13.25390625" style="4" customWidth="1"/>
    <col min="56" max="56" width="10.25390625" style="4" customWidth="1"/>
    <col min="57" max="57" width="12.375" style="4" customWidth="1"/>
    <col min="58" max="58" width="13.625" style="4" customWidth="1"/>
    <col min="59" max="59" width="10.125" style="4" customWidth="1"/>
    <col min="60" max="60" width="9.00390625" style="4" customWidth="1"/>
    <col min="61" max="61" width="11.875" style="4" customWidth="1"/>
    <col min="62" max="62" width="11.125" style="4" customWidth="1"/>
    <col min="63" max="16384" width="9.125" style="4" customWidth="1"/>
  </cols>
  <sheetData>
    <row r="1" spans="1:51" s="20" customFormat="1" ht="18" customHeight="1">
      <c r="A1" s="23" t="s">
        <v>141</v>
      </c>
      <c r="B1" s="23"/>
      <c r="P1" s="57" t="s">
        <v>13</v>
      </c>
      <c r="Q1" s="57"/>
      <c r="R1" s="58"/>
      <c r="S1" s="23"/>
      <c r="AE1" s="57" t="s">
        <v>13</v>
      </c>
      <c r="AF1" s="57"/>
      <c r="AG1" s="58"/>
      <c r="AJ1" s="23"/>
      <c r="AV1" s="24"/>
      <c r="AW1" s="57" t="s">
        <v>13</v>
      </c>
      <c r="AX1" s="57"/>
      <c r="AY1" s="58"/>
    </row>
    <row r="2" spans="3:62" s="20" customFormat="1" ht="12.75" thickBot="1">
      <c r="C2" s="27" t="s">
        <v>22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8"/>
      <c r="Q2" s="58"/>
      <c r="R2" s="63" t="s">
        <v>23</v>
      </c>
      <c r="AE2" s="58"/>
      <c r="AF2" s="58"/>
      <c r="AG2" s="63" t="s">
        <v>23</v>
      </c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20">
        <v>35</v>
      </c>
      <c r="AW2" s="58"/>
      <c r="AX2" s="58"/>
      <c r="AY2" s="63" t="s">
        <v>23</v>
      </c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</row>
    <row r="3" spans="1:62" s="79" customFormat="1" ht="13.5" customHeight="1">
      <c r="A3" s="76"/>
      <c r="B3" s="76"/>
      <c r="C3" s="299" t="s">
        <v>215</v>
      </c>
      <c r="D3" s="37" t="s">
        <v>115</v>
      </c>
      <c r="E3" s="37" t="s">
        <v>114</v>
      </c>
      <c r="F3" s="37" t="s">
        <v>186</v>
      </c>
      <c r="G3" s="37" t="s">
        <v>113</v>
      </c>
      <c r="H3" s="37" t="s">
        <v>109</v>
      </c>
      <c r="I3" s="37" t="s">
        <v>109</v>
      </c>
      <c r="J3" s="37" t="s">
        <v>107</v>
      </c>
      <c r="K3" s="37" t="s">
        <v>109</v>
      </c>
      <c r="L3" s="37" t="s">
        <v>107</v>
      </c>
      <c r="M3" s="38" t="s">
        <v>109</v>
      </c>
      <c r="N3" s="37" t="s">
        <v>109</v>
      </c>
      <c r="O3" s="37" t="s">
        <v>107</v>
      </c>
      <c r="P3" s="78"/>
      <c r="Q3" s="78"/>
      <c r="R3" s="299" t="s">
        <v>215</v>
      </c>
      <c r="S3" s="37" t="s">
        <v>186</v>
      </c>
      <c r="T3" s="37" t="s">
        <v>107</v>
      </c>
      <c r="U3" s="37" t="s">
        <v>105</v>
      </c>
      <c r="V3" s="37" t="s">
        <v>104</v>
      </c>
      <c r="W3" s="37" t="s">
        <v>103</v>
      </c>
      <c r="X3" s="38" t="s">
        <v>4</v>
      </c>
      <c r="Y3" s="38" t="s">
        <v>99</v>
      </c>
      <c r="Z3" s="37" t="s">
        <v>98</v>
      </c>
      <c r="AA3" s="37" t="s">
        <v>97</v>
      </c>
      <c r="AB3" s="37" t="s">
        <v>100</v>
      </c>
      <c r="AC3" s="37" t="s">
        <v>95</v>
      </c>
      <c r="AD3" s="37" t="s">
        <v>93</v>
      </c>
      <c r="AE3" s="78"/>
      <c r="AF3" s="78"/>
      <c r="AG3" s="299" t="s">
        <v>215</v>
      </c>
      <c r="AH3" s="28" t="s">
        <v>54</v>
      </c>
      <c r="AI3" s="28" t="s">
        <v>212</v>
      </c>
      <c r="AJ3" s="52" t="s">
        <v>194</v>
      </c>
      <c r="AK3" s="28" t="s">
        <v>91</v>
      </c>
      <c r="AL3" s="28" t="s">
        <v>212</v>
      </c>
      <c r="AM3" s="51" t="s">
        <v>90</v>
      </c>
      <c r="AN3" s="28" t="s">
        <v>89</v>
      </c>
      <c r="AO3" s="28" t="s">
        <v>223</v>
      </c>
      <c r="AP3" s="28" t="s">
        <v>202</v>
      </c>
      <c r="AQ3" s="53" t="s">
        <v>239</v>
      </c>
      <c r="AR3" s="137" t="s">
        <v>82</v>
      </c>
      <c r="AS3" s="137" t="s">
        <v>197</v>
      </c>
      <c r="AT3" s="137" t="s">
        <v>256</v>
      </c>
      <c r="AU3" s="138" t="s">
        <v>80</v>
      </c>
      <c r="AV3" s="77"/>
      <c r="AW3" s="78"/>
      <c r="AX3" s="78"/>
      <c r="AY3" s="299" t="s">
        <v>215</v>
      </c>
      <c r="AZ3" s="79" t="s">
        <v>84</v>
      </c>
      <c r="BA3" s="54" t="s">
        <v>74</v>
      </c>
      <c r="BB3" s="54" t="s">
        <v>74</v>
      </c>
      <c r="BC3" s="54" t="s">
        <v>74</v>
      </c>
      <c r="BD3" s="54" t="s">
        <v>84</v>
      </c>
      <c r="BE3" s="54" t="s">
        <v>86</v>
      </c>
      <c r="BF3" s="54" t="s">
        <v>11</v>
      </c>
      <c r="BG3" s="54" t="s">
        <v>78</v>
      </c>
      <c r="BH3" s="54" t="s">
        <v>8</v>
      </c>
      <c r="BI3" s="54" t="s">
        <v>78</v>
      </c>
      <c r="BJ3" s="54" t="s">
        <v>84</v>
      </c>
    </row>
    <row r="4" spans="1:62" s="82" customFormat="1" ht="129" customHeight="1" thickBot="1">
      <c r="A4" s="80"/>
      <c r="B4" s="80"/>
      <c r="C4" s="300"/>
      <c r="D4" s="40" t="s">
        <v>264</v>
      </c>
      <c r="E4" s="40" t="s">
        <v>254</v>
      </c>
      <c r="F4" s="40" t="s">
        <v>229</v>
      </c>
      <c r="G4" s="40" t="s">
        <v>125</v>
      </c>
      <c r="H4" s="40" t="s">
        <v>140</v>
      </c>
      <c r="I4" s="40" t="s">
        <v>217</v>
      </c>
      <c r="J4" s="40" t="s">
        <v>112</v>
      </c>
      <c r="K4" s="40" t="s">
        <v>218</v>
      </c>
      <c r="L4" s="40" t="s">
        <v>282</v>
      </c>
      <c r="M4" s="40" t="s">
        <v>219</v>
      </c>
      <c r="N4" s="40" t="s">
        <v>220</v>
      </c>
      <c r="O4" s="40" t="s">
        <v>283</v>
      </c>
      <c r="P4" s="81"/>
      <c r="Q4" s="81"/>
      <c r="R4" s="300"/>
      <c r="S4" s="40" t="s">
        <v>233</v>
      </c>
      <c r="T4" s="40" t="s">
        <v>106</v>
      </c>
      <c r="U4" s="40" t="s">
        <v>284</v>
      </c>
      <c r="V4" s="40" t="s">
        <v>234</v>
      </c>
      <c r="W4" s="40" t="s">
        <v>102</v>
      </c>
      <c r="X4" s="39"/>
      <c r="Y4" s="40" t="s">
        <v>286</v>
      </c>
      <c r="Z4" s="40" t="s">
        <v>285</v>
      </c>
      <c r="AA4" s="40" t="s">
        <v>243</v>
      </c>
      <c r="AB4" s="40" t="s">
        <v>101</v>
      </c>
      <c r="AC4" s="40" t="s">
        <v>94</v>
      </c>
      <c r="AD4" s="40" t="s">
        <v>92</v>
      </c>
      <c r="AE4" s="81"/>
      <c r="AF4" s="81"/>
      <c r="AG4" s="300"/>
      <c r="AH4" s="39"/>
      <c r="AI4" s="40" t="s">
        <v>281</v>
      </c>
      <c r="AJ4" s="40" t="s">
        <v>252</v>
      </c>
      <c r="AK4" s="40" t="s">
        <v>226</v>
      </c>
      <c r="AL4" s="40" t="s">
        <v>250</v>
      </c>
      <c r="AM4" s="40" t="s">
        <v>274</v>
      </c>
      <c r="AN4" s="40" t="s">
        <v>235</v>
      </c>
      <c r="AO4" s="40" t="s">
        <v>237</v>
      </c>
      <c r="AP4" s="40" t="s">
        <v>276</v>
      </c>
      <c r="AQ4" s="40" t="s">
        <v>240</v>
      </c>
      <c r="AR4" s="40" t="s">
        <v>83</v>
      </c>
      <c r="AS4" s="40" t="s">
        <v>287</v>
      </c>
      <c r="AT4" s="40" t="s">
        <v>288</v>
      </c>
      <c r="AU4" s="40" t="s">
        <v>203</v>
      </c>
      <c r="AV4" s="80" t="s">
        <v>0</v>
      </c>
      <c r="AW4" s="81"/>
      <c r="AX4" s="81"/>
      <c r="AY4" s="300"/>
      <c r="AZ4" s="40" t="s">
        <v>133</v>
      </c>
      <c r="BA4" s="41" t="s">
        <v>75</v>
      </c>
      <c r="BB4" s="41" t="s">
        <v>289</v>
      </c>
      <c r="BC4" s="41" t="s">
        <v>79</v>
      </c>
      <c r="BD4" s="41" t="s">
        <v>85</v>
      </c>
      <c r="BE4" s="41" t="s">
        <v>128</v>
      </c>
      <c r="BF4" s="41" t="s">
        <v>14</v>
      </c>
      <c r="BG4" s="41" t="s">
        <v>87</v>
      </c>
      <c r="BH4" s="41"/>
      <c r="BI4" s="41" t="s">
        <v>88</v>
      </c>
      <c r="BJ4" s="41" t="s">
        <v>278</v>
      </c>
    </row>
    <row r="5" spans="1:62" s="82" customFormat="1" ht="11.25" customHeight="1">
      <c r="A5" s="189"/>
      <c r="B5" s="190" t="s">
        <v>145</v>
      </c>
      <c r="C5" s="204"/>
      <c r="D5" s="181">
        <v>1</v>
      </c>
      <c r="E5" s="181">
        <v>4</v>
      </c>
      <c r="F5" s="181">
        <v>5</v>
      </c>
      <c r="G5" s="181">
        <v>6</v>
      </c>
      <c r="H5" s="181">
        <v>7</v>
      </c>
      <c r="I5" s="181">
        <v>10</v>
      </c>
      <c r="J5" s="181">
        <v>11</v>
      </c>
      <c r="K5" s="181">
        <v>12</v>
      </c>
      <c r="L5" s="181">
        <v>13</v>
      </c>
      <c r="M5" s="181">
        <v>14</v>
      </c>
      <c r="N5" s="181">
        <v>17</v>
      </c>
      <c r="O5" s="181">
        <v>18</v>
      </c>
      <c r="P5" s="189"/>
      <c r="Q5" s="190" t="s">
        <v>145</v>
      </c>
      <c r="R5" s="204"/>
      <c r="S5" s="194">
        <v>19</v>
      </c>
      <c r="T5" s="194">
        <v>20</v>
      </c>
      <c r="U5" s="194">
        <v>21</v>
      </c>
      <c r="V5" s="194">
        <v>23</v>
      </c>
      <c r="W5" s="194">
        <v>25</v>
      </c>
      <c r="X5" s="195">
        <v>26</v>
      </c>
      <c r="Y5" s="194">
        <v>27</v>
      </c>
      <c r="Z5" s="194">
        <v>28</v>
      </c>
      <c r="AA5" s="194">
        <v>29</v>
      </c>
      <c r="AB5" s="194">
        <v>34</v>
      </c>
      <c r="AC5" s="194">
        <v>35</v>
      </c>
      <c r="AD5" s="194">
        <v>37</v>
      </c>
      <c r="AE5" s="189"/>
      <c r="AF5" s="190" t="s">
        <v>145</v>
      </c>
      <c r="AG5" s="204"/>
      <c r="AH5" s="195">
        <v>38</v>
      </c>
      <c r="AI5" s="194">
        <v>39</v>
      </c>
      <c r="AJ5" s="194">
        <v>42</v>
      </c>
      <c r="AK5" s="194">
        <v>43</v>
      </c>
      <c r="AL5" s="194">
        <v>45</v>
      </c>
      <c r="AM5" s="194">
        <v>46</v>
      </c>
      <c r="AN5" s="194">
        <v>48</v>
      </c>
      <c r="AO5" s="194">
        <v>52</v>
      </c>
      <c r="AP5" s="194">
        <v>53</v>
      </c>
      <c r="AQ5" s="194">
        <v>54</v>
      </c>
      <c r="AR5" s="194">
        <v>55</v>
      </c>
      <c r="AS5" s="194">
        <v>56</v>
      </c>
      <c r="AT5" s="194">
        <v>59</v>
      </c>
      <c r="AU5" s="194">
        <v>61</v>
      </c>
      <c r="AW5" s="189"/>
      <c r="AX5" s="190" t="s">
        <v>145</v>
      </c>
      <c r="AY5" s="204"/>
      <c r="AZ5" s="217" t="s">
        <v>174</v>
      </c>
      <c r="BA5" s="194" t="s">
        <v>164</v>
      </c>
      <c r="BB5" s="194" t="s">
        <v>165</v>
      </c>
      <c r="BC5" s="194" t="s">
        <v>166</v>
      </c>
      <c r="BD5" s="194" t="s">
        <v>167</v>
      </c>
      <c r="BE5" s="194" t="s">
        <v>168</v>
      </c>
      <c r="BF5" s="194" t="s">
        <v>169</v>
      </c>
      <c r="BG5" s="194" t="s">
        <v>170</v>
      </c>
      <c r="BH5" s="194" t="s">
        <v>171</v>
      </c>
      <c r="BI5" s="194" t="s">
        <v>172</v>
      </c>
      <c r="BJ5" s="194" t="s">
        <v>173</v>
      </c>
    </row>
    <row r="6" spans="1:62" s="7" customFormat="1" ht="15" customHeight="1">
      <c r="A6" s="179" t="s">
        <v>144</v>
      </c>
      <c r="B6" s="179"/>
      <c r="C6" s="203"/>
      <c r="D6" s="180">
        <v>1</v>
      </c>
      <c r="E6" s="180">
        <v>2</v>
      </c>
      <c r="F6" s="180">
        <v>3</v>
      </c>
      <c r="G6" s="180">
        <v>4</v>
      </c>
      <c r="H6" s="180">
        <v>5</v>
      </c>
      <c r="I6" s="180">
        <v>6</v>
      </c>
      <c r="J6" s="180">
        <v>7</v>
      </c>
      <c r="K6" s="180">
        <v>8</v>
      </c>
      <c r="L6" s="180">
        <v>9</v>
      </c>
      <c r="M6" s="180">
        <v>10</v>
      </c>
      <c r="N6" s="180">
        <v>11</v>
      </c>
      <c r="O6" s="180">
        <v>12</v>
      </c>
      <c r="P6" s="179" t="s">
        <v>144</v>
      </c>
      <c r="Q6" s="179"/>
      <c r="R6" s="197"/>
      <c r="S6" s="198">
        <v>13</v>
      </c>
      <c r="T6" s="198">
        <v>14</v>
      </c>
      <c r="U6" s="198">
        <v>15</v>
      </c>
      <c r="V6" s="198">
        <v>16</v>
      </c>
      <c r="W6" s="198">
        <v>17</v>
      </c>
      <c r="X6" s="198">
        <v>18</v>
      </c>
      <c r="Y6" s="199">
        <v>19</v>
      </c>
      <c r="Z6" s="199">
        <v>20</v>
      </c>
      <c r="AA6" s="199">
        <v>21</v>
      </c>
      <c r="AB6" s="199">
        <v>22</v>
      </c>
      <c r="AC6" s="199">
        <v>23</v>
      </c>
      <c r="AD6" s="199">
        <v>24</v>
      </c>
      <c r="AE6" s="179" t="s">
        <v>144</v>
      </c>
      <c r="AF6" s="179"/>
      <c r="AG6" s="197"/>
      <c r="AH6" s="199">
        <v>25</v>
      </c>
      <c r="AI6" s="199">
        <v>26</v>
      </c>
      <c r="AJ6" s="200">
        <v>27</v>
      </c>
      <c r="AK6" s="200">
        <v>28</v>
      </c>
      <c r="AL6" s="200">
        <v>29</v>
      </c>
      <c r="AM6" s="200">
        <v>30</v>
      </c>
      <c r="AN6" s="200">
        <v>31</v>
      </c>
      <c r="AO6" s="200">
        <v>32</v>
      </c>
      <c r="AP6" s="200">
        <v>33</v>
      </c>
      <c r="AQ6" s="200">
        <v>34</v>
      </c>
      <c r="AR6" s="200">
        <v>35</v>
      </c>
      <c r="AS6" s="200">
        <v>36</v>
      </c>
      <c r="AT6" s="200">
        <v>37</v>
      </c>
      <c r="AU6" s="200">
        <v>38</v>
      </c>
      <c r="AW6" s="179" t="s">
        <v>144</v>
      </c>
      <c r="AX6" s="179"/>
      <c r="AY6" s="197"/>
      <c r="AZ6" s="200">
        <v>39</v>
      </c>
      <c r="BA6" s="201">
        <v>40</v>
      </c>
      <c r="BB6" s="201">
        <v>41</v>
      </c>
      <c r="BC6" s="200">
        <v>42</v>
      </c>
      <c r="BD6" s="201">
        <v>43</v>
      </c>
      <c r="BE6" s="201">
        <v>44</v>
      </c>
      <c r="BF6" s="200">
        <v>45</v>
      </c>
      <c r="BG6" s="201">
        <v>46</v>
      </c>
      <c r="BH6" s="201">
        <v>47</v>
      </c>
      <c r="BI6" s="200">
        <v>48</v>
      </c>
      <c r="BJ6" s="201">
        <v>49</v>
      </c>
    </row>
    <row r="7" spans="1:62" ht="17.25" customHeight="1">
      <c r="A7" s="71">
        <v>1</v>
      </c>
      <c r="B7" s="71">
        <v>1</v>
      </c>
      <c r="C7" s="107" t="s">
        <v>43</v>
      </c>
      <c r="D7" s="254">
        <v>81164.13633932167</v>
      </c>
      <c r="E7" s="254">
        <v>4.586143150237931</v>
      </c>
      <c r="F7" s="254">
        <v>10580.822009242574</v>
      </c>
      <c r="G7" s="254">
        <v>370.2847087400173</v>
      </c>
      <c r="H7" s="254">
        <v>0.015672522689569177</v>
      </c>
      <c r="I7" s="254">
        <v>0.07768394569291856</v>
      </c>
      <c r="J7" s="254">
        <v>0</v>
      </c>
      <c r="K7" s="254">
        <v>6.590565778108704</v>
      </c>
      <c r="L7" s="254">
        <v>9.609555329264005</v>
      </c>
      <c r="M7" s="254">
        <v>0.1548998979791142</v>
      </c>
      <c r="N7" s="254">
        <v>0</v>
      </c>
      <c r="O7" s="254">
        <v>0.008177394373820823</v>
      </c>
      <c r="P7" s="71">
        <v>1</v>
      </c>
      <c r="Q7" s="71">
        <v>1</v>
      </c>
      <c r="R7" s="107" t="s">
        <v>43</v>
      </c>
      <c r="S7" s="252">
        <v>0.0006742187003182389</v>
      </c>
      <c r="T7" s="252">
        <v>0.010221848846663805</v>
      </c>
      <c r="U7" s="252">
        <v>0.015668163708856726</v>
      </c>
      <c r="V7" s="252">
        <v>0.0763229775518257</v>
      </c>
      <c r="W7" s="252">
        <v>0.0810904505702201</v>
      </c>
      <c r="X7" s="252">
        <v>121.8618745842691</v>
      </c>
      <c r="Y7" s="252">
        <v>27.81266447577551</v>
      </c>
      <c r="Z7" s="252">
        <v>0</v>
      </c>
      <c r="AA7" s="252">
        <v>453.3955690471581</v>
      </c>
      <c r="AB7" s="252">
        <v>15.122107971932754</v>
      </c>
      <c r="AC7" s="252">
        <v>721.6397457381747</v>
      </c>
      <c r="AD7" s="252">
        <v>0.04496820033354227</v>
      </c>
      <c r="AE7" s="71">
        <v>1</v>
      </c>
      <c r="AF7" s="71">
        <v>1</v>
      </c>
      <c r="AG7" s="107" t="s">
        <v>43</v>
      </c>
      <c r="AH7" s="237">
        <v>0.41432232755169945</v>
      </c>
      <c r="AI7" s="237">
        <v>0.05859981653818193</v>
      </c>
      <c r="AJ7" s="237">
        <v>0</v>
      </c>
      <c r="AK7" s="237">
        <v>162.24340327738585</v>
      </c>
      <c r="AL7" s="237">
        <v>18.022260989813294</v>
      </c>
      <c r="AM7" s="237">
        <v>0.06949313146489253</v>
      </c>
      <c r="AN7" s="237">
        <v>6.961445790495677</v>
      </c>
      <c r="AO7" s="237">
        <v>2.400760085384723</v>
      </c>
      <c r="AP7" s="237">
        <v>1018.8638026451371</v>
      </c>
      <c r="AQ7" s="237">
        <v>428.6354160507254</v>
      </c>
      <c r="AR7" s="237">
        <v>204.40908932883625</v>
      </c>
      <c r="AS7" s="237">
        <v>11.659684465653703</v>
      </c>
      <c r="AT7" s="237">
        <v>1.2810577073509488</v>
      </c>
      <c r="AU7" s="237">
        <v>138.70162593010684</v>
      </c>
      <c r="AV7" s="69">
        <v>0</v>
      </c>
      <c r="AW7" s="71">
        <v>1</v>
      </c>
      <c r="AX7" s="71">
        <v>1</v>
      </c>
      <c r="AY7" s="107" t="s">
        <v>43</v>
      </c>
      <c r="AZ7" s="245">
        <v>95470.06762454608</v>
      </c>
      <c r="BA7" s="237">
        <v>145007.94350566348</v>
      </c>
      <c r="BB7" s="237">
        <v>870.4484264049175</v>
      </c>
      <c r="BC7" s="237">
        <v>0</v>
      </c>
      <c r="BD7" s="238">
        <v>145878.3919320684</v>
      </c>
      <c r="BE7" s="237">
        <v>1386.6489334329856</v>
      </c>
      <c r="BF7" s="237">
        <v>607.1427721092448</v>
      </c>
      <c r="BG7" s="238">
        <v>1993.7917055422304</v>
      </c>
      <c r="BH7" s="237">
        <v>6168.842882682809</v>
      </c>
      <c r="BI7" s="238">
        <v>243342.2512621567</v>
      </c>
      <c r="BJ7" s="236">
        <v>249511.0941448395</v>
      </c>
    </row>
    <row r="8" spans="1:62" ht="11.25" customHeight="1">
      <c r="A8" s="71">
        <v>2</v>
      </c>
      <c r="B8" s="71">
        <v>4</v>
      </c>
      <c r="C8" s="107" t="s">
        <v>30</v>
      </c>
      <c r="D8" s="254">
        <v>1.6385865087314397</v>
      </c>
      <c r="E8" s="254">
        <v>953.8659380333164</v>
      </c>
      <c r="F8" s="254">
        <v>52.2304465757934</v>
      </c>
      <c r="G8" s="254">
        <v>191.26113853710103</v>
      </c>
      <c r="H8" s="254">
        <v>0</v>
      </c>
      <c r="I8" s="254">
        <v>399.6215229710789</v>
      </c>
      <c r="J8" s="254">
        <v>0.03650559644924729</v>
      </c>
      <c r="K8" s="254">
        <v>9.350251692274883</v>
      </c>
      <c r="L8" s="254">
        <v>1119.3502654249496</v>
      </c>
      <c r="M8" s="254">
        <v>170.91749058932507</v>
      </c>
      <c r="N8" s="254">
        <v>0</v>
      </c>
      <c r="O8" s="254">
        <v>0</v>
      </c>
      <c r="P8" s="71">
        <v>2</v>
      </c>
      <c r="Q8" s="71">
        <v>4</v>
      </c>
      <c r="R8" s="107" t="s">
        <v>30</v>
      </c>
      <c r="S8" s="252">
        <v>0.03984903325532744</v>
      </c>
      <c r="T8" s="252">
        <v>0</v>
      </c>
      <c r="U8" s="252">
        <v>0.3205288119482371</v>
      </c>
      <c r="V8" s="252">
        <v>2188.8582526265177</v>
      </c>
      <c r="W8" s="252">
        <v>0.20002892049049933</v>
      </c>
      <c r="X8" s="252">
        <v>28.27006034768</v>
      </c>
      <c r="Y8" s="252">
        <v>0</v>
      </c>
      <c r="Z8" s="252">
        <v>0.5123484233276426</v>
      </c>
      <c r="AA8" s="252">
        <v>0.40372671256587195</v>
      </c>
      <c r="AB8" s="252">
        <v>8.253299670923973</v>
      </c>
      <c r="AC8" s="252">
        <v>48.39028421711543</v>
      </c>
      <c r="AD8" s="252">
        <v>0</v>
      </c>
      <c r="AE8" s="71">
        <v>2</v>
      </c>
      <c r="AF8" s="71">
        <v>4</v>
      </c>
      <c r="AG8" s="107" t="s">
        <v>30</v>
      </c>
      <c r="AH8" s="237">
        <v>0.13774804010050437</v>
      </c>
      <c r="AI8" s="237">
        <v>0</v>
      </c>
      <c r="AJ8" s="237">
        <v>0</v>
      </c>
      <c r="AK8" s="237">
        <v>0.6043076481973387</v>
      </c>
      <c r="AL8" s="237">
        <v>431.47288387951653</v>
      </c>
      <c r="AM8" s="237">
        <v>0.0244553049269293</v>
      </c>
      <c r="AN8" s="237">
        <v>0.0031219538204590594</v>
      </c>
      <c r="AO8" s="237">
        <v>5.51963917647443</v>
      </c>
      <c r="AP8" s="237">
        <v>39.74564857958947</v>
      </c>
      <c r="AQ8" s="237">
        <v>88.2163262529386</v>
      </c>
      <c r="AR8" s="237">
        <v>2.9738921312387516</v>
      </c>
      <c r="AS8" s="237">
        <v>5.858678706815153</v>
      </c>
      <c r="AT8" s="237">
        <v>0</v>
      </c>
      <c r="AU8" s="237">
        <v>0.1265269608796136</v>
      </c>
      <c r="AV8" s="69">
        <v>0</v>
      </c>
      <c r="AW8" s="71">
        <v>2</v>
      </c>
      <c r="AX8" s="71">
        <v>4</v>
      </c>
      <c r="AY8" s="107" t="s">
        <v>30</v>
      </c>
      <c r="AZ8" s="245">
        <v>5748.203753327342</v>
      </c>
      <c r="BA8" s="237">
        <v>533.5728889985746</v>
      </c>
      <c r="BB8" s="237">
        <v>0</v>
      </c>
      <c r="BC8" s="237">
        <v>0</v>
      </c>
      <c r="BD8" s="238">
        <v>533.5728889985746</v>
      </c>
      <c r="BE8" s="237">
        <v>0</v>
      </c>
      <c r="BF8" s="237">
        <v>281.3003020023577</v>
      </c>
      <c r="BG8" s="238">
        <v>281.3003020023577</v>
      </c>
      <c r="BH8" s="237">
        <v>10503.841312554578</v>
      </c>
      <c r="BI8" s="238">
        <v>6563.076944328275</v>
      </c>
      <c r="BJ8" s="236">
        <v>17066.918256882855</v>
      </c>
    </row>
    <row r="9" spans="1:62" ht="24">
      <c r="A9" s="71">
        <v>3</v>
      </c>
      <c r="B9" s="71">
        <v>5</v>
      </c>
      <c r="C9" s="107" t="s">
        <v>44</v>
      </c>
      <c r="D9" s="254">
        <v>2808.4600091889934</v>
      </c>
      <c r="E9" s="254">
        <v>63.062935714338785</v>
      </c>
      <c r="F9" s="254">
        <v>1511.601561903238</v>
      </c>
      <c r="G9" s="254">
        <v>15.55293811302322</v>
      </c>
      <c r="H9" s="254">
        <v>0.5909315760037699</v>
      </c>
      <c r="I9" s="254">
        <v>0.209790526005003</v>
      </c>
      <c r="J9" s="254">
        <v>0.6395848286265048</v>
      </c>
      <c r="K9" s="254">
        <v>34.06087845572366</v>
      </c>
      <c r="L9" s="254">
        <v>2.8568024082326726</v>
      </c>
      <c r="M9" s="254">
        <v>1.4152721182453178</v>
      </c>
      <c r="N9" s="254">
        <v>0.0037993059307405825</v>
      </c>
      <c r="O9" s="254">
        <v>3.349288256866136</v>
      </c>
      <c r="P9" s="71">
        <v>3</v>
      </c>
      <c r="Q9" s="71">
        <v>5</v>
      </c>
      <c r="R9" s="107" t="s">
        <v>44</v>
      </c>
      <c r="S9" s="252">
        <v>0.002531339365473767</v>
      </c>
      <c r="T9" s="252">
        <v>0.02734254016604682</v>
      </c>
      <c r="U9" s="252">
        <v>1.0225279235379319</v>
      </c>
      <c r="V9" s="252">
        <v>4.500415879476812</v>
      </c>
      <c r="W9" s="252">
        <v>0.11057288720953783</v>
      </c>
      <c r="X9" s="252">
        <v>91.30981967234167</v>
      </c>
      <c r="Y9" s="252">
        <v>5.53841652323009</v>
      </c>
      <c r="Z9" s="252">
        <v>0</v>
      </c>
      <c r="AA9" s="252">
        <v>4.85399830958794</v>
      </c>
      <c r="AB9" s="252">
        <v>93.51584228976338</v>
      </c>
      <c r="AC9" s="252">
        <v>931.8087179330803</v>
      </c>
      <c r="AD9" s="252">
        <v>0.5838529687191761</v>
      </c>
      <c r="AE9" s="71">
        <v>3</v>
      </c>
      <c r="AF9" s="71">
        <v>5</v>
      </c>
      <c r="AG9" s="107" t="s">
        <v>44</v>
      </c>
      <c r="AH9" s="237">
        <v>1.3139637671379187</v>
      </c>
      <c r="AI9" s="237">
        <v>1.1134409985667602</v>
      </c>
      <c r="AJ9" s="237">
        <v>55.87242763623305</v>
      </c>
      <c r="AK9" s="237">
        <v>25.331618918267594</v>
      </c>
      <c r="AL9" s="237">
        <v>39.33179449640808</v>
      </c>
      <c r="AM9" s="237">
        <v>0.06813176360355004</v>
      </c>
      <c r="AN9" s="237">
        <v>0.5120616977661194</v>
      </c>
      <c r="AO9" s="237">
        <v>25.121732564389706</v>
      </c>
      <c r="AP9" s="237">
        <v>1222.8797610428935</v>
      </c>
      <c r="AQ9" s="237">
        <v>710.0533515627554</v>
      </c>
      <c r="AR9" s="237">
        <v>447.0427961460255</v>
      </c>
      <c r="AS9" s="237">
        <v>60.147632817622345</v>
      </c>
      <c r="AT9" s="237">
        <v>8.153113981329046</v>
      </c>
      <c r="AU9" s="237">
        <v>8.45550693665946</v>
      </c>
      <c r="AV9" s="56">
        <f>'T7 налоги '!AO10</f>
        <v>11.4886053554609</v>
      </c>
      <c r="AW9" s="71">
        <v>3</v>
      </c>
      <c r="AX9" s="71">
        <v>5</v>
      </c>
      <c r="AY9" s="107" t="s">
        <v>44</v>
      </c>
      <c r="AZ9" s="245">
        <v>8180.475164991364</v>
      </c>
      <c r="BA9" s="237">
        <v>27914.988268321504</v>
      </c>
      <c r="BB9" s="237">
        <v>0</v>
      </c>
      <c r="BC9" s="237">
        <v>9.570096968711535</v>
      </c>
      <c r="BD9" s="238">
        <v>27924.558365290217</v>
      </c>
      <c r="BE9" s="237">
        <v>0</v>
      </c>
      <c r="BF9" s="237">
        <v>-1096.145842265864</v>
      </c>
      <c r="BG9" s="238">
        <v>-1096.145842265864</v>
      </c>
      <c r="BH9" s="237">
        <v>6946.70334159852</v>
      </c>
      <c r="BI9" s="238">
        <v>35008.88768801572</v>
      </c>
      <c r="BJ9" s="236">
        <v>41955.59102961424</v>
      </c>
    </row>
    <row r="10" spans="1:62" ht="25.5" customHeight="1">
      <c r="A10" s="71">
        <v>4</v>
      </c>
      <c r="B10" s="71">
        <v>6</v>
      </c>
      <c r="C10" s="107" t="s">
        <v>32</v>
      </c>
      <c r="D10" s="254">
        <v>89.6350353188434</v>
      </c>
      <c r="E10" s="254">
        <v>4.607566532516436</v>
      </c>
      <c r="F10" s="254">
        <v>19.314255952743512</v>
      </c>
      <c r="G10" s="254">
        <v>97.44164938700186</v>
      </c>
      <c r="H10" s="254">
        <v>0.721366347696772</v>
      </c>
      <c r="I10" s="254">
        <v>0.19965448052975418</v>
      </c>
      <c r="J10" s="254">
        <v>0.1258885843529895</v>
      </c>
      <c r="K10" s="254">
        <v>3.3449050791852453</v>
      </c>
      <c r="L10" s="254">
        <v>2.8516989171388705</v>
      </c>
      <c r="M10" s="254">
        <v>1.1296622882900715</v>
      </c>
      <c r="N10" s="254">
        <v>0.0009346196398463322</v>
      </c>
      <c r="O10" s="254">
        <v>0.9639669543602833</v>
      </c>
      <c r="P10" s="71">
        <v>4</v>
      </c>
      <c r="Q10" s="71">
        <v>6</v>
      </c>
      <c r="R10" s="107" t="s">
        <v>32</v>
      </c>
      <c r="S10" s="252">
        <v>0.006320980248367731</v>
      </c>
      <c r="T10" s="252">
        <v>0.20459288516957874</v>
      </c>
      <c r="U10" s="252">
        <v>2.9719078762805307</v>
      </c>
      <c r="V10" s="252">
        <v>0.9603294515079801</v>
      </c>
      <c r="W10" s="252">
        <v>1.4903418709337344</v>
      </c>
      <c r="X10" s="252">
        <v>37.079341278217605</v>
      </c>
      <c r="Y10" s="252">
        <v>1.2913718586097085</v>
      </c>
      <c r="Z10" s="252">
        <v>0</v>
      </c>
      <c r="AA10" s="252">
        <v>2.1060452041712114</v>
      </c>
      <c r="AB10" s="252">
        <v>31.1681028819572</v>
      </c>
      <c r="AC10" s="252">
        <v>7.16818305595265</v>
      </c>
      <c r="AD10" s="252">
        <v>0.10899222454930728</v>
      </c>
      <c r="AE10" s="71">
        <v>4</v>
      </c>
      <c r="AF10" s="71">
        <v>6</v>
      </c>
      <c r="AG10" s="107" t="s">
        <v>32</v>
      </c>
      <c r="AH10" s="237">
        <v>0.33172185078835437</v>
      </c>
      <c r="AI10" s="237">
        <v>0.0019945412605638746</v>
      </c>
      <c r="AJ10" s="237">
        <v>0.05405796576901268</v>
      </c>
      <c r="AK10" s="237">
        <v>14.019266860628097</v>
      </c>
      <c r="AL10" s="237">
        <v>1.6709792303076814</v>
      </c>
      <c r="AM10" s="237">
        <v>0.20581228696996384</v>
      </c>
      <c r="AN10" s="237">
        <v>0.00966272321838062</v>
      </c>
      <c r="AO10" s="237">
        <v>8.29531347321813</v>
      </c>
      <c r="AP10" s="237">
        <v>41.845602085037534</v>
      </c>
      <c r="AQ10" s="237">
        <v>18.96423989033513</v>
      </c>
      <c r="AR10" s="237">
        <v>8.85436030947398</v>
      </c>
      <c r="AS10" s="237">
        <v>1.4277453253201016</v>
      </c>
      <c r="AT10" s="237">
        <v>10.676365499854349</v>
      </c>
      <c r="AU10" s="237">
        <v>47.86021089447368</v>
      </c>
      <c r="AV10" s="56">
        <f>'T7 налоги '!AO11</f>
        <v>1.5666692296111837</v>
      </c>
      <c r="AW10" s="71">
        <v>4</v>
      </c>
      <c r="AX10" s="71">
        <v>6</v>
      </c>
      <c r="AY10" s="107" t="s">
        <v>32</v>
      </c>
      <c r="AZ10" s="245">
        <v>459.1094469665518</v>
      </c>
      <c r="BA10" s="237">
        <v>1514.280371402353</v>
      </c>
      <c r="BB10" s="237">
        <v>0</v>
      </c>
      <c r="BC10" s="237">
        <v>7.566653364904393</v>
      </c>
      <c r="BD10" s="238">
        <v>1521.8470247672574</v>
      </c>
      <c r="BE10" s="237">
        <v>0</v>
      </c>
      <c r="BF10" s="237">
        <v>-3218.327174515116</v>
      </c>
      <c r="BG10" s="238">
        <v>-3218.327174515116</v>
      </c>
      <c r="BH10" s="237">
        <v>9885.12113188529</v>
      </c>
      <c r="BI10" s="238">
        <v>-1237.3707027813068</v>
      </c>
      <c r="BJ10" s="236">
        <v>8647.750429103982</v>
      </c>
    </row>
    <row r="11" spans="1:62" ht="24">
      <c r="A11" s="71">
        <v>5</v>
      </c>
      <c r="B11" s="71">
        <v>7</v>
      </c>
      <c r="C11" s="107" t="s">
        <v>45</v>
      </c>
      <c r="D11" s="254">
        <v>293.62079603236776</v>
      </c>
      <c r="E11" s="254">
        <v>6.053123220057821</v>
      </c>
      <c r="F11" s="254">
        <v>26.23567456820569</v>
      </c>
      <c r="G11" s="254">
        <v>31.644416782932755</v>
      </c>
      <c r="H11" s="254">
        <v>95.35609734823724</v>
      </c>
      <c r="I11" s="254">
        <v>0.0006581451688315951</v>
      </c>
      <c r="J11" s="254">
        <v>0.20284005497194108</v>
      </c>
      <c r="K11" s="254">
        <v>1.003070748860476</v>
      </c>
      <c r="L11" s="254">
        <v>15.735233508938707</v>
      </c>
      <c r="M11" s="254">
        <v>5.17689758943734</v>
      </c>
      <c r="N11" s="254">
        <v>0.007679842877075314</v>
      </c>
      <c r="O11" s="254">
        <v>0.17677078786714528</v>
      </c>
      <c r="P11" s="71">
        <v>5</v>
      </c>
      <c r="Q11" s="71">
        <v>7</v>
      </c>
      <c r="R11" s="107" t="s">
        <v>45</v>
      </c>
      <c r="S11" s="252">
        <v>0.0973408992142423</v>
      </c>
      <c r="T11" s="252">
        <v>0.6456314814512683</v>
      </c>
      <c r="U11" s="252">
        <v>15.899300068406816</v>
      </c>
      <c r="V11" s="252">
        <v>3.0463765872628183</v>
      </c>
      <c r="W11" s="252">
        <v>1.6132765496679624</v>
      </c>
      <c r="X11" s="252">
        <v>242.8200705453668</v>
      </c>
      <c r="Y11" s="252">
        <v>1.589031666958326</v>
      </c>
      <c r="Z11" s="252">
        <v>0.4228135440733167</v>
      </c>
      <c r="AA11" s="252">
        <v>2.5734377028138433</v>
      </c>
      <c r="AB11" s="252">
        <v>23.71018460651816</v>
      </c>
      <c r="AC11" s="252">
        <v>29.964164760358873</v>
      </c>
      <c r="AD11" s="252">
        <v>65.05495217033545</v>
      </c>
      <c r="AE11" s="71">
        <v>5</v>
      </c>
      <c r="AF11" s="71">
        <v>7</v>
      </c>
      <c r="AG11" s="107" t="s">
        <v>45</v>
      </c>
      <c r="AH11" s="237">
        <v>0.47618498529221653</v>
      </c>
      <c r="AI11" s="237">
        <v>1.4442005653864454</v>
      </c>
      <c r="AJ11" s="237">
        <v>19.467659082161855</v>
      </c>
      <c r="AK11" s="237">
        <v>15.721980603356092</v>
      </c>
      <c r="AL11" s="237">
        <v>70.1061399810791</v>
      </c>
      <c r="AM11" s="237">
        <v>1.0464839302629145</v>
      </c>
      <c r="AN11" s="237">
        <v>3.3065201455232387</v>
      </c>
      <c r="AO11" s="237">
        <v>2.8823653435966827</v>
      </c>
      <c r="AP11" s="237">
        <v>17.471671779100596</v>
      </c>
      <c r="AQ11" s="237">
        <v>15.735535175333258</v>
      </c>
      <c r="AR11" s="237">
        <v>71.33457751507598</v>
      </c>
      <c r="AS11" s="237">
        <v>0.22499000515632725</v>
      </c>
      <c r="AT11" s="237">
        <v>13.440946989185221</v>
      </c>
      <c r="AU11" s="237">
        <v>93.65099548508357</v>
      </c>
      <c r="AV11" s="56">
        <f>'T7 налоги '!AO12</f>
        <v>8.402170548282538</v>
      </c>
      <c r="AW11" s="71">
        <v>5</v>
      </c>
      <c r="AX11" s="71">
        <v>7</v>
      </c>
      <c r="AY11" s="107" t="s">
        <v>45</v>
      </c>
      <c r="AZ11" s="245">
        <v>1188.960090797944</v>
      </c>
      <c r="BA11" s="237">
        <v>214.98326246710536</v>
      </c>
      <c r="BB11" s="237">
        <v>0</v>
      </c>
      <c r="BC11" s="237">
        <v>0</v>
      </c>
      <c r="BD11" s="238">
        <v>214.98326246710536</v>
      </c>
      <c r="BE11" s="237">
        <v>0</v>
      </c>
      <c r="BF11" s="237">
        <v>-80.81084882309689</v>
      </c>
      <c r="BG11" s="238">
        <v>-80.81084882309689</v>
      </c>
      <c r="BH11" s="237">
        <v>972.198835793719</v>
      </c>
      <c r="BI11" s="238">
        <v>1323.1325044419525</v>
      </c>
      <c r="BJ11" s="236">
        <v>2295.3313402356716</v>
      </c>
    </row>
    <row r="12" spans="1:62" ht="16.5" customHeight="1">
      <c r="A12" s="71">
        <v>6</v>
      </c>
      <c r="B12" s="71">
        <v>10</v>
      </c>
      <c r="C12" s="107" t="s">
        <v>33</v>
      </c>
      <c r="D12" s="254">
        <v>132.96091739588664</v>
      </c>
      <c r="E12" s="254">
        <v>11.304779207713844</v>
      </c>
      <c r="F12" s="254">
        <v>9.00655697470461</v>
      </c>
      <c r="G12" s="254">
        <v>2.842625030430463</v>
      </c>
      <c r="H12" s="254">
        <v>0.8995401026625305</v>
      </c>
      <c r="I12" s="254">
        <v>0.26005638850458307</v>
      </c>
      <c r="J12" s="254">
        <v>0.2977434166665844</v>
      </c>
      <c r="K12" s="254">
        <v>0.37904964273653513</v>
      </c>
      <c r="L12" s="254">
        <v>16.439019086744214</v>
      </c>
      <c r="M12" s="254">
        <v>78.17771382026231</v>
      </c>
      <c r="N12" s="254">
        <v>0.00825402854139827</v>
      </c>
      <c r="O12" s="254">
        <v>0.19430881392569882</v>
      </c>
      <c r="P12" s="71">
        <v>6</v>
      </c>
      <c r="Q12" s="71">
        <v>10</v>
      </c>
      <c r="R12" s="107" t="s">
        <v>33</v>
      </c>
      <c r="S12" s="252">
        <v>0.008438939076882349</v>
      </c>
      <c r="T12" s="252">
        <v>0.13002396848654052</v>
      </c>
      <c r="U12" s="252">
        <v>0.4762946614611551</v>
      </c>
      <c r="V12" s="252">
        <v>11.36226945203406</v>
      </c>
      <c r="W12" s="252">
        <v>10.88213013899479</v>
      </c>
      <c r="X12" s="252">
        <v>55.87143687551504</v>
      </c>
      <c r="Y12" s="252">
        <v>10.452469870099506</v>
      </c>
      <c r="Z12" s="252">
        <v>66.2763642785321</v>
      </c>
      <c r="AA12" s="252">
        <v>39.191434135853314</v>
      </c>
      <c r="AB12" s="252">
        <v>227.50957192262314</v>
      </c>
      <c r="AC12" s="252">
        <v>14.73732170599181</v>
      </c>
      <c r="AD12" s="252">
        <v>1.119474948642002</v>
      </c>
      <c r="AE12" s="71">
        <v>6</v>
      </c>
      <c r="AF12" s="71">
        <v>10</v>
      </c>
      <c r="AG12" s="107" t="s">
        <v>33</v>
      </c>
      <c r="AH12" s="237">
        <v>25.334258360331006</v>
      </c>
      <c r="AI12" s="237">
        <v>4.4402598597730245</v>
      </c>
      <c r="AJ12" s="237">
        <v>55.900917029605196</v>
      </c>
      <c r="AK12" s="237">
        <v>38.71291090919555</v>
      </c>
      <c r="AL12" s="237">
        <v>20.607682428075115</v>
      </c>
      <c r="AM12" s="237">
        <v>1.1413720699805963</v>
      </c>
      <c r="AN12" s="237">
        <v>4.344162681041834</v>
      </c>
      <c r="AO12" s="237">
        <v>4.560538091799786</v>
      </c>
      <c r="AP12" s="237">
        <v>6.048133472992325</v>
      </c>
      <c r="AQ12" s="237">
        <v>0.45209800912512765</v>
      </c>
      <c r="AR12" s="237">
        <v>10.32441996952417</v>
      </c>
      <c r="AS12" s="237">
        <v>0.29523540684774435</v>
      </c>
      <c r="AT12" s="237">
        <v>4.953011551571011</v>
      </c>
      <c r="AU12" s="237">
        <v>21.18909378737371</v>
      </c>
      <c r="AV12" s="56">
        <f>'T7 налоги '!AO13</f>
        <v>2.532556454171894</v>
      </c>
      <c r="AW12" s="71">
        <v>6</v>
      </c>
      <c r="AX12" s="71">
        <v>10</v>
      </c>
      <c r="AY12" s="107" t="s">
        <v>33</v>
      </c>
      <c r="AZ12" s="245">
        <v>889.0918884333258</v>
      </c>
      <c r="BA12" s="237">
        <v>1100.1735837911554</v>
      </c>
      <c r="BB12" s="237">
        <v>0</v>
      </c>
      <c r="BC12" s="237">
        <v>0</v>
      </c>
      <c r="BD12" s="238">
        <v>1100.1735837911554</v>
      </c>
      <c r="BE12" s="237">
        <v>0</v>
      </c>
      <c r="BF12" s="237">
        <v>52.800865430260565</v>
      </c>
      <c r="BG12" s="238">
        <v>52.800865430260565</v>
      </c>
      <c r="BH12" s="237">
        <v>1537.7963484191491</v>
      </c>
      <c r="BI12" s="238">
        <v>2042.0663376547416</v>
      </c>
      <c r="BJ12" s="236">
        <v>3579.8626860738905</v>
      </c>
    </row>
    <row r="13" spans="1:62" ht="12.75">
      <c r="A13" s="68">
        <v>7</v>
      </c>
      <c r="B13" s="68">
        <v>11</v>
      </c>
      <c r="C13" s="107" t="s">
        <v>34</v>
      </c>
      <c r="D13" s="254">
        <v>48.488402972674926</v>
      </c>
      <c r="E13" s="254">
        <v>0.9923224894992745</v>
      </c>
      <c r="F13" s="254">
        <v>6.21166969583428</v>
      </c>
      <c r="G13" s="254">
        <v>1.38371685533016</v>
      </c>
      <c r="H13" s="254">
        <v>1.0555470509024416</v>
      </c>
      <c r="I13" s="254">
        <v>5.570491519115633</v>
      </c>
      <c r="J13" s="254">
        <v>1.4979602721051197</v>
      </c>
      <c r="K13" s="254">
        <v>0.004293284069741333</v>
      </c>
      <c r="L13" s="254">
        <v>6.640576285117655</v>
      </c>
      <c r="M13" s="254">
        <v>0.2961008141722632</v>
      </c>
      <c r="N13" s="254">
        <v>0.0021861579241423215</v>
      </c>
      <c r="O13" s="254">
        <v>0.1958879859200897</v>
      </c>
      <c r="P13" s="68">
        <v>7</v>
      </c>
      <c r="Q13" s="68">
        <v>11</v>
      </c>
      <c r="R13" s="107" t="s">
        <v>34</v>
      </c>
      <c r="S13" s="252">
        <v>0.07211744711847495</v>
      </c>
      <c r="T13" s="252">
        <v>0.04314216989740089</v>
      </c>
      <c r="U13" s="252">
        <v>0.24226533852649823</v>
      </c>
      <c r="V13" s="252">
        <v>0.13884079559298515</v>
      </c>
      <c r="W13" s="252">
        <v>0.1738172824498479</v>
      </c>
      <c r="X13" s="252">
        <v>54.90585552756023</v>
      </c>
      <c r="Y13" s="252">
        <v>0.43945830040582223</v>
      </c>
      <c r="Z13" s="252">
        <v>0</v>
      </c>
      <c r="AA13" s="252">
        <v>0.05609713386769545</v>
      </c>
      <c r="AB13" s="252">
        <v>0.7373548487225203</v>
      </c>
      <c r="AC13" s="252">
        <v>1.360940688665869</v>
      </c>
      <c r="AD13" s="252">
        <v>0.18164337602336378</v>
      </c>
      <c r="AE13" s="68">
        <v>7</v>
      </c>
      <c r="AF13" s="68">
        <v>11</v>
      </c>
      <c r="AG13" s="107" t="s">
        <v>34</v>
      </c>
      <c r="AH13" s="237">
        <v>0.026219627299224613</v>
      </c>
      <c r="AI13" s="237">
        <v>0.9811652616534702</v>
      </c>
      <c r="AJ13" s="237">
        <v>0.7780870846495457</v>
      </c>
      <c r="AK13" s="237">
        <v>0.3494881963532243</v>
      </c>
      <c r="AL13" s="237">
        <v>1.088877031703977</v>
      </c>
      <c r="AM13" s="237">
        <v>0.07348437473321974</v>
      </c>
      <c r="AN13" s="237">
        <v>0.012721231578130814</v>
      </c>
      <c r="AO13" s="237">
        <v>0.09433421642468853</v>
      </c>
      <c r="AP13" s="237">
        <v>3.8724964535495965</v>
      </c>
      <c r="AQ13" s="237">
        <v>0.33307665652756985</v>
      </c>
      <c r="AR13" s="237">
        <v>0.6240129608237621</v>
      </c>
      <c r="AS13" s="237">
        <v>0.15067376097795931</v>
      </c>
      <c r="AT13" s="237">
        <v>0.263489124959664</v>
      </c>
      <c r="AU13" s="237">
        <v>0.642201269479782</v>
      </c>
      <c r="AV13" s="56">
        <f>'T7 налоги '!AO14</f>
        <v>0.02808258233017269</v>
      </c>
      <c r="AW13" s="68">
        <v>7</v>
      </c>
      <c r="AX13" s="68">
        <v>11</v>
      </c>
      <c r="AY13" s="107" t="s">
        <v>34</v>
      </c>
      <c r="AZ13" s="245">
        <v>139.9810155422103</v>
      </c>
      <c r="BA13" s="237">
        <v>33.87448517118674</v>
      </c>
      <c r="BB13" s="237">
        <v>0</v>
      </c>
      <c r="BC13" s="237">
        <v>0.021256836347146417</v>
      </c>
      <c r="BD13" s="238">
        <v>33.89574200753389</v>
      </c>
      <c r="BE13" s="237">
        <v>0</v>
      </c>
      <c r="BF13" s="237">
        <v>-1229.7233410067784</v>
      </c>
      <c r="BG13" s="238">
        <v>-1229.7233410067784</v>
      </c>
      <c r="BH13" s="237">
        <v>1745.8081823385812</v>
      </c>
      <c r="BI13" s="238">
        <v>-1055.8465834570343</v>
      </c>
      <c r="BJ13" s="236">
        <v>689.9615988815469</v>
      </c>
    </row>
    <row r="14" spans="1:62" ht="12" customHeight="1">
      <c r="A14" s="68">
        <v>8</v>
      </c>
      <c r="B14" s="68">
        <v>12</v>
      </c>
      <c r="C14" s="107" t="s">
        <v>35</v>
      </c>
      <c r="D14" s="254">
        <v>303.6033897782871</v>
      </c>
      <c r="E14" s="254">
        <v>0.046147055144216326</v>
      </c>
      <c r="F14" s="254">
        <v>38.3577595228249</v>
      </c>
      <c r="G14" s="254">
        <v>0.011428814948217906</v>
      </c>
      <c r="H14" s="254">
        <v>0.0015325605412649691</v>
      </c>
      <c r="I14" s="254">
        <v>7.865774246552992E-05</v>
      </c>
      <c r="J14" s="254">
        <v>0.004126227578322656</v>
      </c>
      <c r="K14" s="254">
        <v>1.3886050483574945</v>
      </c>
      <c r="L14" s="254">
        <v>0.12677443854158438</v>
      </c>
      <c r="M14" s="254">
        <v>0.0033742523741099556</v>
      </c>
      <c r="N14" s="254">
        <v>0</v>
      </c>
      <c r="O14" s="254">
        <v>0.011095008394991395</v>
      </c>
      <c r="P14" s="68">
        <v>8</v>
      </c>
      <c r="Q14" s="68">
        <v>12</v>
      </c>
      <c r="R14" s="107" t="s">
        <v>35</v>
      </c>
      <c r="S14" s="252">
        <v>3.92722922303167E-05</v>
      </c>
      <c r="T14" s="252">
        <v>0.0008658212307434869</v>
      </c>
      <c r="U14" s="252">
        <v>0.004663158703379509</v>
      </c>
      <c r="V14" s="252">
        <v>0.08693114296061002</v>
      </c>
      <c r="W14" s="252">
        <v>0.2842925186859866</v>
      </c>
      <c r="X14" s="252">
        <v>3.849733513408748</v>
      </c>
      <c r="Y14" s="252">
        <v>0.015110160062871273</v>
      </c>
      <c r="Z14" s="252">
        <v>7.8041349874443E-05</v>
      </c>
      <c r="AA14" s="252">
        <v>0.19139641056706977</v>
      </c>
      <c r="AB14" s="252">
        <v>0.2083952727897031</v>
      </c>
      <c r="AC14" s="252">
        <v>0.4108387260471409</v>
      </c>
      <c r="AD14" s="252">
        <v>0.016066379379436228</v>
      </c>
      <c r="AE14" s="68">
        <v>8</v>
      </c>
      <c r="AF14" s="68">
        <v>12</v>
      </c>
      <c r="AG14" s="107" t="s">
        <v>35</v>
      </c>
      <c r="AH14" s="237">
        <v>0.012433573179361276</v>
      </c>
      <c r="AI14" s="237">
        <v>0.00023543100755576328</v>
      </c>
      <c r="AJ14" s="237">
        <v>0.001352717081874669</v>
      </c>
      <c r="AK14" s="237">
        <v>1.746789015851482</v>
      </c>
      <c r="AL14" s="237">
        <v>0.4926125490800766</v>
      </c>
      <c r="AM14" s="237">
        <v>0.004564217192662369</v>
      </c>
      <c r="AN14" s="237">
        <v>0.0017416685141176558</v>
      </c>
      <c r="AO14" s="237">
        <v>0.10031650955954549</v>
      </c>
      <c r="AP14" s="237">
        <v>10.054361425137119</v>
      </c>
      <c r="AQ14" s="237">
        <v>1.5343673672770128</v>
      </c>
      <c r="AR14" s="237">
        <v>142.76738041058601</v>
      </c>
      <c r="AS14" s="237">
        <v>0.9026601945013372</v>
      </c>
      <c r="AT14" s="237">
        <v>0.021037891815797762</v>
      </c>
      <c r="AU14" s="237">
        <v>0.02127269936691107</v>
      </c>
      <c r="AV14" s="56">
        <f>'T7 налоги '!AO15</f>
        <v>7.14891260066092</v>
      </c>
      <c r="AW14" s="68">
        <v>8</v>
      </c>
      <c r="AX14" s="68">
        <v>12</v>
      </c>
      <c r="AY14" s="107" t="s">
        <v>35</v>
      </c>
      <c r="AZ14" s="245">
        <v>506.28384745236315</v>
      </c>
      <c r="BA14" s="237">
        <v>383.5581811174275</v>
      </c>
      <c r="BB14" s="237">
        <v>0</v>
      </c>
      <c r="BC14" s="237">
        <v>0.6082827001551141</v>
      </c>
      <c r="BD14" s="238">
        <v>384.1664638175826</v>
      </c>
      <c r="BE14" s="237">
        <v>0</v>
      </c>
      <c r="BF14" s="237">
        <v>-117.38828357525622</v>
      </c>
      <c r="BG14" s="238">
        <v>-117.38828357525622</v>
      </c>
      <c r="BH14" s="237">
        <v>26.951956169654558</v>
      </c>
      <c r="BI14" s="238">
        <v>773.0620276946896</v>
      </c>
      <c r="BJ14" s="236">
        <v>800.0139838643441</v>
      </c>
    </row>
    <row r="15" spans="1:62" ht="27" customHeight="1">
      <c r="A15" s="68">
        <v>9</v>
      </c>
      <c r="B15" s="68">
        <v>13</v>
      </c>
      <c r="C15" s="107" t="s">
        <v>46</v>
      </c>
      <c r="D15" s="254">
        <v>580.4954905000404</v>
      </c>
      <c r="E15" s="254">
        <v>109.80644492906032</v>
      </c>
      <c r="F15" s="254">
        <v>286.5473219183052</v>
      </c>
      <c r="G15" s="254">
        <v>14.055834148562655</v>
      </c>
      <c r="H15" s="254">
        <v>4.478283512895723</v>
      </c>
      <c r="I15" s="254">
        <v>0.1509904024286409</v>
      </c>
      <c r="J15" s="254">
        <v>14.583546813601137</v>
      </c>
      <c r="K15" s="254">
        <v>9.30486452555046</v>
      </c>
      <c r="L15" s="254">
        <v>1730.637423243922</v>
      </c>
      <c r="M15" s="254">
        <v>7.806354516350739</v>
      </c>
      <c r="N15" s="254">
        <v>0.02371717341759969</v>
      </c>
      <c r="O15" s="254">
        <v>45.375037564990706</v>
      </c>
      <c r="P15" s="68">
        <v>9</v>
      </c>
      <c r="Q15" s="68">
        <v>13</v>
      </c>
      <c r="R15" s="107" t="s">
        <v>46</v>
      </c>
      <c r="S15" s="252">
        <v>0.3832220255494356</v>
      </c>
      <c r="T15" s="252">
        <v>0</v>
      </c>
      <c r="U15" s="252">
        <v>13.919550400625477</v>
      </c>
      <c r="V15" s="252">
        <v>9.287710640817583</v>
      </c>
      <c r="W15" s="252">
        <v>23.77121760890185</v>
      </c>
      <c r="X15" s="252">
        <v>8963.734694771498</v>
      </c>
      <c r="Y15" s="252">
        <v>2.8054816345476943</v>
      </c>
      <c r="Z15" s="252">
        <v>0.0006304468836035442</v>
      </c>
      <c r="AA15" s="252">
        <v>2.8917502824543084</v>
      </c>
      <c r="AB15" s="252">
        <v>104.29206527947753</v>
      </c>
      <c r="AC15" s="252">
        <v>107.07159250657848</v>
      </c>
      <c r="AD15" s="252">
        <v>0.16956328280831892</v>
      </c>
      <c r="AE15" s="68">
        <v>9</v>
      </c>
      <c r="AF15" s="68">
        <v>13</v>
      </c>
      <c r="AG15" s="107" t="s">
        <v>46</v>
      </c>
      <c r="AH15" s="237">
        <v>0.44758897927402963</v>
      </c>
      <c r="AI15" s="237">
        <v>11.122265971107993</v>
      </c>
      <c r="AJ15" s="237">
        <v>14.549788474720598</v>
      </c>
      <c r="AK15" s="237">
        <v>110.50050257690529</v>
      </c>
      <c r="AL15" s="237">
        <v>45.96625944235196</v>
      </c>
      <c r="AM15" s="237">
        <v>1.5226324872074843</v>
      </c>
      <c r="AN15" s="237">
        <v>0.06839810294801331</v>
      </c>
      <c r="AO15" s="237">
        <v>24.11502214577932</v>
      </c>
      <c r="AP15" s="237">
        <v>23.863042109427575</v>
      </c>
      <c r="AQ15" s="237">
        <v>78.20323251205174</v>
      </c>
      <c r="AR15" s="237">
        <v>94.6902665706506</v>
      </c>
      <c r="AS15" s="237">
        <v>0.4815059436149758</v>
      </c>
      <c r="AT15" s="237">
        <v>9.59671333253808</v>
      </c>
      <c r="AU15" s="237">
        <v>13.036053105381</v>
      </c>
      <c r="AV15" s="56">
        <f>'T7 налоги '!AO16</f>
        <v>0.9391547334863044</v>
      </c>
      <c r="AW15" s="68">
        <v>9</v>
      </c>
      <c r="AX15" s="68">
        <v>13</v>
      </c>
      <c r="AY15" s="107" t="s">
        <v>46</v>
      </c>
      <c r="AZ15" s="245">
        <v>12459.75605988323</v>
      </c>
      <c r="BA15" s="237">
        <v>1814.5986505293467</v>
      </c>
      <c r="BB15" s="237">
        <v>0</v>
      </c>
      <c r="BC15" s="237">
        <v>0</v>
      </c>
      <c r="BD15" s="238">
        <v>1814.5986505293467</v>
      </c>
      <c r="BE15" s="237">
        <v>0</v>
      </c>
      <c r="BF15" s="237">
        <v>-1238.3526603654625</v>
      </c>
      <c r="BG15" s="238">
        <v>-1238.3526603654625</v>
      </c>
      <c r="BH15" s="237">
        <v>6584.189149065705</v>
      </c>
      <c r="BI15" s="238">
        <v>13036.002050047113</v>
      </c>
      <c r="BJ15" s="236">
        <v>19620.191199112818</v>
      </c>
    </row>
    <row r="16" spans="1:62" ht="36">
      <c r="A16" s="68">
        <v>10</v>
      </c>
      <c r="B16" s="68">
        <v>14</v>
      </c>
      <c r="C16" s="107" t="s">
        <v>47</v>
      </c>
      <c r="D16" s="254">
        <v>96.51847900275945</v>
      </c>
      <c r="E16" s="254">
        <v>16.319144295351443</v>
      </c>
      <c r="F16" s="254">
        <v>62.38880024721633</v>
      </c>
      <c r="G16" s="254">
        <v>9.050280780142957</v>
      </c>
      <c r="H16" s="254">
        <v>6.353406920046464</v>
      </c>
      <c r="I16" s="254">
        <v>69.13387454230158</v>
      </c>
      <c r="J16" s="254">
        <v>1.772570915082983</v>
      </c>
      <c r="K16" s="254">
        <v>0.4318496173600331</v>
      </c>
      <c r="L16" s="254">
        <v>102.33984061984674</v>
      </c>
      <c r="M16" s="254">
        <v>96674.92761121264</v>
      </c>
      <c r="N16" s="254">
        <v>1.9392883313593714</v>
      </c>
      <c r="O16" s="254">
        <v>118.42267380581274</v>
      </c>
      <c r="P16" s="68">
        <v>10</v>
      </c>
      <c r="Q16" s="68">
        <v>14</v>
      </c>
      <c r="R16" s="107" t="s">
        <v>47</v>
      </c>
      <c r="S16" s="252">
        <v>5.4169088885473045</v>
      </c>
      <c r="T16" s="252">
        <v>368.28707695103986</v>
      </c>
      <c r="U16" s="252">
        <v>43.78868642609377</v>
      </c>
      <c r="V16" s="252">
        <v>17.586001056468128</v>
      </c>
      <c r="W16" s="252">
        <v>20.05995715031353</v>
      </c>
      <c r="X16" s="252">
        <v>2210.2769874709966</v>
      </c>
      <c r="Y16" s="252">
        <v>0.07424369413056804</v>
      </c>
      <c r="Z16" s="252">
        <v>0</v>
      </c>
      <c r="AA16" s="252">
        <v>1.4628711086578732</v>
      </c>
      <c r="AB16" s="252">
        <v>30.825423994747723</v>
      </c>
      <c r="AC16" s="252">
        <v>5.148369044862517</v>
      </c>
      <c r="AD16" s="252">
        <v>0.024785983967962024</v>
      </c>
      <c r="AE16" s="68">
        <v>10</v>
      </c>
      <c r="AF16" s="68">
        <v>14</v>
      </c>
      <c r="AG16" s="107" t="s">
        <v>47</v>
      </c>
      <c r="AH16" s="237">
        <v>18.164927817918883</v>
      </c>
      <c r="AI16" s="237">
        <v>3.312933471352892</v>
      </c>
      <c r="AJ16" s="237">
        <v>0.04675395180501483</v>
      </c>
      <c r="AK16" s="237">
        <v>21.595299907365796</v>
      </c>
      <c r="AL16" s="237">
        <v>10.884912582091898</v>
      </c>
      <c r="AM16" s="237">
        <v>0.7597869523874734</v>
      </c>
      <c r="AN16" s="237">
        <v>0.0655375601006323</v>
      </c>
      <c r="AO16" s="237">
        <v>3.5544154043186262</v>
      </c>
      <c r="AP16" s="237">
        <v>5.124112896686555</v>
      </c>
      <c r="AQ16" s="237">
        <v>19.527501503161723</v>
      </c>
      <c r="AR16" s="237">
        <v>36.00084214427192</v>
      </c>
      <c r="AS16" s="237">
        <v>0.20338237458462244</v>
      </c>
      <c r="AT16" s="237">
        <v>2.242556279277301</v>
      </c>
      <c r="AU16" s="237">
        <v>23.85846200629429</v>
      </c>
      <c r="AV16" s="56">
        <f>'T7 налоги '!AO17</f>
        <v>0.7545209832068862</v>
      </c>
      <c r="AW16" s="68">
        <v>10</v>
      </c>
      <c r="AX16" s="68">
        <v>14</v>
      </c>
      <c r="AY16" s="107" t="s">
        <v>47</v>
      </c>
      <c r="AZ16" s="245">
        <v>100007.89055691136</v>
      </c>
      <c r="BA16" s="237">
        <v>289.44138057980035</v>
      </c>
      <c r="BB16" s="237">
        <v>0</v>
      </c>
      <c r="BC16" s="237">
        <v>0</v>
      </c>
      <c r="BD16" s="238">
        <v>289.44138057980035</v>
      </c>
      <c r="BE16" s="237">
        <v>0</v>
      </c>
      <c r="BF16" s="237">
        <v>4007.7813966971007</v>
      </c>
      <c r="BG16" s="238">
        <v>4007.7813966971007</v>
      </c>
      <c r="BH16" s="237">
        <v>75014.74852492979</v>
      </c>
      <c r="BI16" s="238">
        <v>104305.11333418825</v>
      </c>
      <c r="BJ16" s="236">
        <v>179319.86185911804</v>
      </c>
    </row>
    <row r="17" spans="1:62" ht="24">
      <c r="A17" s="68">
        <v>11</v>
      </c>
      <c r="B17" s="68">
        <v>17</v>
      </c>
      <c r="C17" s="107" t="s">
        <v>146</v>
      </c>
      <c r="D17" s="254">
        <v>1.360435659671737</v>
      </c>
      <c r="E17" s="254">
        <v>2.059898281572382</v>
      </c>
      <c r="F17" s="254">
        <v>1.976907413738163</v>
      </c>
      <c r="G17" s="254">
        <v>0.20330051599345966</v>
      </c>
      <c r="H17" s="254">
        <v>0.00227271324850068</v>
      </c>
      <c r="I17" s="254">
        <v>0.3152122071669258</v>
      </c>
      <c r="J17" s="254">
        <v>0.0002276469290527814</v>
      </c>
      <c r="K17" s="254">
        <v>0.00035217616968452603</v>
      </c>
      <c r="L17" s="254">
        <v>0.5060758507008806</v>
      </c>
      <c r="M17" s="254">
        <v>0.062075542947203</v>
      </c>
      <c r="N17" s="254">
        <v>0.0019560285636120237</v>
      </c>
      <c r="O17" s="254">
        <v>0.0007483477863049837</v>
      </c>
      <c r="P17" s="68">
        <v>11</v>
      </c>
      <c r="Q17" s="68">
        <v>17</v>
      </c>
      <c r="R17" s="107" t="s">
        <v>146</v>
      </c>
      <c r="S17" s="252">
        <v>0.009685169689051237</v>
      </c>
      <c r="T17" s="252">
        <v>0.0031338998036827873</v>
      </c>
      <c r="U17" s="252">
        <v>0.026586660769640596</v>
      </c>
      <c r="V17" s="252">
        <v>0.5184302627016537</v>
      </c>
      <c r="W17" s="252">
        <v>0.009929237076864286</v>
      </c>
      <c r="X17" s="252">
        <v>2.7597415318136247</v>
      </c>
      <c r="Y17" s="252">
        <v>0</v>
      </c>
      <c r="Z17" s="252">
        <v>0</v>
      </c>
      <c r="AA17" s="252">
        <v>6.20061709220201</v>
      </c>
      <c r="AB17" s="252">
        <v>0.03963423784761745</v>
      </c>
      <c r="AC17" s="252">
        <v>0.2391756607390097</v>
      </c>
      <c r="AD17" s="252">
        <v>2.6985488106788718</v>
      </c>
      <c r="AE17" s="68">
        <v>11</v>
      </c>
      <c r="AF17" s="68">
        <v>17</v>
      </c>
      <c r="AG17" s="107" t="s">
        <v>146</v>
      </c>
      <c r="AH17" s="237">
        <v>0.04958120994896123</v>
      </c>
      <c r="AI17" s="237">
        <v>0.17189566425734665</v>
      </c>
      <c r="AJ17" s="237">
        <v>0.8490354517379929</v>
      </c>
      <c r="AK17" s="237">
        <v>0.6607491581964351</v>
      </c>
      <c r="AL17" s="237">
        <v>5.632631050199922</v>
      </c>
      <c r="AM17" s="237">
        <v>0.16921051088676653</v>
      </c>
      <c r="AN17" s="237">
        <v>0.00012511758195952894</v>
      </c>
      <c r="AO17" s="237">
        <v>0.032142989340791676</v>
      </c>
      <c r="AP17" s="237">
        <v>0.929812976015266</v>
      </c>
      <c r="AQ17" s="237">
        <v>0.3003005002007703</v>
      </c>
      <c r="AR17" s="237">
        <v>0.48159158709221583</v>
      </c>
      <c r="AS17" s="237">
        <v>0.011208479583195013</v>
      </c>
      <c r="AT17" s="237">
        <v>0.09519156794269407</v>
      </c>
      <c r="AU17" s="237">
        <v>0.2984664685933812</v>
      </c>
      <c r="AV17" s="56">
        <f>'T7 налоги '!AO18</f>
        <v>3.7814369622961688</v>
      </c>
      <c r="AW17" s="68">
        <v>11</v>
      </c>
      <c r="AX17" s="68">
        <v>17</v>
      </c>
      <c r="AY17" s="107" t="s">
        <v>146</v>
      </c>
      <c r="AZ17" s="245">
        <v>28.676887679387637</v>
      </c>
      <c r="BA17" s="237">
        <v>11.895770958540437</v>
      </c>
      <c r="BB17" s="237">
        <v>0</v>
      </c>
      <c r="BC17" s="237">
        <v>0</v>
      </c>
      <c r="BD17" s="238">
        <v>11.895770958540437</v>
      </c>
      <c r="BE17" s="237">
        <v>19.353382946887535</v>
      </c>
      <c r="BF17" s="237">
        <v>-350.9388063091436</v>
      </c>
      <c r="BG17" s="238">
        <v>-331.58542336225605</v>
      </c>
      <c r="BH17" s="237">
        <v>351.29577923369317</v>
      </c>
      <c r="BI17" s="238">
        <v>-291.012764724328</v>
      </c>
      <c r="BJ17" s="236">
        <v>60.28301450936516</v>
      </c>
    </row>
    <row r="18" spans="1:62" ht="12.75">
      <c r="A18" s="68">
        <v>12</v>
      </c>
      <c r="B18" s="68">
        <v>18</v>
      </c>
      <c r="C18" s="107" t="s">
        <v>28</v>
      </c>
      <c r="D18" s="254">
        <v>8.137626001561829</v>
      </c>
      <c r="E18" s="254">
        <v>1.0123930812948192</v>
      </c>
      <c r="F18" s="254">
        <v>3.754945627801436</v>
      </c>
      <c r="G18" s="254">
        <v>0.003644047022720554</v>
      </c>
      <c r="H18" s="254">
        <v>0.05562747492817642</v>
      </c>
      <c r="I18" s="254">
        <v>0.6878477772249717</v>
      </c>
      <c r="J18" s="254">
        <v>0.011326815578724184</v>
      </c>
      <c r="K18" s="254">
        <v>0.558458460882389</v>
      </c>
      <c r="L18" s="254">
        <v>0.7122698588589763</v>
      </c>
      <c r="M18" s="254">
        <v>2.280382798164304</v>
      </c>
      <c r="N18" s="254">
        <v>0.008546518025139626</v>
      </c>
      <c r="O18" s="254">
        <v>0.20513124620247408</v>
      </c>
      <c r="P18" s="68">
        <v>12</v>
      </c>
      <c r="Q18" s="68">
        <v>18</v>
      </c>
      <c r="R18" s="107" t="s">
        <v>28</v>
      </c>
      <c r="S18" s="252">
        <v>0.6390683366233975</v>
      </c>
      <c r="T18" s="252">
        <v>0.803031745398313</v>
      </c>
      <c r="U18" s="252">
        <v>3.1388263793928513</v>
      </c>
      <c r="V18" s="252">
        <v>4.315948499915067</v>
      </c>
      <c r="W18" s="252">
        <v>1.7345536373481345</v>
      </c>
      <c r="X18" s="252">
        <v>9.49006268604687</v>
      </c>
      <c r="Y18" s="252">
        <v>0.554183776575328</v>
      </c>
      <c r="Z18" s="252">
        <v>0</v>
      </c>
      <c r="AA18" s="252">
        <v>0.9034114578391693</v>
      </c>
      <c r="AB18" s="252">
        <v>2.196499125170458</v>
      </c>
      <c r="AC18" s="252">
        <v>0.9728485406635595</v>
      </c>
      <c r="AD18" s="252">
        <v>0.11079195249921556</v>
      </c>
      <c r="AE18" s="68">
        <v>12</v>
      </c>
      <c r="AF18" s="68">
        <v>18</v>
      </c>
      <c r="AG18" s="107" t="s">
        <v>28</v>
      </c>
      <c r="AH18" s="237">
        <v>0.8255293850166799</v>
      </c>
      <c r="AI18" s="237">
        <v>0.01131680587486992</v>
      </c>
      <c r="AJ18" s="237">
        <v>0</v>
      </c>
      <c r="AK18" s="237">
        <v>2.910497995729678</v>
      </c>
      <c r="AL18" s="237">
        <v>1.6899105696778833</v>
      </c>
      <c r="AM18" s="237">
        <v>0.023041474615189877</v>
      </c>
      <c r="AN18" s="237">
        <v>0.023865502824931707</v>
      </c>
      <c r="AO18" s="237">
        <v>0.5729073411892776</v>
      </c>
      <c r="AP18" s="237">
        <v>0.05893860017437663</v>
      </c>
      <c r="AQ18" s="237">
        <v>0.20173723504372434</v>
      </c>
      <c r="AR18" s="237">
        <v>0.5083854415569704</v>
      </c>
      <c r="AS18" s="237">
        <v>0.01072461874394239</v>
      </c>
      <c r="AT18" s="237">
        <v>1.065033085886975</v>
      </c>
      <c r="AU18" s="237">
        <v>5.0797018867875945</v>
      </c>
      <c r="AV18" s="56">
        <f>'T7 налоги '!AO19</f>
        <v>0.06433376112217687</v>
      </c>
      <c r="AW18" s="68">
        <v>12</v>
      </c>
      <c r="AX18" s="68">
        <v>18</v>
      </c>
      <c r="AY18" s="107" t="s">
        <v>28</v>
      </c>
      <c r="AZ18" s="245">
        <v>55.269015788140415</v>
      </c>
      <c r="BA18" s="237">
        <v>2.8571260541487544</v>
      </c>
      <c r="BB18" s="237">
        <v>0</v>
      </c>
      <c r="BC18" s="237">
        <v>0</v>
      </c>
      <c r="BD18" s="238">
        <v>2.8571260541487544</v>
      </c>
      <c r="BE18" s="237">
        <v>7.7022910096540365</v>
      </c>
      <c r="BF18" s="237">
        <v>-8.395385243904357</v>
      </c>
      <c r="BG18" s="238">
        <v>-0.6930942342503208</v>
      </c>
      <c r="BH18" s="237">
        <v>1223.790039459038</v>
      </c>
      <c r="BI18" s="238">
        <v>57.43304760803885</v>
      </c>
      <c r="BJ18" s="236">
        <v>1281.223087067077</v>
      </c>
    </row>
    <row r="19" spans="1:62" ht="24">
      <c r="A19" s="68">
        <v>13</v>
      </c>
      <c r="B19" s="68">
        <v>19</v>
      </c>
      <c r="C19" s="107" t="s">
        <v>49</v>
      </c>
      <c r="D19" s="254">
        <v>27.921408867819</v>
      </c>
      <c r="E19" s="254">
        <v>0</v>
      </c>
      <c r="F19" s="254">
        <v>2.406883685140434</v>
      </c>
      <c r="G19" s="254">
        <v>0.144688677890048</v>
      </c>
      <c r="H19" s="254">
        <v>0.01721940409462809</v>
      </c>
      <c r="I19" s="254">
        <v>0.02609388003425056</v>
      </c>
      <c r="J19" s="254">
        <v>0.00674785159916695</v>
      </c>
      <c r="K19" s="254">
        <v>0.017026257538019764</v>
      </c>
      <c r="L19" s="254">
        <v>0.18186138317897121</v>
      </c>
      <c r="M19" s="254">
        <v>0.14469879789861806</v>
      </c>
      <c r="N19" s="254">
        <v>0</v>
      </c>
      <c r="O19" s="254">
        <v>0</v>
      </c>
      <c r="P19" s="68">
        <v>13</v>
      </c>
      <c r="Q19" s="68">
        <v>19</v>
      </c>
      <c r="R19" s="107" t="s">
        <v>49</v>
      </c>
      <c r="S19" s="252">
        <v>0.15455790499941577</v>
      </c>
      <c r="T19" s="252">
        <v>0</v>
      </c>
      <c r="U19" s="252">
        <v>0.13882566724344905</v>
      </c>
      <c r="V19" s="252">
        <v>0.34955182633584264</v>
      </c>
      <c r="W19" s="252">
        <v>0.008472528127377928</v>
      </c>
      <c r="X19" s="252">
        <v>12.036934427494765</v>
      </c>
      <c r="Y19" s="252">
        <v>0</v>
      </c>
      <c r="Z19" s="252">
        <v>0</v>
      </c>
      <c r="AA19" s="252">
        <v>0.07104312394492536</v>
      </c>
      <c r="AB19" s="252">
        <v>0.20406313565836767</v>
      </c>
      <c r="AC19" s="252">
        <v>0.08619489885324765</v>
      </c>
      <c r="AD19" s="252">
        <v>0</v>
      </c>
      <c r="AE19" s="68">
        <v>13</v>
      </c>
      <c r="AF19" s="68">
        <v>19</v>
      </c>
      <c r="AG19" s="107" t="s">
        <v>49</v>
      </c>
      <c r="AH19" s="237">
        <v>0</v>
      </c>
      <c r="AI19" s="237">
        <v>0</v>
      </c>
      <c r="AJ19" s="237">
        <v>0</v>
      </c>
      <c r="AK19" s="237">
        <v>0.15348671913632642</v>
      </c>
      <c r="AL19" s="237">
        <v>0.02208568398987063</v>
      </c>
      <c r="AM19" s="237">
        <v>0.0016395751180715338</v>
      </c>
      <c r="AN19" s="237">
        <v>0</v>
      </c>
      <c r="AO19" s="237">
        <v>0.003029404283276193</v>
      </c>
      <c r="AP19" s="237">
        <v>0</v>
      </c>
      <c r="AQ19" s="237">
        <v>0.012676595560485567</v>
      </c>
      <c r="AR19" s="237">
        <v>0.0015089631859424059</v>
      </c>
      <c r="AS19" s="237">
        <v>0</v>
      </c>
      <c r="AT19" s="237">
        <v>0</v>
      </c>
      <c r="AU19" s="237">
        <v>0.04009865862298648</v>
      </c>
      <c r="AV19" s="56">
        <f>'T7 налоги '!AO20</f>
        <v>11.992341788831832</v>
      </c>
      <c r="AW19" s="68">
        <v>13</v>
      </c>
      <c r="AX19" s="68">
        <v>19</v>
      </c>
      <c r="AY19" s="107" t="s">
        <v>49</v>
      </c>
      <c r="AZ19" s="245">
        <v>44.15079791774748</v>
      </c>
      <c r="BA19" s="237">
        <v>6.508837031270319</v>
      </c>
      <c r="BB19" s="237">
        <v>0</v>
      </c>
      <c r="BC19" s="237">
        <v>0</v>
      </c>
      <c r="BD19" s="238">
        <v>6.508837031270319</v>
      </c>
      <c r="BE19" s="237">
        <v>73.02055991875939</v>
      </c>
      <c r="BF19" s="237">
        <v>-1193.717500703238</v>
      </c>
      <c r="BG19" s="238">
        <v>-1120.6969407844788</v>
      </c>
      <c r="BH19" s="237">
        <v>1205.1923038916307</v>
      </c>
      <c r="BI19" s="238">
        <v>-1070.037305835461</v>
      </c>
      <c r="BJ19" s="236">
        <v>135.1549980561697</v>
      </c>
    </row>
    <row r="20" spans="1:62" ht="21" customHeight="1">
      <c r="A20" s="68">
        <v>14</v>
      </c>
      <c r="B20" s="68">
        <v>20</v>
      </c>
      <c r="C20" s="107" t="s">
        <v>36</v>
      </c>
      <c r="D20" s="254">
        <v>14.034423811975168</v>
      </c>
      <c r="E20" s="254">
        <v>8.168245628045174</v>
      </c>
      <c r="F20" s="254">
        <v>0.7872248979372088</v>
      </c>
      <c r="G20" s="254">
        <v>0.03322398432360643</v>
      </c>
      <c r="H20" s="254">
        <v>0.003092185547669974</v>
      </c>
      <c r="I20" s="254">
        <v>0.25079200239290367</v>
      </c>
      <c r="J20" s="254">
        <v>0.001555021523982532</v>
      </c>
      <c r="K20" s="254">
        <v>0.005932617958992978</v>
      </c>
      <c r="L20" s="254">
        <v>0.029169098574309826</v>
      </c>
      <c r="M20" s="254">
        <v>0.09716311352664388</v>
      </c>
      <c r="N20" s="254">
        <v>1.0975877480028374E-05</v>
      </c>
      <c r="O20" s="254">
        <v>0</v>
      </c>
      <c r="P20" s="68">
        <v>14</v>
      </c>
      <c r="Q20" s="68">
        <v>20</v>
      </c>
      <c r="R20" s="107" t="s">
        <v>36</v>
      </c>
      <c r="S20" s="252">
        <v>0.000808842727169349</v>
      </c>
      <c r="T20" s="252">
        <v>0</v>
      </c>
      <c r="U20" s="252">
        <v>0.03661698420825383</v>
      </c>
      <c r="V20" s="252">
        <v>0.03981561410611175</v>
      </c>
      <c r="W20" s="252">
        <v>0.020032265828485833</v>
      </c>
      <c r="X20" s="252">
        <v>32.15239927728241</v>
      </c>
      <c r="Y20" s="252">
        <v>0.0067916430907807804</v>
      </c>
      <c r="Z20" s="252">
        <v>0</v>
      </c>
      <c r="AA20" s="252">
        <v>0.01174564949397427</v>
      </c>
      <c r="AB20" s="252">
        <v>9.244947062302886</v>
      </c>
      <c r="AC20" s="252">
        <v>0.02423458406297027</v>
      </c>
      <c r="AD20" s="252">
        <v>0.0011295205636541823</v>
      </c>
      <c r="AE20" s="68">
        <v>14</v>
      </c>
      <c r="AF20" s="68">
        <v>20</v>
      </c>
      <c r="AG20" s="107" t="s">
        <v>36</v>
      </c>
      <c r="AH20" s="237">
        <v>0.003915583705272237</v>
      </c>
      <c r="AI20" s="237">
        <v>0</v>
      </c>
      <c r="AJ20" s="237">
        <v>0.005885419686430396</v>
      </c>
      <c r="AK20" s="237">
        <v>0.30904077479235276</v>
      </c>
      <c r="AL20" s="237">
        <v>0.07526015497290246</v>
      </c>
      <c r="AM20" s="237">
        <v>0.00021022770970995452</v>
      </c>
      <c r="AN20" s="237">
        <v>0.0001826181639103197</v>
      </c>
      <c r="AO20" s="237">
        <v>0.13806431043508488</v>
      </c>
      <c r="AP20" s="237">
        <v>0.805971650630352</v>
      </c>
      <c r="AQ20" s="237">
        <v>0.035853669761447236</v>
      </c>
      <c r="AR20" s="237">
        <v>0.03374778720714676</v>
      </c>
      <c r="AS20" s="237">
        <v>0.002932138533319858</v>
      </c>
      <c r="AT20" s="237">
        <v>0.0198740528416065</v>
      </c>
      <c r="AU20" s="237">
        <v>0.0014477391161470906</v>
      </c>
      <c r="AV20" s="56">
        <f>'T7 налоги '!AO21</f>
        <v>9.450341926071214</v>
      </c>
      <c r="AW20" s="68">
        <v>14</v>
      </c>
      <c r="AX20" s="68">
        <v>20</v>
      </c>
      <c r="AY20" s="107" t="s">
        <v>36</v>
      </c>
      <c r="AZ20" s="245">
        <v>66.38174090890554</v>
      </c>
      <c r="BA20" s="237">
        <v>6.991423596049368</v>
      </c>
      <c r="BB20" s="237">
        <v>0</v>
      </c>
      <c r="BC20" s="237">
        <v>0</v>
      </c>
      <c r="BD20" s="238">
        <v>6.991423596049368</v>
      </c>
      <c r="BE20" s="237">
        <v>85.24295653858502</v>
      </c>
      <c r="BF20" s="237">
        <v>-717.368821474153</v>
      </c>
      <c r="BG20" s="238">
        <v>-632.125864935568</v>
      </c>
      <c r="BH20" s="237">
        <v>1627.8679006730351</v>
      </c>
      <c r="BI20" s="238">
        <v>-558.752700430613</v>
      </c>
      <c r="BJ20" s="236">
        <v>1069.1152002424221</v>
      </c>
    </row>
    <row r="21" spans="1:62" ht="24">
      <c r="A21" s="68">
        <v>15</v>
      </c>
      <c r="B21" s="68">
        <v>21</v>
      </c>
      <c r="C21" s="107" t="s">
        <v>50</v>
      </c>
      <c r="D21" s="254">
        <v>120.52840360560978</v>
      </c>
      <c r="E21" s="254">
        <v>6.409044726445273</v>
      </c>
      <c r="F21" s="254">
        <v>37.8447103142253</v>
      </c>
      <c r="G21" s="254">
        <v>4.444746510833353</v>
      </c>
      <c r="H21" s="254">
        <v>1.3698545203327464</v>
      </c>
      <c r="I21" s="254">
        <v>0.7375973774616209</v>
      </c>
      <c r="J21" s="254">
        <v>0.5882690712921679</v>
      </c>
      <c r="K21" s="254">
        <v>0.5938370753424015</v>
      </c>
      <c r="L21" s="254">
        <v>18.270577269661267</v>
      </c>
      <c r="M21" s="254">
        <v>2.694755797365896</v>
      </c>
      <c r="N21" s="254">
        <v>0.2393261835523731</v>
      </c>
      <c r="O21" s="254">
        <v>0.3099574449044949</v>
      </c>
      <c r="P21" s="68">
        <v>15</v>
      </c>
      <c r="Q21" s="68">
        <v>21</v>
      </c>
      <c r="R21" s="107" t="s">
        <v>50</v>
      </c>
      <c r="S21" s="252">
        <v>0.006947331088402177</v>
      </c>
      <c r="T21" s="252">
        <v>0.007843970710390955</v>
      </c>
      <c r="U21" s="252">
        <v>56.445721992253254</v>
      </c>
      <c r="V21" s="252">
        <v>16.764241416515386</v>
      </c>
      <c r="W21" s="252">
        <v>15.430392481899773</v>
      </c>
      <c r="X21" s="252">
        <v>98.14625517838662</v>
      </c>
      <c r="Y21" s="252">
        <v>8.032228374626932</v>
      </c>
      <c r="Z21" s="252">
        <v>0.0004161894505892878</v>
      </c>
      <c r="AA21" s="252">
        <v>8.283567955726907</v>
      </c>
      <c r="AB21" s="252">
        <v>71.4198756635257</v>
      </c>
      <c r="AC21" s="252">
        <v>29.843353999638637</v>
      </c>
      <c r="AD21" s="252">
        <v>0.7414067353164993</v>
      </c>
      <c r="AE21" s="68">
        <v>15</v>
      </c>
      <c r="AF21" s="68">
        <v>21</v>
      </c>
      <c r="AG21" s="107" t="s">
        <v>50</v>
      </c>
      <c r="AH21" s="237">
        <v>9.29300229251501</v>
      </c>
      <c r="AI21" s="237">
        <v>3.9725210295219413</v>
      </c>
      <c r="AJ21" s="237">
        <v>9.427755947782163</v>
      </c>
      <c r="AK21" s="237">
        <v>15.32674193590147</v>
      </c>
      <c r="AL21" s="237">
        <v>16.73209053775224</v>
      </c>
      <c r="AM21" s="237">
        <v>0.7175857656340546</v>
      </c>
      <c r="AN21" s="237">
        <v>1.4585964208416913</v>
      </c>
      <c r="AO21" s="237">
        <v>9.052602275966704</v>
      </c>
      <c r="AP21" s="237">
        <v>13.238525070495012</v>
      </c>
      <c r="AQ21" s="237">
        <v>20.77325906745613</v>
      </c>
      <c r="AR21" s="237">
        <v>4.946953182973255</v>
      </c>
      <c r="AS21" s="237">
        <v>2.1790023927943203</v>
      </c>
      <c r="AT21" s="237">
        <v>21.350667785906207</v>
      </c>
      <c r="AU21" s="237">
        <v>21.447855163659803</v>
      </c>
      <c r="AV21" s="56">
        <f>'T7 налоги '!AO22</f>
        <v>1.822028720387996</v>
      </c>
      <c r="AW21" s="68">
        <v>15</v>
      </c>
      <c r="AX21" s="68">
        <v>21</v>
      </c>
      <c r="AY21" s="107" t="s">
        <v>50</v>
      </c>
      <c r="AZ21" s="245">
        <v>649.0704900553658</v>
      </c>
      <c r="BA21" s="237">
        <v>457.3644485964801</v>
      </c>
      <c r="BB21" s="237">
        <v>0</v>
      </c>
      <c r="BC21" s="237">
        <v>1.3177958743139657</v>
      </c>
      <c r="BD21" s="238">
        <v>458.68224447079405</v>
      </c>
      <c r="BE21" s="237">
        <v>500.58402632921894</v>
      </c>
      <c r="BF21" s="237">
        <v>-319.1931744115455</v>
      </c>
      <c r="BG21" s="238">
        <v>181.39085191767344</v>
      </c>
      <c r="BH21" s="237">
        <v>229.43348375125757</v>
      </c>
      <c r="BI21" s="238">
        <v>1289.1435864438333</v>
      </c>
      <c r="BJ21" s="236">
        <v>1518.577070195091</v>
      </c>
    </row>
    <row r="22" spans="1:62" ht="24">
      <c r="A22" s="68">
        <v>16</v>
      </c>
      <c r="B22" s="68">
        <v>23</v>
      </c>
      <c r="C22" s="107" t="s">
        <v>37</v>
      </c>
      <c r="D22" s="254">
        <v>753.7533302421986</v>
      </c>
      <c r="E22" s="254">
        <v>134.10086077739982</v>
      </c>
      <c r="F22" s="254">
        <v>997.9762835512789</v>
      </c>
      <c r="G22" s="254">
        <v>110.26217118609965</v>
      </c>
      <c r="H22" s="254">
        <v>91.88582564587588</v>
      </c>
      <c r="I22" s="254">
        <v>334.44559635541555</v>
      </c>
      <c r="J22" s="254">
        <v>20.583261685591598</v>
      </c>
      <c r="K22" s="254">
        <v>13.783791027416946</v>
      </c>
      <c r="L22" s="254">
        <v>1167.8504416850094</v>
      </c>
      <c r="M22" s="254">
        <v>963.1131385910528</v>
      </c>
      <c r="N22" s="254">
        <v>0.11733382628337594</v>
      </c>
      <c r="O22" s="254">
        <v>62.68898579860492</v>
      </c>
      <c r="P22" s="68">
        <v>16</v>
      </c>
      <c r="Q22" s="68">
        <v>23</v>
      </c>
      <c r="R22" s="107" t="s">
        <v>37</v>
      </c>
      <c r="S22" s="252">
        <v>1.613096335112061</v>
      </c>
      <c r="T22" s="252">
        <v>34.663441716915564</v>
      </c>
      <c r="U22" s="252">
        <v>68.30604004284959</v>
      </c>
      <c r="V22" s="252">
        <v>1765.5902724852986</v>
      </c>
      <c r="W22" s="252">
        <v>260.5384590744758</v>
      </c>
      <c r="X22" s="252">
        <v>899.7285683072707</v>
      </c>
      <c r="Y22" s="252">
        <v>169.13744641022404</v>
      </c>
      <c r="Z22" s="252">
        <v>218.45669304251874</v>
      </c>
      <c r="AA22" s="252">
        <v>934.3784388631392</v>
      </c>
      <c r="AB22" s="252">
        <v>200.3568448185174</v>
      </c>
      <c r="AC22" s="252">
        <v>683.2641491594013</v>
      </c>
      <c r="AD22" s="252">
        <v>55.13964816172023</v>
      </c>
      <c r="AE22" s="68">
        <v>16</v>
      </c>
      <c r="AF22" s="68">
        <v>23</v>
      </c>
      <c r="AG22" s="107" t="s">
        <v>37</v>
      </c>
      <c r="AH22" s="237">
        <v>808.4717485294389</v>
      </c>
      <c r="AI22" s="237">
        <v>249.00746105097866</v>
      </c>
      <c r="AJ22" s="237">
        <v>151.23863477807006</v>
      </c>
      <c r="AK22" s="237">
        <v>1282.6611055769881</v>
      </c>
      <c r="AL22" s="237">
        <v>204.92261971374037</v>
      </c>
      <c r="AM22" s="237">
        <v>3.312837997709945</v>
      </c>
      <c r="AN22" s="237">
        <v>323.5622437816097</v>
      </c>
      <c r="AO22" s="237">
        <v>18.96692558985646</v>
      </c>
      <c r="AP22" s="237">
        <v>397.9713616821341</v>
      </c>
      <c r="AQ22" s="237">
        <v>992.6503969276855</v>
      </c>
      <c r="AR22" s="237">
        <v>905.9418638002307</v>
      </c>
      <c r="AS22" s="237">
        <v>52.34897102501364</v>
      </c>
      <c r="AT22" s="237">
        <v>16.83319708145427</v>
      </c>
      <c r="AU22" s="237">
        <v>792.7377213925868</v>
      </c>
      <c r="AV22" s="56">
        <f>'T7 налоги '!AO23</f>
        <v>0.13871681730866256</v>
      </c>
      <c r="AW22" s="68">
        <v>16</v>
      </c>
      <c r="AX22" s="68">
        <v>23</v>
      </c>
      <c r="AY22" s="107" t="s">
        <v>37</v>
      </c>
      <c r="AZ22" s="245">
        <v>16142.361207717167</v>
      </c>
      <c r="BA22" s="237">
        <v>12490.987281209189</v>
      </c>
      <c r="BB22" s="237">
        <v>59.011390899051115</v>
      </c>
      <c r="BC22" s="237">
        <v>0</v>
      </c>
      <c r="BD22" s="238">
        <v>12549.99867210824</v>
      </c>
      <c r="BE22" s="237">
        <v>0</v>
      </c>
      <c r="BF22" s="237">
        <v>0</v>
      </c>
      <c r="BG22" s="238">
        <v>0</v>
      </c>
      <c r="BH22" s="237">
        <v>71.964605046324</v>
      </c>
      <c r="BI22" s="238">
        <v>28692.35987982541</v>
      </c>
      <c r="BJ22" s="236">
        <v>28764.324484871733</v>
      </c>
    </row>
    <row r="23" spans="1:62" ht="24">
      <c r="A23" s="68">
        <v>17</v>
      </c>
      <c r="B23" s="68">
        <v>25</v>
      </c>
      <c r="C23" s="107" t="s">
        <v>51</v>
      </c>
      <c r="D23" s="254">
        <v>326.4230298492898</v>
      </c>
      <c r="E23" s="254">
        <v>0.010911425464176318</v>
      </c>
      <c r="F23" s="254">
        <v>47.95913673100283</v>
      </c>
      <c r="G23" s="254">
        <v>4.695783737454343</v>
      </c>
      <c r="H23" s="254">
        <v>10.86635877794151</v>
      </c>
      <c r="I23" s="254">
        <v>7.500658602189572</v>
      </c>
      <c r="J23" s="254">
        <v>0.7246815039689208</v>
      </c>
      <c r="K23" s="254">
        <v>1.0789423798367277</v>
      </c>
      <c r="L23" s="254">
        <v>151.35388485429962</v>
      </c>
      <c r="M23" s="254">
        <v>80.24461308816316</v>
      </c>
      <c r="N23" s="254">
        <v>0.006677930676208587</v>
      </c>
      <c r="O23" s="254">
        <v>4.230593540860911</v>
      </c>
      <c r="P23" s="68">
        <v>17</v>
      </c>
      <c r="Q23" s="68">
        <v>25</v>
      </c>
      <c r="R23" s="107" t="s">
        <v>51</v>
      </c>
      <c r="S23" s="252">
        <v>0.042235002305444094</v>
      </c>
      <c r="T23" s="252">
        <v>7.232115170719104</v>
      </c>
      <c r="U23" s="252">
        <v>5.118773446271552</v>
      </c>
      <c r="V23" s="252">
        <v>198.56652654044964</v>
      </c>
      <c r="W23" s="252">
        <v>16.644492783081773</v>
      </c>
      <c r="X23" s="252">
        <v>70.48349851197887</v>
      </c>
      <c r="Y23" s="252">
        <v>41.242018611374775</v>
      </c>
      <c r="Z23" s="252">
        <v>5.21978647837441</v>
      </c>
      <c r="AA23" s="252">
        <v>83.48251143233873</v>
      </c>
      <c r="AB23" s="252">
        <v>51.42443183705409</v>
      </c>
      <c r="AC23" s="252">
        <v>21.44167870214203</v>
      </c>
      <c r="AD23" s="252">
        <v>0.6334357038098658</v>
      </c>
      <c r="AE23" s="68">
        <v>17</v>
      </c>
      <c r="AF23" s="68">
        <v>25</v>
      </c>
      <c r="AG23" s="107" t="s">
        <v>51</v>
      </c>
      <c r="AH23" s="237">
        <v>4.218336834645138</v>
      </c>
      <c r="AI23" s="237">
        <v>0.27664649617616116</v>
      </c>
      <c r="AJ23" s="237">
        <v>4.67448240583908</v>
      </c>
      <c r="AK23" s="237">
        <v>214.37006339396385</v>
      </c>
      <c r="AL23" s="237">
        <v>103.03719984827532</v>
      </c>
      <c r="AM23" s="237">
        <v>0.31392928492321664</v>
      </c>
      <c r="AN23" s="237">
        <v>0.30612981324175814</v>
      </c>
      <c r="AO23" s="237">
        <v>0.8581627169568489</v>
      </c>
      <c r="AP23" s="237">
        <v>40.836400913234215</v>
      </c>
      <c r="AQ23" s="237">
        <v>125.88629655232316</v>
      </c>
      <c r="AR23" s="237">
        <v>22.746703004447415</v>
      </c>
      <c r="AS23" s="237">
        <v>6.452169599360112</v>
      </c>
      <c r="AT23" s="237">
        <v>1.1805413235709619</v>
      </c>
      <c r="AU23" s="237">
        <v>196.2461854392622</v>
      </c>
      <c r="AV23" s="56">
        <f>'T7 налоги '!AO24</f>
        <v>1.1845973979153128</v>
      </c>
      <c r="AW23" s="68">
        <v>17</v>
      </c>
      <c r="AX23" s="68">
        <v>25</v>
      </c>
      <c r="AY23" s="107" t="s">
        <v>51</v>
      </c>
      <c r="AZ23" s="245">
        <v>1858.0300242672681</v>
      </c>
      <c r="BA23" s="237">
        <v>1033.7105869329393</v>
      </c>
      <c r="BB23" s="237">
        <v>11.517334158663628</v>
      </c>
      <c r="BC23" s="237">
        <v>0</v>
      </c>
      <c r="BD23" s="238">
        <v>1045.2279210916029</v>
      </c>
      <c r="BE23" s="237">
        <v>0</v>
      </c>
      <c r="BF23" s="237">
        <v>-163.2565889235369</v>
      </c>
      <c r="BG23" s="238">
        <v>-163.2565889235369</v>
      </c>
      <c r="BH23" s="237">
        <v>491.0869456231773</v>
      </c>
      <c r="BI23" s="238">
        <v>2740.001356435334</v>
      </c>
      <c r="BJ23" s="236">
        <v>3231.088302058511</v>
      </c>
    </row>
    <row r="24" spans="1:62" s="10" customFormat="1" ht="13.5" thickBot="1">
      <c r="A24" s="122">
        <v>18</v>
      </c>
      <c r="B24" s="122">
        <v>26</v>
      </c>
      <c r="C24" s="123" t="s">
        <v>4</v>
      </c>
      <c r="D24" s="264">
        <v>530.8024786060464</v>
      </c>
      <c r="E24" s="264">
        <v>651.9402025827001</v>
      </c>
      <c r="F24" s="264">
        <v>128.8886545362434</v>
      </c>
      <c r="G24" s="264">
        <v>62.0979834919496</v>
      </c>
      <c r="H24" s="264">
        <v>8.00793892704543</v>
      </c>
      <c r="I24" s="264">
        <v>0.5057477975737195</v>
      </c>
      <c r="J24" s="264">
        <v>19.86814103337147</v>
      </c>
      <c r="K24" s="264">
        <v>17.9635607720812</v>
      </c>
      <c r="L24" s="264">
        <v>439.8737870113337</v>
      </c>
      <c r="M24" s="264">
        <v>14.492899737695938</v>
      </c>
      <c r="N24" s="264">
        <v>0</v>
      </c>
      <c r="O24" s="264">
        <v>0.4943157192771633</v>
      </c>
      <c r="P24" s="122">
        <v>18</v>
      </c>
      <c r="Q24" s="122">
        <v>26</v>
      </c>
      <c r="R24" s="123" t="s">
        <v>4</v>
      </c>
      <c r="S24" s="257">
        <v>0.15507691857827383</v>
      </c>
      <c r="T24" s="257">
        <v>0.16212501714883548</v>
      </c>
      <c r="U24" s="257">
        <v>7.405022670199012</v>
      </c>
      <c r="V24" s="257">
        <v>282.2740538640615</v>
      </c>
      <c r="W24" s="257">
        <v>60.74227968540778</v>
      </c>
      <c r="X24" s="257">
        <v>7495.543644638405</v>
      </c>
      <c r="Y24" s="257">
        <v>52.986516287380894</v>
      </c>
      <c r="Z24" s="257">
        <v>643.8420742975306</v>
      </c>
      <c r="AA24" s="257">
        <v>16824.58623246502</v>
      </c>
      <c r="AB24" s="257">
        <v>773.375747362848</v>
      </c>
      <c r="AC24" s="257">
        <v>2.5762389206283958</v>
      </c>
      <c r="AD24" s="257">
        <v>5.261425847566673</v>
      </c>
      <c r="AE24" s="122">
        <v>18</v>
      </c>
      <c r="AF24" s="122">
        <v>26</v>
      </c>
      <c r="AG24" s="123" t="s">
        <v>4</v>
      </c>
      <c r="AH24" s="240">
        <v>43.25958521341599</v>
      </c>
      <c r="AI24" s="240">
        <v>14.27421006842546</v>
      </c>
      <c r="AJ24" s="240">
        <v>160.95176990699775</v>
      </c>
      <c r="AK24" s="240">
        <v>1814.078878495151</v>
      </c>
      <c r="AL24" s="240">
        <v>193.106330793268</v>
      </c>
      <c r="AM24" s="240">
        <v>0.11895720535422055</v>
      </c>
      <c r="AN24" s="240">
        <v>162.6228618193433</v>
      </c>
      <c r="AO24" s="240">
        <v>54.08640260208469</v>
      </c>
      <c r="AP24" s="240">
        <v>539.800845418363</v>
      </c>
      <c r="AQ24" s="240">
        <v>169.3688287692805</v>
      </c>
      <c r="AR24" s="240">
        <v>97.74418253691778</v>
      </c>
      <c r="AS24" s="240">
        <v>10.488354768420539</v>
      </c>
      <c r="AT24" s="240">
        <v>8.187930794167055</v>
      </c>
      <c r="AU24" s="240">
        <v>175.95197885538093</v>
      </c>
      <c r="AV24" s="159" t="e">
        <f>'T7 налоги '!#REF!</f>
        <v>#REF!</v>
      </c>
      <c r="AW24" s="122">
        <v>18</v>
      </c>
      <c r="AX24" s="122">
        <v>26</v>
      </c>
      <c r="AY24" s="123" t="s">
        <v>4</v>
      </c>
      <c r="AZ24" s="248">
        <v>31467.887265436664</v>
      </c>
      <c r="BA24" s="240">
        <v>158.4915173585859</v>
      </c>
      <c r="BB24" s="240">
        <v>6.617650678492907</v>
      </c>
      <c r="BC24" s="240">
        <v>0</v>
      </c>
      <c r="BD24" s="241">
        <v>165.1091680370788</v>
      </c>
      <c r="BE24" s="240">
        <v>125007.51133848983</v>
      </c>
      <c r="BF24" s="240">
        <v>-11831.10235456217</v>
      </c>
      <c r="BG24" s="241">
        <v>113176.40898392766</v>
      </c>
      <c r="BH24" s="240">
        <v>1103.438</v>
      </c>
      <c r="BI24" s="241">
        <v>144809.4054174014</v>
      </c>
      <c r="BJ24" s="239">
        <v>145912.8434174014</v>
      </c>
    </row>
    <row r="25" spans="1:62" s="10" customFormat="1" ht="12">
      <c r="A25" s="68"/>
      <c r="B25" s="68"/>
      <c r="C25" s="75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8"/>
      <c r="Q25" s="68"/>
      <c r="R25" s="75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8"/>
      <c r="AF25" s="68"/>
      <c r="AG25" s="75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56"/>
      <c r="AW25" s="68"/>
      <c r="AX25" s="68"/>
      <c r="AY25" s="75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</row>
    <row r="26" spans="1:62" s="10" customFormat="1" ht="15.75">
      <c r="A26" s="57" t="s">
        <v>13</v>
      </c>
      <c r="B26" s="57"/>
      <c r="C26" s="75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57" t="s">
        <v>13</v>
      </c>
      <c r="Q26" s="57"/>
      <c r="R26" s="75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57" t="s">
        <v>13</v>
      </c>
      <c r="AF26" s="57"/>
      <c r="AG26" s="75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56"/>
      <c r="AW26" s="57" t="s">
        <v>13</v>
      </c>
      <c r="AX26" s="57"/>
      <c r="AY26" s="75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</row>
    <row r="27" spans="1:62" s="10" customFormat="1" ht="12.75" thickBot="1">
      <c r="A27" s="68"/>
      <c r="B27" s="68"/>
      <c r="C27" s="27" t="s">
        <v>22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8"/>
      <c r="Q27" s="68"/>
      <c r="R27" s="27" t="s">
        <v>22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8"/>
      <c r="AF27" s="68"/>
      <c r="AG27" s="63" t="s">
        <v>23</v>
      </c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56"/>
      <c r="AW27" s="68"/>
      <c r="AX27" s="68"/>
      <c r="AY27" s="63" t="s">
        <v>23</v>
      </c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</row>
    <row r="28" spans="1:62" s="79" customFormat="1" ht="13.5" customHeight="1">
      <c r="A28" s="76"/>
      <c r="B28" s="76"/>
      <c r="C28" s="299" t="s">
        <v>215</v>
      </c>
      <c r="D28" s="37" t="s">
        <v>115</v>
      </c>
      <c r="E28" s="37" t="s">
        <v>114</v>
      </c>
      <c r="F28" s="37" t="s">
        <v>186</v>
      </c>
      <c r="G28" s="37" t="s">
        <v>113</v>
      </c>
      <c r="H28" s="37" t="s">
        <v>109</v>
      </c>
      <c r="I28" s="37" t="s">
        <v>109</v>
      </c>
      <c r="J28" s="37" t="s">
        <v>107</v>
      </c>
      <c r="K28" s="37" t="s">
        <v>109</v>
      </c>
      <c r="L28" s="37" t="s">
        <v>107</v>
      </c>
      <c r="M28" s="38" t="s">
        <v>109</v>
      </c>
      <c r="N28" s="37" t="s">
        <v>109</v>
      </c>
      <c r="O28" s="37" t="s">
        <v>107</v>
      </c>
      <c r="P28" s="78"/>
      <c r="Q28" s="78"/>
      <c r="R28" s="299" t="s">
        <v>215</v>
      </c>
      <c r="S28" s="37" t="s">
        <v>186</v>
      </c>
      <c r="T28" s="37" t="s">
        <v>107</v>
      </c>
      <c r="U28" s="37" t="s">
        <v>105</v>
      </c>
      <c r="V28" s="37" t="s">
        <v>104</v>
      </c>
      <c r="W28" s="37" t="s">
        <v>103</v>
      </c>
      <c r="X28" s="38" t="s">
        <v>4</v>
      </c>
      <c r="Y28" s="38" t="s">
        <v>99</v>
      </c>
      <c r="Z28" s="37" t="s">
        <v>98</v>
      </c>
      <c r="AA28" s="37" t="s">
        <v>97</v>
      </c>
      <c r="AB28" s="37" t="s">
        <v>100</v>
      </c>
      <c r="AC28" s="37" t="s">
        <v>95</v>
      </c>
      <c r="AD28" s="37" t="s">
        <v>93</v>
      </c>
      <c r="AE28" s="78"/>
      <c r="AF28" s="78"/>
      <c r="AG28" s="299" t="s">
        <v>215</v>
      </c>
      <c r="AH28" s="28" t="s">
        <v>54</v>
      </c>
      <c r="AI28" s="28" t="s">
        <v>212</v>
      </c>
      <c r="AJ28" s="52" t="s">
        <v>194</v>
      </c>
      <c r="AK28" s="28" t="s">
        <v>91</v>
      </c>
      <c r="AL28" s="28" t="s">
        <v>212</v>
      </c>
      <c r="AM28" s="51" t="s">
        <v>90</v>
      </c>
      <c r="AN28" s="28" t="s">
        <v>89</v>
      </c>
      <c r="AO28" s="28" t="s">
        <v>223</v>
      </c>
      <c r="AP28" s="28" t="s">
        <v>202</v>
      </c>
      <c r="AQ28" s="53" t="s">
        <v>239</v>
      </c>
      <c r="AR28" s="137" t="s">
        <v>82</v>
      </c>
      <c r="AS28" s="137" t="s">
        <v>197</v>
      </c>
      <c r="AT28" s="137" t="s">
        <v>256</v>
      </c>
      <c r="AU28" s="138" t="s">
        <v>80</v>
      </c>
      <c r="AV28" s="77"/>
      <c r="AW28" s="78"/>
      <c r="AX28" s="78"/>
      <c r="AY28" s="299" t="s">
        <v>215</v>
      </c>
      <c r="AZ28" s="79" t="s">
        <v>84</v>
      </c>
      <c r="BA28" s="54" t="s">
        <v>74</v>
      </c>
      <c r="BB28" s="54" t="s">
        <v>74</v>
      </c>
      <c r="BC28" s="54" t="s">
        <v>74</v>
      </c>
      <c r="BD28" s="54" t="s">
        <v>84</v>
      </c>
      <c r="BE28" s="54" t="s">
        <v>86</v>
      </c>
      <c r="BF28" s="54" t="s">
        <v>11</v>
      </c>
      <c r="BG28" s="54" t="s">
        <v>78</v>
      </c>
      <c r="BH28" s="54" t="s">
        <v>8</v>
      </c>
      <c r="BI28" s="54" t="s">
        <v>78</v>
      </c>
      <c r="BJ28" s="54" t="s">
        <v>84</v>
      </c>
    </row>
    <row r="29" spans="1:62" s="82" customFormat="1" ht="129" customHeight="1" thickBot="1">
      <c r="A29" s="80"/>
      <c r="B29" s="80"/>
      <c r="C29" s="300"/>
      <c r="D29" s="40" t="s">
        <v>264</v>
      </c>
      <c r="E29" s="40" t="s">
        <v>254</v>
      </c>
      <c r="F29" s="40" t="s">
        <v>229</v>
      </c>
      <c r="G29" s="40" t="s">
        <v>125</v>
      </c>
      <c r="H29" s="40" t="s">
        <v>140</v>
      </c>
      <c r="I29" s="40" t="s">
        <v>217</v>
      </c>
      <c r="J29" s="40" t="s">
        <v>112</v>
      </c>
      <c r="K29" s="40" t="s">
        <v>218</v>
      </c>
      <c r="L29" s="40" t="s">
        <v>282</v>
      </c>
      <c r="M29" s="40" t="s">
        <v>219</v>
      </c>
      <c r="N29" s="40" t="s">
        <v>220</v>
      </c>
      <c r="O29" s="40" t="s">
        <v>283</v>
      </c>
      <c r="P29" s="81"/>
      <c r="Q29" s="81"/>
      <c r="R29" s="300"/>
      <c r="S29" s="40" t="s">
        <v>233</v>
      </c>
      <c r="T29" s="40" t="s">
        <v>106</v>
      </c>
      <c r="U29" s="40" t="s">
        <v>284</v>
      </c>
      <c r="V29" s="40" t="s">
        <v>234</v>
      </c>
      <c r="W29" s="40" t="s">
        <v>102</v>
      </c>
      <c r="X29" s="39"/>
      <c r="Y29" s="40" t="s">
        <v>286</v>
      </c>
      <c r="Z29" s="40" t="s">
        <v>285</v>
      </c>
      <c r="AA29" s="40" t="s">
        <v>243</v>
      </c>
      <c r="AB29" s="40" t="s">
        <v>101</v>
      </c>
      <c r="AC29" s="40" t="s">
        <v>94</v>
      </c>
      <c r="AD29" s="40" t="s">
        <v>92</v>
      </c>
      <c r="AE29" s="81"/>
      <c r="AF29" s="81"/>
      <c r="AG29" s="300"/>
      <c r="AH29" s="39"/>
      <c r="AI29" s="40" t="s">
        <v>281</v>
      </c>
      <c r="AJ29" s="40" t="s">
        <v>252</v>
      </c>
      <c r="AK29" s="40" t="s">
        <v>226</v>
      </c>
      <c r="AL29" s="40" t="s">
        <v>250</v>
      </c>
      <c r="AM29" s="40" t="s">
        <v>274</v>
      </c>
      <c r="AN29" s="40" t="s">
        <v>235</v>
      </c>
      <c r="AO29" s="40" t="s">
        <v>237</v>
      </c>
      <c r="AP29" s="40" t="s">
        <v>276</v>
      </c>
      <c r="AQ29" s="40" t="s">
        <v>240</v>
      </c>
      <c r="AR29" s="40" t="s">
        <v>83</v>
      </c>
      <c r="AS29" s="40" t="s">
        <v>287</v>
      </c>
      <c r="AT29" s="40" t="s">
        <v>288</v>
      </c>
      <c r="AU29" s="40" t="s">
        <v>203</v>
      </c>
      <c r="AV29" s="80" t="s">
        <v>0</v>
      </c>
      <c r="AW29" s="81"/>
      <c r="AX29" s="81"/>
      <c r="AY29" s="300"/>
      <c r="AZ29" s="40" t="s">
        <v>133</v>
      </c>
      <c r="BA29" s="41" t="s">
        <v>75</v>
      </c>
      <c r="BB29" s="41" t="s">
        <v>289</v>
      </c>
      <c r="BC29" s="41" t="s">
        <v>79</v>
      </c>
      <c r="BD29" s="41" t="s">
        <v>85</v>
      </c>
      <c r="BE29" s="41" t="s">
        <v>128</v>
      </c>
      <c r="BF29" s="41" t="s">
        <v>14</v>
      </c>
      <c r="BG29" s="41" t="s">
        <v>87</v>
      </c>
      <c r="BH29" s="41"/>
      <c r="BI29" s="41" t="s">
        <v>88</v>
      </c>
      <c r="BJ29" s="41" t="s">
        <v>278</v>
      </c>
    </row>
    <row r="30" spans="1:62" s="82" customFormat="1" ht="12.75" customHeight="1">
      <c r="A30" s="189"/>
      <c r="B30" s="190" t="s">
        <v>145</v>
      </c>
      <c r="C30" s="204"/>
      <c r="D30" s="181">
        <v>1</v>
      </c>
      <c r="E30" s="181">
        <v>4</v>
      </c>
      <c r="F30" s="181">
        <v>5</v>
      </c>
      <c r="G30" s="181">
        <v>6</v>
      </c>
      <c r="H30" s="181">
        <v>7</v>
      </c>
      <c r="I30" s="181">
        <v>10</v>
      </c>
      <c r="J30" s="181">
        <v>11</v>
      </c>
      <c r="K30" s="181">
        <v>12</v>
      </c>
      <c r="L30" s="181">
        <v>13</v>
      </c>
      <c r="M30" s="181">
        <v>14</v>
      </c>
      <c r="N30" s="181">
        <v>17</v>
      </c>
      <c r="O30" s="181">
        <v>18</v>
      </c>
      <c r="P30" s="189"/>
      <c r="Q30" s="190" t="s">
        <v>145</v>
      </c>
      <c r="R30" s="204"/>
      <c r="S30" s="194">
        <v>19</v>
      </c>
      <c r="T30" s="194">
        <v>20</v>
      </c>
      <c r="U30" s="194">
        <v>21</v>
      </c>
      <c r="V30" s="194">
        <v>23</v>
      </c>
      <c r="W30" s="194">
        <v>25</v>
      </c>
      <c r="X30" s="195">
        <v>26</v>
      </c>
      <c r="Y30" s="194">
        <v>27</v>
      </c>
      <c r="Z30" s="194">
        <v>28</v>
      </c>
      <c r="AA30" s="194">
        <v>29</v>
      </c>
      <c r="AB30" s="194">
        <v>34</v>
      </c>
      <c r="AC30" s="194">
        <v>35</v>
      </c>
      <c r="AD30" s="194">
        <v>37</v>
      </c>
      <c r="AE30" s="189"/>
      <c r="AF30" s="190" t="s">
        <v>145</v>
      </c>
      <c r="AG30" s="204"/>
      <c r="AH30" s="195">
        <v>38</v>
      </c>
      <c r="AI30" s="194">
        <v>39</v>
      </c>
      <c r="AJ30" s="194">
        <v>42</v>
      </c>
      <c r="AK30" s="194">
        <v>43</v>
      </c>
      <c r="AL30" s="194">
        <v>45</v>
      </c>
      <c r="AM30" s="194">
        <v>46</v>
      </c>
      <c r="AN30" s="194">
        <v>48</v>
      </c>
      <c r="AO30" s="194">
        <v>52</v>
      </c>
      <c r="AP30" s="194">
        <v>53</v>
      </c>
      <c r="AQ30" s="194">
        <v>54</v>
      </c>
      <c r="AR30" s="194">
        <v>55</v>
      </c>
      <c r="AS30" s="194">
        <v>56</v>
      </c>
      <c r="AT30" s="194">
        <v>59</v>
      </c>
      <c r="AU30" s="194">
        <v>61</v>
      </c>
      <c r="AW30" s="189"/>
      <c r="AX30" s="190" t="s">
        <v>145</v>
      </c>
      <c r="AY30" s="204"/>
      <c r="AZ30" s="217" t="s">
        <v>174</v>
      </c>
      <c r="BA30" s="194" t="s">
        <v>164</v>
      </c>
      <c r="BB30" s="194" t="s">
        <v>165</v>
      </c>
      <c r="BC30" s="194" t="s">
        <v>166</v>
      </c>
      <c r="BD30" s="194" t="s">
        <v>167</v>
      </c>
      <c r="BE30" s="194" t="s">
        <v>168</v>
      </c>
      <c r="BF30" s="194" t="s">
        <v>169</v>
      </c>
      <c r="BG30" s="194" t="s">
        <v>170</v>
      </c>
      <c r="BH30" s="194" t="s">
        <v>171</v>
      </c>
      <c r="BI30" s="194" t="s">
        <v>172</v>
      </c>
      <c r="BJ30" s="194" t="s">
        <v>173</v>
      </c>
    </row>
    <row r="31" spans="1:62" s="10" customFormat="1" ht="12">
      <c r="A31" s="179" t="s">
        <v>144</v>
      </c>
      <c r="B31" s="179"/>
      <c r="C31" s="203"/>
      <c r="D31" s="180">
        <v>1</v>
      </c>
      <c r="E31" s="180">
        <v>2</v>
      </c>
      <c r="F31" s="180">
        <v>3</v>
      </c>
      <c r="G31" s="180">
        <v>4</v>
      </c>
      <c r="H31" s="180">
        <v>5</v>
      </c>
      <c r="I31" s="180">
        <v>6</v>
      </c>
      <c r="J31" s="180">
        <v>7</v>
      </c>
      <c r="K31" s="180">
        <v>8</v>
      </c>
      <c r="L31" s="180">
        <v>9</v>
      </c>
      <c r="M31" s="180">
        <v>10</v>
      </c>
      <c r="N31" s="180">
        <v>11</v>
      </c>
      <c r="O31" s="180">
        <v>12</v>
      </c>
      <c r="P31" s="179" t="s">
        <v>144</v>
      </c>
      <c r="Q31" s="179"/>
      <c r="R31" s="197"/>
      <c r="S31" s="198">
        <v>13</v>
      </c>
      <c r="T31" s="198">
        <v>14</v>
      </c>
      <c r="U31" s="198">
        <v>15</v>
      </c>
      <c r="V31" s="198">
        <v>16</v>
      </c>
      <c r="W31" s="198">
        <v>17</v>
      </c>
      <c r="X31" s="198">
        <v>18</v>
      </c>
      <c r="Y31" s="199">
        <v>19</v>
      </c>
      <c r="Z31" s="199">
        <v>20</v>
      </c>
      <c r="AA31" s="199">
        <v>21</v>
      </c>
      <c r="AB31" s="199">
        <v>22</v>
      </c>
      <c r="AC31" s="199">
        <v>23</v>
      </c>
      <c r="AD31" s="199">
        <v>24</v>
      </c>
      <c r="AE31" s="179" t="s">
        <v>144</v>
      </c>
      <c r="AF31" s="179"/>
      <c r="AG31" s="197"/>
      <c r="AH31" s="199">
        <v>25</v>
      </c>
      <c r="AI31" s="199">
        <v>26</v>
      </c>
      <c r="AJ31" s="200">
        <v>27</v>
      </c>
      <c r="AK31" s="200">
        <v>28</v>
      </c>
      <c r="AL31" s="200">
        <v>29</v>
      </c>
      <c r="AM31" s="200">
        <v>30</v>
      </c>
      <c r="AN31" s="200">
        <v>31</v>
      </c>
      <c r="AO31" s="200">
        <v>32</v>
      </c>
      <c r="AP31" s="200">
        <v>33</v>
      </c>
      <c r="AQ31" s="200">
        <v>34</v>
      </c>
      <c r="AR31" s="200">
        <v>35</v>
      </c>
      <c r="AS31" s="200">
        <v>36</v>
      </c>
      <c r="AT31" s="200">
        <v>37</v>
      </c>
      <c r="AU31" s="200">
        <v>38</v>
      </c>
      <c r="AV31" s="56"/>
      <c r="AW31" s="179" t="s">
        <v>144</v>
      </c>
      <c r="AX31" s="179"/>
      <c r="AY31" s="197"/>
      <c r="AZ31" s="200">
        <v>39</v>
      </c>
      <c r="BA31" s="201">
        <v>40</v>
      </c>
      <c r="BB31" s="201">
        <v>41</v>
      </c>
      <c r="BC31" s="200">
        <v>42</v>
      </c>
      <c r="BD31" s="201">
        <v>43</v>
      </c>
      <c r="BE31" s="201">
        <v>44</v>
      </c>
      <c r="BF31" s="200">
        <v>45</v>
      </c>
      <c r="BG31" s="201">
        <v>46</v>
      </c>
      <c r="BH31" s="201">
        <v>47</v>
      </c>
      <c r="BI31" s="200">
        <v>48</v>
      </c>
      <c r="BJ31" s="201">
        <v>49</v>
      </c>
    </row>
    <row r="32" spans="1:62" ht="25.5" customHeight="1">
      <c r="A32" s="68">
        <v>19</v>
      </c>
      <c r="B32" s="68">
        <v>27</v>
      </c>
      <c r="C32" s="107" t="s">
        <v>38</v>
      </c>
      <c r="D32" s="237">
        <v>971.1434424487791</v>
      </c>
      <c r="E32" s="237">
        <v>145.24931271547564</v>
      </c>
      <c r="F32" s="237">
        <v>104.0154365941227</v>
      </c>
      <c r="G32" s="237">
        <v>21.828241892516026</v>
      </c>
      <c r="H32" s="237">
        <v>20.76027572234881</v>
      </c>
      <c r="I32" s="237">
        <v>29.268232585105704</v>
      </c>
      <c r="J32" s="237">
        <v>1.9856235518472578</v>
      </c>
      <c r="K32" s="237">
        <v>7.371870749838979</v>
      </c>
      <c r="L32" s="237">
        <v>46.86794470061232</v>
      </c>
      <c r="M32" s="237">
        <v>19.328042974436688</v>
      </c>
      <c r="N32" s="237">
        <v>1.6246531613520756</v>
      </c>
      <c r="O32" s="237">
        <v>3.518577128294295</v>
      </c>
      <c r="P32" s="68">
        <v>19</v>
      </c>
      <c r="Q32" s="68">
        <v>27</v>
      </c>
      <c r="R32" s="107" t="s">
        <v>38</v>
      </c>
      <c r="S32" s="237">
        <v>0.12652771796320292</v>
      </c>
      <c r="T32" s="237">
        <v>0</v>
      </c>
      <c r="U32" s="237">
        <v>9.247061831452855</v>
      </c>
      <c r="V32" s="237">
        <v>41.05267763655178</v>
      </c>
      <c r="W32" s="237">
        <v>32.256719874786874</v>
      </c>
      <c r="X32" s="237">
        <v>354.09795053534816</v>
      </c>
      <c r="Y32" s="237">
        <v>10.125540319176364</v>
      </c>
      <c r="Z32" s="237">
        <v>0.349899161528297</v>
      </c>
      <c r="AA32" s="237">
        <v>522.8468496135936</v>
      </c>
      <c r="AB32" s="237">
        <v>679.9423659130397</v>
      </c>
      <c r="AC32" s="237">
        <v>47.4921434160785</v>
      </c>
      <c r="AD32" s="237">
        <v>1.7945720574994368</v>
      </c>
      <c r="AE32" s="68">
        <v>19</v>
      </c>
      <c r="AF32" s="68">
        <v>27</v>
      </c>
      <c r="AG32" s="107" t="s">
        <v>38</v>
      </c>
      <c r="AH32" s="237">
        <v>83.00329002370827</v>
      </c>
      <c r="AI32" s="237">
        <v>104.95842442618249</v>
      </c>
      <c r="AJ32" s="237">
        <v>1.601739318335572</v>
      </c>
      <c r="AK32" s="237">
        <v>231.10122121440892</v>
      </c>
      <c r="AL32" s="237">
        <v>24.1076525309781</v>
      </c>
      <c r="AM32" s="237">
        <v>0.3260404242625693</v>
      </c>
      <c r="AN32" s="237">
        <v>8.537639552053449</v>
      </c>
      <c r="AO32" s="237">
        <v>53.190437643842515</v>
      </c>
      <c r="AP32" s="237">
        <v>144.71568614056477</v>
      </c>
      <c r="AQ32" s="237">
        <v>24.21539511204894</v>
      </c>
      <c r="AR32" s="237">
        <v>94.7577986875687</v>
      </c>
      <c r="AS32" s="237">
        <v>4.827555885691357</v>
      </c>
      <c r="AT32" s="237">
        <v>28.79364685985514</v>
      </c>
      <c r="AU32" s="237">
        <v>50.23766754542801</v>
      </c>
      <c r="AV32" s="56">
        <f>'T7 налоги '!AO31</f>
        <v>4.3911474156957055</v>
      </c>
      <c r="AW32" s="68">
        <v>19</v>
      </c>
      <c r="AX32" s="68">
        <v>27</v>
      </c>
      <c r="AY32" s="107" t="s">
        <v>38</v>
      </c>
      <c r="AZ32" s="245">
        <v>3926.668157666676</v>
      </c>
      <c r="BA32" s="237">
        <v>667.4506745266997</v>
      </c>
      <c r="BB32" s="237">
        <v>0</v>
      </c>
      <c r="BC32" s="237">
        <v>0</v>
      </c>
      <c r="BD32" s="238">
        <v>667.4506745266997</v>
      </c>
      <c r="BE32" s="237">
        <v>801.9938769540644</v>
      </c>
      <c r="BF32" s="237">
        <v>11.356849980912395</v>
      </c>
      <c r="BG32" s="238">
        <v>813.3507269349768</v>
      </c>
      <c r="BH32" s="237">
        <v>736.5352266132272</v>
      </c>
      <c r="BI32" s="238">
        <v>5407.469559128353</v>
      </c>
      <c r="BJ32" s="236">
        <v>6144.004785741579</v>
      </c>
    </row>
    <row r="33" spans="1:62" ht="24">
      <c r="A33" s="68">
        <v>20</v>
      </c>
      <c r="B33" s="68">
        <v>28</v>
      </c>
      <c r="C33" s="107" t="s">
        <v>39</v>
      </c>
      <c r="D33" s="237">
        <v>2807.9770030017617</v>
      </c>
      <c r="E33" s="237">
        <v>78.94812363343779</v>
      </c>
      <c r="F33" s="237">
        <v>1110.3286691944902</v>
      </c>
      <c r="G33" s="237">
        <v>28.605898409812102</v>
      </c>
      <c r="H33" s="237">
        <v>6.336998455372616</v>
      </c>
      <c r="I33" s="237">
        <v>56.185712661134204</v>
      </c>
      <c r="J33" s="237">
        <v>3.0574400360319993</v>
      </c>
      <c r="K33" s="237">
        <v>40.64553624544926</v>
      </c>
      <c r="L33" s="237">
        <v>148.52546558181936</v>
      </c>
      <c r="M33" s="237">
        <v>543.9466791218429</v>
      </c>
      <c r="N33" s="237">
        <v>0.11053801614276625</v>
      </c>
      <c r="O33" s="237">
        <v>4.09481339936694</v>
      </c>
      <c r="P33" s="68">
        <v>20</v>
      </c>
      <c r="Q33" s="68">
        <v>28</v>
      </c>
      <c r="R33" s="107" t="s">
        <v>39</v>
      </c>
      <c r="S33" s="237">
        <v>1.200527276186933</v>
      </c>
      <c r="T33" s="237">
        <v>5.130211025166387</v>
      </c>
      <c r="U33" s="237">
        <v>13.878498563305033</v>
      </c>
      <c r="V33" s="237">
        <v>81.68844199006156</v>
      </c>
      <c r="W33" s="237">
        <v>20.05461777289822</v>
      </c>
      <c r="X33" s="237">
        <v>834.7345594830948</v>
      </c>
      <c r="Y33" s="237">
        <v>10.933477066106763</v>
      </c>
      <c r="Z33" s="237">
        <v>52.829487548847545</v>
      </c>
      <c r="AA33" s="237">
        <v>63.897807163975926</v>
      </c>
      <c r="AB33" s="237">
        <v>235.11809959530495</v>
      </c>
      <c r="AC33" s="237">
        <v>419.0210267394011</v>
      </c>
      <c r="AD33" s="237">
        <v>2.4314674325969636</v>
      </c>
      <c r="AE33" s="68">
        <v>20</v>
      </c>
      <c r="AF33" s="68">
        <v>28</v>
      </c>
      <c r="AG33" s="107" t="s">
        <v>39</v>
      </c>
      <c r="AH33" s="237">
        <v>22.676430025820522</v>
      </c>
      <c r="AI33" s="237">
        <v>10.947773677918006</v>
      </c>
      <c r="AJ33" s="237">
        <v>89.84361779665137</v>
      </c>
      <c r="AK33" s="237">
        <v>62.70035273337218</v>
      </c>
      <c r="AL33" s="237">
        <v>47.083637545847154</v>
      </c>
      <c r="AM33" s="237">
        <v>1.4534272357003792</v>
      </c>
      <c r="AN33" s="237">
        <v>3.925908552633022</v>
      </c>
      <c r="AO33" s="237">
        <v>18.09173071051757</v>
      </c>
      <c r="AP33" s="237">
        <v>390.05313287654633</v>
      </c>
      <c r="AQ33" s="237">
        <v>291.1024287322084</v>
      </c>
      <c r="AR33" s="237">
        <v>927.5036497856134</v>
      </c>
      <c r="AS33" s="237">
        <v>25.870793993696136</v>
      </c>
      <c r="AT33" s="237">
        <v>9.198165121168877</v>
      </c>
      <c r="AU33" s="237">
        <v>47.383989139976116</v>
      </c>
      <c r="AV33" s="56">
        <f>'T7 налоги '!AO32</f>
        <v>0</v>
      </c>
      <c r="AW33" s="68">
        <v>20</v>
      </c>
      <c r="AX33" s="68">
        <v>28</v>
      </c>
      <c r="AY33" s="107" t="s">
        <v>39</v>
      </c>
      <c r="AZ33" s="245">
        <v>8517.516137341276</v>
      </c>
      <c r="BA33" s="237">
        <v>11555.368612620441</v>
      </c>
      <c r="BB33" s="237">
        <v>9.01744910639089</v>
      </c>
      <c r="BC33" s="237">
        <v>9.901809767848214</v>
      </c>
      <c r="BD33" s="238">
        <v>11574.287871494682</v>
      </c>
      <c r="BE33" s="237">
        <v>241.97829583642027</v>
      </c>
      <c r="BF33" s="237">
        <v>-218.2808560750697</v>
      </c>
      <c r="BG33" s="238">
        <v>23.69743976135058</v>
      </c>
      <c r="BH33" s="237">
        <v>2582.7125575445925</v>
      </c>
      <c r="BI33" s="238">
        <v>20115.501448597308</v>
      </c>
      <c r="BJ33" s="236">
        <v>22698.2140061419</v>
      </c>
    </row>
    <row r="34" spans="1:62" s="10" customFormat="1" ht="24">
      <c r="A34" s="68">
        <v>21</v>
      </c>
      <c r="B34" s="68">
        <v>29</v>
      </c>
      <c r="C34" s="107" t="s">
        <v>40</v>
      </c>
      <c r="D34" s="237">
        <v>28406.723381692984</v>
      </c>
      <c r="E34" s="237">
        <v>413.35832487891014</v>
      </c>
      <c r="F34" s="237">
        <v>4142.88443008646</v>
      </c>
      <c r="G34" s="237">
        <v>308.61533482823927</v>
      </c>
      <c r="H34" s="237">
        <v>60.14058546257253</v>
      </c>
      <c r="I34" s="237">
        <v>311.4558903882851</v>
      </c>
      <c r="J34" s="237">
        <v>29.358688254701576</v>
      </c>
      <c r="K34" s="237">
        <v>25.32452072157806</v>
      </c>
      <c r="L34" s="237">
        <v>1023.3346575178975</v>
      </c>
      <c r="M34" s="237">
        <v>15348.331938179514</v>
      </c>
      <c r="N34" s="237">
        <v>0.6084583944526025</v>
      </c>
      <c r="O34" s="237">
        <v>43.39817217887692</v>
      </c>
      <c r="P34" s="68">
        <v>21</v>
      </c>
      <c r="Q34" s="68">
        <v>29</v>
      </c>
      <c r="R34" s="107" t="s">
        <v>40</v>
      </c>
      <c r="S34" s="237">
        <v>6.0492679965896965</v>
      </c>
      <c r="T34" s="237">
        <v>66.79599553102238</v>
      </c>
      <c r="U34" s="237">
        <v>72.5679667666187</v>
      </c>
      <c r="V34" s="237">
        <v>649.9594391201367</v>
      </c>
      <c r="W34" s="237">
        <v>82.93207422897497</v>
      </c>
      <c r="X34" s="237">
        <v>4761.441152394702</v>
      </c>
      <c r="Y34" s="237">
        <v>69.06476861575109</v>
      </c>
      <c r="Z34" s="237">
        <v>313.0580735489653</v>
      </c>
      <c r="AA34" s="237">
        <v>442.87377772804143</v>
      </c>
      <c r="AB34" s="237">
        <v>1315.226033677112</v>
      </c>
      <c r="AC34" s="237">
        <v>669.9845422527975</v>
      </c>
      <c r="AD34" s="237">
        <v>26.868521703721818</v>
      </c>
      <c r="AE34" s="68">
        <v>21</v>
      </c>
      <c r="AF34" s="68">
        <v>29</v>
      </c>
      <c r="AG34" s="107" t="s">
        <v>40</v>
      </c>
      <c r="AH34" s="237">
        <v>128.69801874121532</v>
      </c>
      <c r="AI34" s="237">
        <v>57.102809342904855</v>
      </c>
      <c r="AJ34" s="237">
        <v>401.7939278392143</v>
      </c>
      <c r="AK34" s="237">
        <v>341.0771106077653</v>
      </c>
      <c r="AL34" s="237">
        <v>278.33896266807767</v>
      </c>
      <c r="AM34" s="237">
        <v>8.094286772424708</v>
      </c>
      <c r="AN34" s="237">
        <v>25.933907608429003</v>
      </c>
      <c r="AO34" s="237">
        <v>53.39564766150276</v>
      </c>
      <c r="AP34" s="237">
        <v>876.6010288903964</v>
      </c>
      <c r="AQ34" s="237">
        <v>485.5143990270715</v>
      </c>
      <c r="AR34" s="237">
        <v>513.0499116007394</v>
      </c>
      <c r="AS34" s="237">
        <v>28.398963527129947</v>
      </c>
      <c r="AT34" s="237">
        <v>52.926537148667734</v>
      </c>
      <c r="AU34" s="237">
        <v>272.35424214955606</v>
      </c>
      <c r="AV34" s="56">
        <f>'T7 налоги '!AO33</f>
        <v>0</v>
      </c>
      <c r="AW34" s="68">
        <v>21</v>
      </c>
      <c r="AX34" s="68">
        <v>29</v>
      </c>
      <c r="AY34" s="107" t="s">
        <v>40</v>
      </c>
      <c r="AZ34" s="245">
        <v>62113.635749734014</v>
      </c>
      <c r="BA34" s="237">
        <v>43043.93547237317</v>
      </c>
      <c r="BB34" s="237">
        <v>279.2258707056498</v>
      </c>
      <c r="BC34" s="237">
        <v>9.179771695765634</v>
      </c>
      <c r="BD34" s="238">
        <v>43332.34111477458</v>
      </c>
      <c r="BE34" s="237">
        <v>1570.0509651795933</v>
      </c>
      <c r="BF34" s="237">
        <v>14.117869540588966</v>
      </c>
      <c r="BG34" s="238">
        <v>1584.1688347201823</v>
      </c>
      <c r="BH34" s="237">
        <v>19340.75449026806</v>
      </c>
      <c r="BI34" s="238">
        <v>107030.14569922877</v>
      </c>
      <c r="BJ34" s="236">
        <v>126370.90018949684</v>
      </c>
    </row>
    <row r="35" spans="1:62" ht="12.75">
      <c r="A35" s="68">
        <v>22</v>
      </c>
      <c r="B35" s="68">
        <v>34</v>
      </c>
      <c r="C35" s="107" t="s">
        <v>52</v>
      </c>
      <c r="D35" s="237">
        <v>1089.2874813937115</v>
      </c>
      <c r="E35" s="237">
        <v>660.4505993600618</v>
      </c>
      <c r="F35" s="237">
        <v>321.9082920035004</v>
      </c>
      <c r="G35" s="237">
        <v>35.08316559007357</v>
      </c>
      <c r="H35" s="237">
        <v>66.88395195726085</v>
      </c>
      <c r="I35" s="237">
        <v>48.122507432215606</v>
      </c>
      <c r="J35" s="237">
        <v>7.452878398779915</v>
      </c>
      <c r="K35" s="237">
        <v>60.69396170497345</v>
      </c>
      <c r="L35" s="237">
        <v>287.8053563317644</v>
      </c>
      <c r="M35" s="237">
        <v>59.56609018774263</v>
      </c>
      <c r="N35" s="237">
        <v>1.9433386770019179</v>
      </c>
      <c r="O35" s="237">
        <v>4.206371107122215</v>
      </c>
      <c r="P35" s="68">
        <v>22</v>
      </c>
      <c r="Q35" s="68">
        <v>34</v>
      </c>
      <c r="R35" s="107" t="s">
        <v>52</v>
      </c>
      <c r="S35" s="237">
        <v>0.7520044792714408</v>
      </c>
      <c r="T35" s="237">
        <v>8.766229242114878</v>
      </c>
      <c r="U35" s="237">
        <v>12.74686951886762</v>
      </c>
      <c r="V35" s="237">
        <v>193.86621613249787</v>
      </c>
      <c r="W35" s="237">
        <v>193.81951060115125</v>
      </c>
      <c r="X35" s="237">
        <v>1536.4208246734727</v>
      </c>
      <c r="Y35" s="237">
        <v>224.24879830304027</v>
      </c>
      <c r="Z35" s="237">
        <v>328.79221080032596</v>
      </c>
      <c r="AA35" s="237">
        <v>2593.154826241298</v>
      </c>
      <c r="AB35" s="237">
        <v>1432.6838158907005</v>
      </c>
      <c r="AC35" s="237">
        <v>232.77582396004428</v>
      </c>
      <c r="AD35" s="237">
        <v>32.99904039800684</v>
      </c>
      <c r="AE35" s="68">
        <v>22</v>
      </c>
      <c r="AF35" s="68">
        <v>34</v>
      </c>
      <c r="AG35" s="107" t="s">
        <v>52</v>
      </c>
      <c r="AH35" s="237">
        <v>195.6134449783313</v>
      </c>
      <c r="AI35" s="237">
        <v>36.2090100176586</v>
      </c>
      <c r="AJ35" s="237">
        <v>75.48564609317252</v>
      </c>
      <c r="AK35" s="237">
        <v>199.79253313642695</v>
      </c>
      <c r="AL35" s="237">
        <v>155.19719358211535</v>
      </c>
      <c r="AM35" s="237">
        <v>15.561816259801564</v>
      </c>
      <c r="AN35" s="237">
        <v>30.012988807534192</v>
      </c>
      <c r="AO35" s="237">
        <v>136.97574576916838</v>
      </c>
      <c r="AP35" s="237">
        <v>387.47303450120603</v>
      </c>
      <c r="AQ35" s="237">
        <v>90.18976267868837</v>
      </c>
      <c r="AR35" s="237">
        <v>86.30130490768713</v>
      </c>
      <c r="AS35" s="237">
        <v>10.29591393942094</v>
      </c>
      <c r="AT35" s="237">
        <v>38.51284227963047</v>
      </c>
      <c r="AU35" s="237">
        <v>105.76283047594508</v>
      </c>
      <c r="AV35" s="56">
        <f>'T7 налоги '!AO34</f>
        <v>3.306107514503858</v>
      </c>
      <c r="AW35" s="68">
        <v>22</v>
      </c>
      <c r="AX35" s="68">
        <v>34</v>
      </c>
      <c r="AY35" s="107" t="s">
        <v>52</v>
      </c>
      <c r="AZ35" s="245">
        <v>10997.814231811788</v>
      </c>
      <c r="BA35" s="237">
        <v>15169.65606106845</v>
      </c>
      <c r="BB35" s="237">
        <v>573.5242716893518</v>
      </c>
      <c r="BC35" s="237">
        <v>0.03886398971825391</v>
      </c>
      <c r="BD35" s="238">
        <v>15743.21919674752</v>
      </c>
      <c r="BE35" s="237">
        <v>3.6661780841242964</v>
      </c>
      <c r="BF35" s="237">
        <v>-84.33772838177046</v>
      </c>
      <c r="BG35" s="238">
        <v>-80.67155029764616</v>
      </c>
      <c r="BH35" s="237">
        <v>10553.965503054269</v>
      </c>
      <c r="BI35" s="238">
        <v>26660.361878261658</v>
      </c>
      <c r="BJ35" s="236">
        <v>37214.327381315925</v>
      </c>
    </row>
    <row r="36" spans="1:62" ht="12.75">
      <c r="A36" s="68">
        <v>23</v>
      </c>
      <c r="B36" s="68">
        <v>35</v>
      </c>
      <c r="C36" s="107" t="s">
        <v>41</v>
      </c>
      <c r="D36" s="237">
        <v>28.776960027698728</v>
      </c>
      <c r="E36" s="237">
        <v>27.811344588571927</v>
      </c>
      <c r="F36" s="237">
        <v>6.450404986786214</v>
      </c>
      <c r="G36" s="237">
        <v>0.002851638661809023</v>
      </c>
      <c r="H36" s="237">
        <v>0.07828044538133463</v>
      </c>
      <c r="I36" s="237">
        <v>0.04883808240026184</v>
      </c>
      <c r="J36" s="237">
        <v>0.006154391195598578</v>
      </c>
      <c r="K36" s="237">
        <v>0.009835111639444605</v>
      </c>
      <c r="L36" s="237">
        <v>23.573782680575423</v>
      </c>
      <c r="M36" s="237">
        <v>0.270327673404036</v>
      </c>
      <c r="N36" s="237">
        <v>0</v>
      </c>
      <c r="O36" s="237">
        <v>3.2478123923642523</v>
      </c>
      <c r="P36" s="68">
        <v>23</v>
      </c>
      <c r="Q36" s="68">
        <v>35</v>
      </c>
      <c r="R36" s="107" t="s">
        <v>41</v>
      </c>
      <c r="S36" s="237">
        <v>0.0007011987285759442</v>
      </c>
      <c r="T36" s="237">
        <v>0.13642968741312075</v>
      </c>
      <c r="U36" s="237">
        <v>0.14390606419070565</v>
      </c>
      <c r="V36" s="237">
        <v>4.447479544217817</v>
      </c>
      <c r="W36" s="237">
        <v>0.20600937944727088</v>
      </c>
      <c r="X36" s="237">
        <v>60.79882319178759</v>
      </c>
      <c r="Y36" s="237">
        <v>3.6107956377197223</v>
      </c>
      <c r="Z36" s="237">
        <v>1.6112145884176188</v>
      </c>
      <c r="AA36" s="237">
        <v>46.549879995470405</v>
      </c>
      <c r="AB36" s="237">
        <v>118.93497673612846</v>
      </c>
      <c r="AC36" s="237">
        <v>301.78822627296023</v>
      </c>
      <c r="AD36" s="237">
        <v>1.4841407698609714</v>
      </c>
      <c r="AE36" s="68">
        <v>23</v>
      </c>
      <c r="AF36" s="68">
        <v>35</v>
      </c>
      <c r="AG36" s="107" t="s">
        <v>41</v>
      </c>
      <c r="AH36" s="237">
        <v>623.832839713864</v>
      </c>
      <c r="AI36" s="237">
        <v>3.9562955958232893</v>
      </c>
      <c r="AJ36" s="237">
        <v>526.1637109093072</v>
      </c>
      <c r="AK36" s="237">
        <v>30.772624549521773</v>
      </c>
      <c r="AL36" s="237">
        <v>7.758409868864231</v>
      </c>
      <c r="AM36" s="237">
        <v>1.5854375671284224</v>
      </c>
      <c r="AN36" s="237">
        <v>0.8713639383349425</v>
      </c>
      <c r="AO36" s="237">
        <v>13.88959803094588</v>
      </c>
      <c r="AP36" s="237">
        <v>26.352220166065642</v>
      </c>
      <c r="AQ36" s="237">
        <v>4.747863568510584</v>
      </c>
      <c r="AR36" s="237">
        <v>3.016242308297467</v>
      </c>
      <c r="AS36" s="237">
        <v>6.2460088060543555</v>
      </c>
      <c r="AT36" s="237">
        <v>1.0744001790424458</v>
      </c>
      <c r="AU36" s="237">
        <v>16.190370691900267</v>
      </c>
      <c r="AV36" s="56">
        <f>'T7 налоги '!AO35</f>
        <v>4.588566297172677</v>
      </c>
      <c r="AW36" s="68">
        <v>23</v>
      </c>
      <c r="AX36" s="68">
        <v>35</v>
      </c>
      <c r="AY36" s="107" t="s">
        <v>41</v>
      </c>
      <c r="AZ36" s="245">
        <v>1896.4465609786819</v>
      </c>
      <c r="BA36" s="237">
        <v>12170.37600944281</v>
      </c>
      <c r="BB36" s="237">
        <v>0</v>
      </c>
      <c r="BC36" s="237">
        <v>0</v>
      </c>
      <c r="BD36" s="238">
        <v>12170.37600944281</v>
      </c>
      <c r="BE36" s="237">
        <v>0</v>
      </c>
      <c r="BF36" s="237">
        <v>0</v>
      </c>
      <c r="BG36" s="238">
        <v>0</v>
      </c>
      <c r="BH36" s="237">
        <v>2173.91</v>
      </c>
      <c r="BI36" s="238">
        <v>14066.822570421493</v>
      </c>
      <c r="BJ36" s="236">
        <v>16240.732570421493</v>
      </c>
    </row>
    <row r="37" spans="1:62" s="10" customFormat="1" ht="24">
      <c r="A37" s="68">
        <v>24</v>
      </c>
      <c r="B37" s="68">
        <v>37</v>
      </c>
      <c r="C37" s="107" t="s">
        <v>53</v>
      </c>
      <c r="D37" s="237">
        <v>0.012455775576334822</v>
      </c>
      <c r="E37" s="237">
        <v>2.4253174443634804</v>
      </c>
      <c r="F37" s="237">
        <v>52.41892301221762</v>
      </c>
      <c r="G37" s="237">
        <v>0.05879855028540756</v>
      </c>
      <c r="H37" s="237">
        <v>0.011566077320882336</v>
      </c>
      <c r="I37" s="237">
        <v>0</v>
      </c>
      <c r="J37" s="237">
        <v>0.057830386604411685</v>
      </c>
      <c r="K37" s="237">
        <v>0.042705516261719395</v>
      </c>
      <c r="L37" s="237">
        <v>21.717534415595217</v>
      </c>
      <c r="M37" s="237">
        <v>1.0729760960756998</v>
      </c>
      <c r="N37" s="237">
        <v>0</v>
      </c>
      <c r="O37" s="237">
        <v>0.6894874973423533</v>
      </c>
      <c r="P37" s="68">
        <v>24</v>
      </c>
      <c r="Q37" s="68">
        <v>37</v>
      </c>
      <c r="R37" s="107" t="s">
        <v>53</v>
      </c>
      <c r="S37" s="237">
        <v>0</v>
      </c>
      <c r="T37" s="237">
        <v>0.004203776308865587</v>
      </c>
      <c r="U37" s="237">
        <v>3.9031062466700623</v>
      </c>
      <c r="V37" s="237">
        <v>1.3745838046740928</v>
      </c>
      <c r="W37" s="237">
        <v>0.07918314473527138</v>
      </c>
      <c r="X37" s="237">
        <v>0.48399585096615305</v>
      </c>
      <c r="Y37" s="237">
        <v>13.432664260821653</v>
      </c>
      <c r="Z37" s="237">
        <v>157.0025306177786</v>
      </c>
      <c r="AA37" s="237">
        <v>56.59738459524747</v>
      </c>
      <c r="AB37" s="237">
        <v>1.6619563411852463</v>
      </c>
      <c r="AC37" s="237">
        <v>30.186572109247443</v>
      </c>
      <c r="AD37" s="237">
        <v>110.31671578957447</v>
      </c>
      <c r="AE37" s="68">
        <v>24</v>
      </c>
      <c r="AF37" s="68">
        <v>37</v>
      </c>
      <c r="AG37" s="107" t="s">
        <v>53</v>
      </c>
      <c r="AH37" s="237">
        <v>87.40074947213829</v>
      </c>
      <c r="AI37" s="237">
        <v>16.321929749864896</v>
      </c>
      <c r="AJ37" s="237">
        <v>233.03858354463736</v>
      </c>
      <c r="AK37" s="237">
        <v>108.50707281623723</v>
      </c>
      <c r="AL37" s="237">
        <v>8.469037693652227</v>
      </c>
      <c r="AM37" s="237">
        <v>0</v>
      </c>
      <c r="AN37" s="237">
        <v>6.076466979098948</v>
      </c>
      <c r="AO37" s="237">
        <v>0.5774141677886643</v>
      </c>
      <c r="AP37" s="237">
        <v>26.852725103281372</v>
      </c>
      <c r="AQ37" s="237">
        <v>32.99942370534233</v>
      </c>
      <c r="AR37" s="237">
        <v>8.863870306354096</v>
      </c>
      <c r="AS37" s="237">
        <v>0.03779477467993245</v>
      </c>
      <c r="AT37" s="237">
        <v>3.861550464425206</v>
      </c>
      <c r="AU37" s="237">
        <v>0</v>
      </c>
      <c r="AV37" s="56">
        <f>'T7 налоги '!AO36</f>
        <v>0.0004096157776611632</v>
      </c>
      <c r="AW37" s="68">
        <v>24</v>
      </c>
      <c r="AX37" s="68">
        <v>37</v>
      </c>
      <c r="AY37" s="107" t="s">
        <v>53</v>
      </c>
      <c r="AZ37" s="245">
        <v>986.5571100863533</v>
      </c>
      <c r="BA37" s="237">
        <v>88.07410114956654</v>
      </c>
      <c r="BB37" s="237">
        <v>750.9358415127585</v>
      </c>
      <c r="BC37" s="237">
        <v>0.0008548959018559543</v>
      </c>
      <c r="BD37" s="238">
        <v>839.010797558227</v>
      </c>
      <c r="BE37" s="237">
        <v>0.37444440501290804</v>
      </c>
      <c r="BF37" s="237">
        <v>-0.03205859631959829</v>
      </c>
      <c r="BG37" s="238">
        <v>0.34238580869330976</v>
      </c>
      <c r="BH37" s="237">
        <v>17.514575385940294</v>
      </c>
      <c r="BI37" s="238">
        <v>1825.9102934532737</v>
      </c>
      <c r="BJ37" s="236">
        <v>1843.424868839214</v>
      </c>
    </row>
    <row r="38" spans="1:62" ht="12.75" customHeight="1">
      <c r="A38" s="68">
        <v>25</v>
      </c>
      <c r="B38" s="68">
        <v>38</v>
      </c>
      <c r="C38" s="107" t="s">
        <v>54</v>
      </c>
      <c r="D38" s="237">
        <v>638.8018701415726</v>
      </c>
      <c r="E38" s="237">
        <v>383.5054386114447</v>
      </c>
      <c r="F38" s="237">
        <v>338.5221040579985</v>
      </c>
      <c r="G38" s="237">
        <v>1.360156481000587</v>
      </c>
      <c r="H38" s="237">
        <v>3.5577635338761397</v>
      </c>
      <c r="I38" s="237">
        <v>0.2669565035091339</v>
      </c>
      <c r="J38" s="237">
        <v>3.407380462191722</v>
      </c>
      <c r="K38" s="237">
        <v>14.607842163761816</v>
      </c>
      <c r="L38" s="237">
        <v>391.1910352767339</v>
      </c>
      <c r="M38" s="237">
        <v>472.03887627723</v>
      </c>
      <c r="N38" s="237">
        <v>0.2394757203579389</v>
      </c>
      <c r="O38" s="237">
        <v>1.5120792019390308</v>
      </c>
      <c r="P38" s="68">
        <v>25</v>
      </c>
      <c r="Q38" s="68">
        <v>38</v>
      </c>
      <c r="R38" s="107" t="s">
        <v>54</v>
      </c>
      <c r="S38" s="237">
        <v>0.16495244725861857</v>
      </c>
      <c r="T38" s="237">
        <v>0.23678313476784413</v>
      </c>
      <c r="U38" s="237">
        <v>73.6978360078331</v>
      </c>
      <c r="V38" s="237">
        <v>321.133170697531</v>
      </c>
      <c r="W38" s="237">
        <v>1.594237731980588</v>
      </c>
      <c r="X38" s="237">
        <v>1169.1298131539688</v>
      </c>
      <c r="Y38" s="237">
        <v>246.71423135521115</v>
      </c>
      <c r="Z38" s="237">
        <v>541.2423435811182</v>
      </c>
      <c r="AA38" s="237">
        <v>578.703764505255</v>
      </c>
      <c r="AB38" s="237">
        <v>369.8168299971594</v>
      </c>
      <c r="AC38" s="237">
        <v>401.05635927518637</v>
      </c>
      <c r="AD38" s="237">
        <v>60.14744169138211</v>
      </c>
      <c r="AE38" s="68">
        <v>25</v>
      </c>
      <c r="AF38" s="68">
        <v>38</v>
      </c>
      <c r="AG38" s="107" t="s">
        <v>54</v>
      </c>
      <c r="AH38" s="3">
        <v>3522.702237151174</v>
      </c>
      <c r="AI38" s="3">
        <v>247.1515331287716</v>
      </c>
      <c r="AJ38" s="3">
        <v>639.6946485264189</v>
      </c>
      <c r="AK38" s="3">
        <v>422.8277844296671</v>
      </c>
      <c r="AL38" s="3">
        <v>279.2728886776914</v>
      </c>
      <c r="AM38" s="3">
        <v>6.373115587782197</v>
      </c>
      <c r="AN38" s="3">
        <v>210.4810240320604</v>
      </c>
      <c r="AO38" s="3">
        <v>174.02787949284658</v>
      </c>
      <c r="AP38" s="3">
        <v>505.0559953480803</v>
      </c>
      <c r="AQ38" s="3">
        <v>181.68373280005008</v>
      </c>
      <c r="AR38" s="3">
        <v>302.65641372715953</v>
      </c>
      <c r="AS38" s="3">
        <v>22.874551347277613</v>
      </c>
      <c r="AT38" s="3">
        <v>75.52832119237185</v>
      </c>
      <c r="AU38" s="3">
        <v>637.3211583725683</v>
      </c>
      <c r="AV38" s="56">
        <f>'T7 налоги '!AO37</f>
        <v>10.373690199275753</v>
      </c>
      <c r="AW38" s="68">
        <v>25</v>
      </c>
      <c r="AX38" s="68">
        <v>38</v>
      </c>
      <c r="AY38" s="107" t="s">
        <v>54</v>
      </c>
      <c r="AZ38" s="245">
        <v>13240.300025824186</v>
      </c>
      <c r="BA38" s="237">
        <v>8036.924809999746</v>
      </c>
      <c r="BB38" s="237">
        <v>31.30682107143699</v>
      </c>
      <c r="BC38" s="237">
        <v>0</v>
      </c>
      <c r="BD38" s="238">
        <v>8068.231631071183</v>
      </c>
      <c r="BE38" s="237">
        <v>0</v>
      </c>
      <c r="BF38" s="237">
        <v>0</v>
      </c>
      <c r="BG38" s="238">
        <v>0</v>
      </c>
      <c r="BH38" s="237">
        <v>674.6441010752831</v>
      </c>
      <c r="BI38" s="238">
        <v>21308.53165689537</v>
      </c>
      <c r="BJ38" s="236">
        <v>21983.175757970654</v>
      </c>
    </row>
    <row r="39" spans="1:62" s="10" customFormat="1" ht="24">
      <c r="A39" s="68">
        <v>26</v>
      </c>
      <c r="B39" s="68">
        <v>39</v>
      </c>
      <c r="C39" s="107" t="s">
        <v>55</v>
      </c>
      <c r="D39" s="237">
        <v>136.86494021401748</v>
      </c>
      <c r="E39" s="237">
        <v>37.22028472308302</v>
      </c>
      <c r="F39" s="237">
        <v>39.1878499447135</v>
      </c>
      <c r="G39" s="237">
        <v>2.820843606310239</v>
      </c>
      <c r="H39" s="237">
        <v>0.6481418870171264</v>
      </c>
      <c r="I39" s="237">
        <v>0.10246332089761288</v>
      </c>
      <c r="J39" s="237">
        <v>0.18678759095510197</v>
      </c>
      <c r="K39" s="237">
        <v>0.0669398892862053</v>
      </c>
      <c r="L39" s="237">
        <v>23.071172717068666</v>
      </c>
      <c r="M39" s="237">
        <v>0.3046215701658904</v>
      </c>
      <c r="N39" s="237">
        <v>0.0006257549444410518</v>
      </c>
      <c r="O39" s="237">
        <v>0</v>
      </c>
      <c r="P39" s="68">
        <v>26</v>
      </c>
      <c r="Q39" s="68">
        <v>39</v>
      </c>
      <c r="R39" s="107" t="s">
        <v>55</v>
      </c>
      <c r="S39" s="237">
        <v>0.04270218883989191</v>
      </c>
      <c r="T39" s="237">
        <v>0.7105556856096865</v>
      </c>
      <c r="U39" s="237">
        <v>2.393031120566981</v>
      </c>
      <c r="V39" s="237">
        <v>52.00758006130402</v>
      </c>
      <c r="W39" s="237">
        <v>0.5397533606273972</v>
      </c>
      <c r="X39" s="237">
        <v>231.12897841988087</v>
      </c>
      <c r="Y39" s="237">
        <v>122.37855325348947</v>
      </c>
      <c r="Z39" s="237">
        <v>247.9507767121035</v>
      </c>
      <c r="AA39" s="237">
        <v>501.5427267054655</v>
      </c>
      <c r="AB39" s="237">
        <v>117.5081870958311</v>
      </c>
      <c r="AC39" s="237">
        <v>43.6543854084822</v>
      </c>
      <c r="AD39" s="237">
        <v>4.166435808772955</v>
      </c>
      <c r="AE39" s="68">
        <v>26</v>
      </c>
      <c r="AF39" s="68">
        <v>39</v>
      </c>
      <c r="AG39" s="107" t="s">
        <v>55</v>
      </c>
      <c r="AH39" s="269">
        <v>224.61723655984161</v>
      </c>
      <c r="AI39" s="269">
        <v>59.217243164746414</v>
      </c>
      <c r="AJ39" s="269">
        <v>37.650124132475774</v>
      </c>
      <c r="AK39" s="269">
        <v>51.64681242817989</v>
      </c>
      <c r="AL39" s="269">
        <v>96.74708688988318</v>
      </c>
      <c r="AM39" s="269">
        <v>0.1909282346096289</v>
      </c>
      <c r="AN39" s="269">
        <v>9.835638763852472</v>
      </c>
      <c r="AO39" s="269">
        <v>5.743839011008559</v>
      </c>
      <c r="AP39" s="269">
        <v>129.99036513254612</v>
      </c>
      <c r="AQ39" s="269">
        <v>55.096576677720556</v>
      </c>
      <c r="AR39" s="269">
        <v>8.369658378713188</v>
      </c>
      <c r="AS39" s="269">
        <v>0.8817908734775823</v>
      </c>
      <c r="AT39" s="269">
        <v>2.4077664364811264</v>
      </c>
      <c r="AU39" s="269">
        <v>13.916145655712924</v>
      </c>
      <c r="AV39" s="56">
        <f>'T7 налоги '!AO38</f>
        <v>0.6439866315683498</v>
      </c>
      <c r="AW39" s="68">
        <v>26</v>
      </c>
      <c r="AX39" s="68">
        <v>39</v>
      </c>
      <c r="AY39" s="107" t="s">
        <v>55</v>
      </c>
      <c r="AZ39" s="245">
        <v>2260.8095493786823</v>
      </c>
      <c r="BA39" s="237">
        <v>249.5869413107487</v>
      </c>
      <c r="BB39" s="237">
        <v>20.35373026388751</v>
      </c>
      <c r="BC39" s="237">
        <v>0</v>
      </c>
      <c r="BD39" s="238">
        <v>269.9406715746362</v>
      </c>
      <c r="BE39" s="237">
        <v>734.2322971843238</v>
      </c>
      <c r="BF39" s="237">
        <v>0</v>
      </c>
      <c r="BG39" s="238">
        <v>734.2322971843238</v>
      </c>
      <c r="BH39" s="237">
        <v>386.4</v>
      </c>
      <c r="BI39" s="238">
        <v>3264.9825181376423</v>
      </c>
      <c r="BJ39" s="236">
        <v>3651.3825181376424</v>
      </c>
    </row>
    <row r="40" spans="1:62" ht="12.75">
      <c r="A40" s="68">
        <v>27</v>
      </c>
      <c r="B40" s="68">
        <v>42</v>
      </c>
      <c r="C40" s="107" t="s">
        <v>56</v>
      </c>
      <c r="D40" s="237">
        <v>1043.2524175198807</v>
      </c>
      <c r="E40" s="237">
        <v>534.4904584057632</v>
      </c>
      <c r="F40" s="237">
        <v>254.52152466577618</v>
      </c>
      <c r="G40" s="237">
        <v>19.728944548722744</v>
      </c>
      <c r="H40" s="237">
        <v>13.765377450376395</v>
      </c>
      <c r="I40" s="237">
        <v>0.9151388675191384</v>
      </c>
      <c r="J40" s="237">
        <v>13.114372011357952</v>
      </c>
      <c r="K40" s="237">
        <v>1.8793731678450973</v>
      </c>
      <c r="L40" s="237">
        <v>32.156236277846986</v>
      </c>
      <c r="M40" s="237">
        <v>57.669459192203895</v>
      </c>
      <c r="N40" s="237">
        <v>0.13943102917137087</v>
      </c>
      <c r="O40" s="237">
        <v>7.899059648031969</v>
      </c>
      <c r="P40" s="68">
        <v>27</v>
      </c>
      <c r="Q40" s="68">
        <v>42</v>
      </c>
      <c r="R40" s="107" t="s">
        <v>56</v>
      </c>
      <c r="S40" s="237">
        <v>0.21369887276237454</v>
      </c>
      <c r="T40" s="237">
        <v>3.516204913391357</v>
      </c>
      <c r="U40" s="237">
        <v>30.08960885864429</v>
      </c>
      <c r="V40" s="237">
        <v>52.13934964084362</v>
      </c>
      <c r="W40" s="237">
        <v>6.372587178325331</v>
      </c>
      <c r="X40" s="237">
        <v>2038.2573160680452</v>
      </c>
      <c r="Y40" s="237">
        <v>74.46009721213659</v>
      </c>
      <c r="Z40" s="237">
        <v>454.8839135850361</v>
      </c>
      <c r="AA40" s="237">
        <v>3473.6118448520538</v>
      </c>
      <c r="AB40" s="237">
        <v>68.39779316915036</v>
      </c>
      <c r="AC40" s="237">
        <v>227.39433422269545</v>
      </c>
      <c r="AD40" s="237">
        <v>12.845329039576574</v>
      </c>
      <c r="AE40" s="68">
        <v>27</v>
      </c>
      <c r="AF40" s="68">
        <v>42</v>
      </c>
      <c r="AG40" s="107" t="s">
        <v>56</v>
      </c>
      <c r="AH40" s="3">
        <v>63.16716575791169</v>
      </c>
      <c r="AI40" s="3">
        <v>38.039141338724704</v>
      </c>
      <c r="AJ40" s="3">
        <v>21257.897657517864</v>
      </c>
      <c r="AK40" s="3">
        <v>325.82244169498745</v>
      </c>
      <c r="AL40" s="3">
        <v>166.40494954631768</v>
      </c>
      <c r="AM40" s="3">
        <v>4.897760376808437</v>
      </c>
      <c r="AN40" s="3">
        <v>37.526585020221496</v>
      </c>
      <c r="AO40" s="3">
        <v>64.78695379648221</v>
      </c>
      <c r="AP40" s="3">
        <v>196.5241079824227</v>
      </c>
      <c r="AQ40" s="3">
        <v>118.75443134576376</v>
      </c>
      <c r="AR40" s="3">
        <v>166.6740848358757</v>
      </c>
      <c r="AS40" s="3">
        <v>63.82901201130914</v>
      </c>
      <c r="AT40" s="3">
        <v>6.394189168760332</v>
      </c>
      <c r="AU40" s="3">
        <v>131.03669207006064</v>
      </c>
      <c r="AV40" s="56">
        <f>'T7 налоги '!AO39</f>
        <v>-0.18070461523508588</v>
      </c>
      <c r="AW40" s="68">
        <v>27</v>
      </c>
      <c r="AX40" s="68">
        <v>42</v>
      </c>
      <c r="AY40" s="107" t="s">
        <v>56</v>
      </c>
      <c r="AZ40" s="245">
        <v>31063.46904286067</v>
      </c>
      <c r="BA40" s="237">
        <v>1614.8852825171743</v>
      </c>
      <c r="BB40" s="237">
        <v>0</v>
      </c>
      <c r="BC40" s="237">
        <v>0</v>
      </c>
      <c r="BD40" s="238">
        <v>1614.8852825171743</v>
      </c>
      <c r="BE40" s="237">
        <v>0</v>
      </c>
      <c r="BF40" s="237">
        <v>0</v>
      </c>
      <c r="BG40" s="238">
        <v>0</v>
      </c>
      <c r="BH40" s="237">
        <v>1175.8427757498455</v>
      </c>
      <c r="BI40" s="238">
        <v>32678.354325377844</v>
      </c>
      <c r="BJ40" s="236">
        <v>33854.19710112769</v>
      </c>
    </row>
    <row r="41" spans="1:62" ht="12.75">
      <c r="A41" s="68">
        <v>28</v>
      </c>
      <c r="B41" s="68">
        <v>43</v>
      </c>
      <c r="C41" s="107" t="s">
        <v>57</v>
      </c>
      <c r="D41" s="237">
        <v>365.32895091347274</v>
      </c>
      <c r="E41" s="237">
        <v>0</v>
      </c>
      <c r="F41" s="237">
        <v>250.33291179166756</v>
      </c>
      <c r="G41" s="237">
        <v>30.887302025931163</v>
      </c>
      <c r="H41" s="237">
        <v>52.06973362244317</v>
      </c>
      <c r="I41" s="237">
        <v>1.932400878773964</v>
      </c>
      <c r="J41" s="237">
        <v>11.003249197835173</v>
      </c>
      <c r="K41" s="237">
        <v>7.77327478223653</v>
      </c>
      <c r="L41" s="237">
        <v>116.41489676811042</v>
      </c>
      <c r="M41" s="237">
        <v>138.2066660239443</v>
      </c>
      <c r="N41" s="237">
        <v>3.0124116324592665</v>
      </c>
      <c r="O41" s="237">
        <v>8.393041586161573</v>
      </c>
      <c r="P41" s="68">
        <v>28</v>
      </c>
      <c r="Q41" s="68">
        <v>43</v>
      </c>
      <c r="R41" s="107" t="s">
        <v>57</v>
      </c>
      <c r="S41" s="237">
        <v>0.9919843084536606</v>
      </c>
      <c r="T41" s="237">
        <v>26.693244641855262</v>
      </c>
      <c r="U41" s="237">
        <v>139.85833407570158</v>
      </c>
      <c r="V41" s="237">
        <v>13.163442172576667</v>
      </c>
      <c r="W41" s="237">
        <v>16.33745359148498</v>
      </c>
      <c r="X41" s="237">
        <v>704.2600426098553</v>
      </c>
      <c r="Y41" s="237">
        <v>70.04496984909655</v>
      </c>
      <c r="Z41" s="237">
        <v>1778.4529903703656</v>
      </c>
      <c r="AA41" s="237">
        <v>8376.58139515771</v>
      </c>
      <c r="AB41" s="237">
        <v>230.81423251704715</v>
      </c>
      <c r="AC41" s="237">
        <v>195.76892546689834</v>
      </c>
      <c r="AD41" s="237">
        <v>79.17128560605171</v>
      </c>
      <c r="AE41" s="68">
        <v>28</v>
      </c>
      <c r="AF41" s="68">
        <v>43</v>
      </c>
      <c r="AG41" s="107" t="s">
        <v>57</v>
      </c>
      <c r="AH41" s="3">
        <v>1332.7276407300083</v>
      </c>
      <c r="AI41" s="3">
        <v>140.63316153188066</v>
      </c>
      <c r="AJ41" s="3">
        <v>72.76025679509279</v>
      </c>
      <c r="AK41" s="3">
        <v>745.0953774817184</v>
      </c>
      <c r="AL41" s="3">
        <v>117.50784035922806</v>
      </c>
      <c r="AM41" s="3">
        <v>19.71696658495714</v>
      </c>
      <c r="AN41" s="3">
        <v>113.00719536634503</v>
      </c>
      <c r="AO41" s="3">
        <v>11.265592512969421</v>
      </c>
      <c r="AP41" s="3">
        <v>19.372469629206073</v>
      </c>
      <c r="AQ41" s="3">
        <v>114.63551092669705</v>
      </c>
      <c r="AR41" s="3">
        <v>69.4340521293427</v>
      </c>
      <c r="AS41" s="3">
        <v>6.367274404549491</v>
      </c>
      <c r="AT41" s="3">
        <v>52.282792768020634</v>
      </c>
      <c r="AU41" s="3">
        <v>275.88357401117764</v>
      </c>
      <c r="AV41" s="56">
        <f>'T7 налоги '!AO40</f>
        <v>0.2633285725614133</v>
      </c>
      <c r="AW41" s="68">
        <v>28</v>
      </c>
      <c r="AX41" s="68">
        <v>43</v>
      </c>
      <c r="AY41" s="107" t="s">
        <v>57</v>
      </c>
      <c r="AZ41" s="245">
        <v>15708.182844821327</v>
      </c>
      <c r="BA41" s="237">
        <v>10764.06891725905</v>
      </c>
      <c r="BB41" s="237">
        <v>156.24839937837126</v>
      </c>
      <c r="BC41" s="237">
        <v>44.306744946328635</v>
      </c>
      <c r="BD41" s="238">
        <v>10964.62406158375</v>
      </c>
      <c r="BE41" s="237">
        <v>0</v>
      </c>
      <c r="BF41" s="237">
        <v>0</v>
      </c>
      <c r="BG41" s="238">
        <v>0</v>
      </c>
      <c r="BH41" s="237">
        <v>269.64909292883516</v>
      </c>
      <c r="BI41" s="238">
        <v>26672.80690640508</v>
      </c>
      <c r="BJ41" s="236">
        <v>26942.455999333913</v>
      </c>
    </row>
    <row r="42" spans="1:62" ht="36.75" customHeight="1">
      <c r="A42" s="68">
        <v>29</v>
      </c>
      <c r="B42" s="68">
        <v>45</v>
      </c>
      <c r="C42" s="107" t="s">
        <v>58</v>
      </c>
      <c r="D42" s="237">
        <v>221.0914368192798</v>
      </c>
      <c r="E42" s="237">
        <v>986.1949675601791</v>
      </c>
      <c r="F42" s="237">
        <v>7.028536584170157</v>
      </c>
      <c r="G42" s="237">
        <v>9.410619898463398</v>
      </c>
      <c r="H42" s="237">
        <v>20.87649914925196</v>
      </c>
      <c r="I42" s="237">
        <v>0.5716072897627301</v>
      </c>
      <c r="J42" s="237">
        <v>1.6261365398030088</v>
      </c>
      <c r="K42" s="237">
        <v>1.816999073141726</v>
      </c>
      <c r="L42" s="237">
        <v>35.56917894865542</v>
      </c>
      <c r="M42" s="237">
        <v>9.944550932143178</v>
      </c>
      <c r="N42" s="237">
        <v>12.79164133846199</v>
      </c>
      <c r="O42" s="237">
        <v>1.0500651147159377</v>
      </c>
      <c r="P42" s="68">
        <v>29</v>
      </c>
      <c r="Q42" s="68">
        <v>45</v>
      </c>
      <c r="R42" s="107" t="s">
        <v>58</v>
      </c>
      <c r="S42" s="237">
        <v>4.293670300499567</v>
      </c>
      <c r="T42" s="237">
        <v>1.3871127935399974</v>
      </c>
      <c r="U42" s="237">
        <v>7.125824550575686</v>
      </c>
      <c r="V42" s="237">
        <v>9.144609741422894</v>
      </c>
      <c r="W42" s="237">
        <v>1.8172243286337662</v>
      </c>
      <c r="X42" s="237">
        <v>5260.42736268156</v>
      </c>
      <c r="Y42" s="237">
        <v>169.57353862938288</v>
      </c>
      <c r="Z42" s="237">
        <v>440.83062704544596</v>
      </c>
      <c r="AA42" s="237">
        <v>373.41469099678704</v>
      </c>
      <c r="AB42" s="237">
        <v>174.66460083422533</v>
      </c>
      <c r="AC42" s="237">
        <v>180.88174019736007</v>
      </c>
      <c r="AD42" s="237">
        <v>57.33196599292297</v>
      </c>
      <c r="AE42" s="68">
        <v>29</v>
      </c>
      <c r="AF42" s="68">
        <v>45</v>
      </c>
      <c r="AG42" s="107" t="s">
        <v>58</v>
      </c>
      <c r="AH42" s="3">
        <v>83.89142269966575</v>
      </c>
      <c r="AI42" s="3">
        <v>1.923312434710273</v>
      </c>
      <c r="AJ42" s="3">
        <v>105.71442976660813</v>
      </c>
      <c r="AK42" s="3">
        <v>377.6742371012323</v>
      </c>
      <c r="AL42" s="3">
        <v>604.3772093825041</v>
      </c>
      <c r="AM42" s="3">
        <v>7.009412796173183</v>
      </c>
      <c r="AN42" s="3">
        <v>48.5426275041372</v>
      </c>
      <c r="AO42" s="3">
        <v>30.61181935682837</v>
      </c>
      <c r="AP42" s="3">
        <v>436.8605762235778</v>
      </c>
      <c r="AQ42" s="3">
        <v>77.14199590913394</v>
      </c>
      <c r="AR42" s="3">
        <v>73.81867114719041</v>
      </c>
      <c r="AS42" s="3">
        <v>9.141062397830114</v>
      </c>
      <c r="AT42" s="3">
        <v>4.7554908689537605</v>
      </c>
      <c r="AU42" s="3">
        <v>15.574191763092767</v>
      </c>
      <c r="AV42" s="56">
        <f>'T7 налоги '!AO41</f>
        <v>0.4988016540768365</v>
      </c>
      <c r="AW42" s="68">
        <v>29</v>
      </c>
      <c r="AX42" s="68">
        <v>45</v>
      </c>
      <c r="AY42" s="107" t="s">
        <v>58</v>
      </c>
      <c r="AZ42" s="245">
        <v>9865.901666692023</v>
      </c>
      <c r="BA42" s="237">
        <v>66.00762169158914</v>
      </c>
      <c r="BB42" s="237">
        <v>189.5137848608511</v>
      </c>
      <c r="BC42" s="237">
        <v>0</v>
      </c>
      <c r="BD42" s="238">
        <v>255.52140655244023</v>
      </c>
      <c r="BE42" s="237">
        <v>438.65032910470705</v>
      </c>
      <c r="BF42" s="237">
        <v>-1.9378905280932983</v>
      </c>
      <c r="BG42" s="238">
        <v>436.71243857661375</v>
      </c>
      <c r="BH42" s="237">
        <v>580.544</v>
      </c>
      <c r="BI42" s="238">
        <v>10558.135511821078</v>
      </c>
      <c r="BJ42" s="236">
        <v>11138.679511821078</v>
      </c>
    </row>
    <row r="43" spans="1:62" s="10" customFormat="1" ht="11.25" customHeight="1">
      <c r="A43" s="68">
        <v>30</v>
      </c>
      <c r="B43" s="68">
        <v>46</v>
      </c>
      <c r="C43" s="108" t="s">
        <v>29</v>
      </c>
      <c r="D43" s="237">
        <v>56.074513012159215</v>
      </c>
      <c r="E43" s="237">
        <v>0.8103226286753512</v>
      </c>
      <c r="F43" s="237">
        <v>0.23498170742741364</v>
      </c>
      <c r="G43" s="237">
        <v>0</v>
      </c>
      <c r="H43" s="237">
        <v>1.0569086855963432</v>
      </c>
      <c r="I43" s="237">
        <v>0</v>
      </c>
      <c r="J43" s="237">
        <v>0</v>
      </c>
      <c r="K43" s="237">
        <v>0.013998910229718262</v>
      </c>
      <c r="L43" s="237">
        <v>1.0834817693713426</v>
      </c>
      <c r="M43" s="237">
        <v>2.0878374685465517</v>
      </c>
      <c r="N43" s="237">
        <v>0</v>
      </c>
      <c r="O43" s="237">
        <v>0</v>
      </c>
      <c r="P43" s="68">
        <v>30</v>
      </c>
      <c r="Q43" s="68">
        <v>46</v>
      </c>
      <c r="R43" s="108" t="s">
        <v>29</v>
      </c>
      <c r="S43" s="237">
        <v>0</v>
      </c>
      <c r="T43" s="237">
        <v>0</v>
      </c>
      <c r="U43" s="237">
        <v>0</v>
      </c>
      <c r="V43" s="237">
        <v>11.971883651416734</v>
      </c>
      <c r="W43" s="237">
        <v>0.5370323913341446</v>
      </c>
      <c r="X43" s="237">
        <v>32.10008701361247</v>
      </c>
      <c r="Y43" s="237">
        <v>0</v>
      </c>
      <c r="Z43" s="237">
        <v>0.8501917760315046</v>
      </c>
      <c r="AA43" s="237">
        <v>0</v>
      </c>
      <c r="AB43" s="237">
        <v>3.255746550568761</v>
      </c>
      <c r="AC43" s="237">
        <v>1.6838689162032536</v>
      </c>
      <c r="AD43" s="237">
        <v>0</v>
      </c>
      <c r="AE43" s="68">
        <v>30</v>
      </c>
      <c r="AF43" s="68">
        <v>46</v>
      </c>
      <c r="AG43" s="108" t="s">
        <v>29</v>
      </c>
      <c r="AH43" s="269">
        <v>0</v>
      </c>
      <c r="AI43" s="269">
        <v>0</v>
      </c>
      <c r="AJ43" s="269">
        <v>0</v>
      </c>
      <c r="AK43" s="269">
        <v>0.07899385058198162</v>
      </c>
      <c r="AL43" s="269">
        <v>18.270367923081807</v>
      </c>
      <c r="AM43" s="269">
        <v>39.00808787375283</v>
      </c>
      <c r="AN43" s="269">
        <v>0.021932018023015268</v>
      </c>
      <c r="AO43" s="269">
        <v>0</v>
      </c>
      <c r="AP43" s="269">
        <v>0</v>
      </c>
      <c r="AQ43" s="269">
        <v>0</v>
      </c>
      <c r="AR43" s="269">
        <v>100.42671052738666</v>
      </c>
      <c r="AS43" s="269">
        <v>1.0759162433697749</v>
      </c>
      <c r="AT43" s="269">
        <v>0.28797758186848993</v>
      </c>
      <c r="AU43" s="269">
        <v>0.1809859108270718</v>
      </c>
      <c r="AV43" s="56">
        <f>'T7 налоги '!AO42</f>
        <v>0</v>
      </c>
      <c r="AW43" s="68">
        <v>30</v>
      </c>
      <c r="AX43" s="68">
        <v>46</v>
      </c>
      <c r="AY43" s="108" t="s">
        <v>29</v>
      </c>
      <c r="AZ43" s="245">
        <v>271.11182641006445</v>
      </c>
      <c r="BA43" s="237">
        <v>0</v>
      </c>
      <c r="BB43" s="237">
        <v>747.5018093805845</v>
      </c>
      <c r="BC43" s="237">
        <v>0</v>
      </c>
      <c r="BD43" s="238">
        <v>747.5018093805845</v>
      </c>
      <c r="BE43" s="237">
        <v>0</v>
      </c>
      <c r="BF43" s="237">
        <v>0</v>
      </c>
      <c r="BG43" s="238">
        <v>0</v>
      </c>
      <c r="BH43" s="237">
        <v>0</v>
      </c>
      <c r="BI43" s="238">
        <v>1018.6136357906489</v>
      </c>
      <c r="BJ43" s="236">
        <v>1018.6136357906489</v>
      </c>
    </row>
    <row r="44" spans="1:62" ht="24">
      <c r="A44" s="68">
        <v>31</v>
      </c>
      <c r="B44" s="68">
        <v>48</v>
      </c>
      <c r="C44" s="107" t="s">
        <v>59</v>
      </c>
      <c r="D44" s="237">
        <v>209.2628562630098</v>
      </c>
      <c r="E44" s="237">
        <v>0.194</v>
      </c>
      <c r="F44" s="237">
        <v>106.84944729232325</v>
      </c>
      <c r="G44" s="237">
        <v>9.55220861751346</v>
      </c>
      <c r="H44" s="237">
        <v>12.48068134985869</v>
      </c>
      <c r="I44" s="237">
        <v>0</v>
      </c>
      <c r="J44" s="237">
        <v>0.5261513512268976</v>
      </c>
      <c r="K44" s="237">
        <v>2.3909525778525134</v>
      </c>
      <c r="L44" s="237">
        <v>43.44867686747675</v>
      </c>
      <c r="M44" s="237">
        <v>16.34982914989408</v>
      </c>
      <c r="N44" s="237">
        <v>0.046944457407673605</v>
      </c>
      <c r="O44" s="237">
        <v>1.986809003363484</v>
      </c>
      <c r="P44" s="68">
        <v>31</v>
      </c>
      <c r="Q44" s="68">
        <v>48</v>
      </c>
      <c r="R44" s="107" t="s">
        <v>59</v>
      </c>
      <c r="S44" s="237">
        <v>0.0017776780458397148</v>
      </c>
      <c r="T44" s="237">
        <v>0.03595745673779255</v>
      </c>
      <c r="U44" s="237">
        <v>2.173726961487429</v>
      </c>
      <c r="V44" s="237">
        <v>0.7326376957888162</v>
      </c>
      <c r="W44" s="237">
        <v>0.1487832719714064</v>
      </c>
      <c r="X44" s="237">
        <v>448.1540495358412</v>
      </c>
      <c r="Y44" s="237">
        <v>24.805882965875682</v>
      </c>
      <c r="Z44" s="237">
        <v>441.4102954226426</v>
      </c>
      <c r="AA44" s="237">
        <v>414.67537851145954</v>
      </c>
      <c r="AB44" s="237">
        <v>53.444649306185276</v>
      </c>
      <c r="AC44" s="237">
        <v>0.9824592190027001</v>
      </c>
      <c r="AD44" s="237">
        <v>6.694762687001921</v>
      </c>
      <c r="AE44" s="68">
        <v>31</v>
      </c>
      <c r="AF44" s="68">
        <v>48</v>
      </c>
      <c r="AG44" s="107" t="s">
        <v>59</v>
      </c>
      <c r="AH44" s="3">
        <v>10.52388070119042</v>
      </c>
      <c r="AI44" s="3">
        <v>4.250181325887806</v>
      </c>
      <c r="AJ44" s="3">
        <v>33.16618743445258</v>
      </c>
      <c r="AK44" s="3">
        <v>12.158233694790423</v>
      </c>
      <c r="AL44" s="3">
        <v>4.223014972446317</v>
      </c>
      <c r="AM44" s="3">
        <v>0.3062180080588959</v>
      </c>
      <c r="AN44" s="3">
        <v>4.114755585205633</v>
      </c>
      <c r="AO44" s="3">
        <v>2.633156590327029</v>
      </c>
      <c r="AP44" s="3">
        <v>25.125482460386582</v>
      </c>
      <c r="AQ44" s="3">
        <v>1.7339674516810046</v>
      </c>
      <c r="AR44" s="3">
        <v>3.691718959328357</v>
      </c>
      <c r="AS44" s="3">
        <v>0.2547069240663722</v>
      </c>
      <c r="AT44" s="3">
        <v>1.7949973180556444</v>
      </c>
      <c r="AU44" s="3">
        <v>8.297263954309685</v>
      </c>
      <c r="AV44" s="56">
        <f>'T7 налоги '!AO43</f>
        <v>0.45884340967297105</v>
      </c>
      <c r="AW44" s="68">
        <v>31</v>
      </c>
      <c r="AX44" s="68">
        <v>48</v>
      </c>
      <c r="AY44" s="107" t="s">
        <v>59</v>
      </c>
      <c r="AZ44" s="245">
        <v>1908.6226830221533</v>
      </c>
      <c r="BA44" s="237">
        <v>684.2337571537713</v>
      </c>
      <c r="BB44" s="237">
        <v>224.752</v>
      </c>
      <c r="BC44" s="237">
        <v>0</v>
      </c>
      <c r="BD44" s="238">
        <v>908.9857571537714</v>
      </c>
      <c r="BE44" s="237">
        <v>0</v>
      </c>
      <c r="BF44" s="237">
        <v>0</v>
      </c>
      <c r="BG44" s="238">
        <v>0</v>
      </c>
      <c r="BH44" s="237">
        <v>0.182</v>
      </c>
      <c r="BI44" s="238">
        <v>2817.6084401759244</v>
      </c>
      <c r="BJ44" s="236">
        <v>2817.7904401759242</v>
      </c>
    </row>
    <row r="45" spans="1:62" ht="14.25" customHeight="1">
      <c r="A45" s="68">
        <v>32</v>
      </c>
      <c r="B45" s="68">
        <v>52</v>
      </c>
      <c r="C45" s="107" t="s">
        <v>31</v>
      </c>
      <c r="D45" s="237">
        <v>23.400532753595158</v>
      </c>
      <c r="E45" s="237">
        <v>19.849420601136867</v>
      </c>
      <c r="F45" s="237">
        <v>77.93655565439798</v>
      </c>
      <c r="G45" s="237">
        <v>5.060030129886769</v>
      </c>
      <c r="H45" s="237">
        <v>2.54009993570355</v>
      </c>
      <c r="I45" s="237">
        <v>7.814890423046887</v>
      </c>
      <c r="J45" s="237">
        <v>1.3569028780813555</v>
      </c>
      <c r="K45" s="237">
        <v>11.343123965271285</v>
      </c>
      <c r="L45" s="237">
        <v>44.36059855561805</v>
      </c>
      <c r="M45" s="237">
        <v>37.12916967938584</v>
      </c>
      <c r="N45" s="237">
        <v>0.006999965510665169</v>
      </c>
      <c r="O45" s="237">
        <v>0.8355458895503148</v>
      </c>
      <c r="P45" s="68">
        <v>32</v>
      </c>
      <c r="Q45" s="68">
        <v>52</v>
      </c>
      <c r="R45" s="107" t="s">
        <v>31</v>
      </c>
      <c r="S45" s="237">
        <v>0.20935222208368226</v>
      </c>
      <c r="T45" s="237">
        <v>1.1183360507167106</v>
      </c>
      <c r="U45" s="237">
        <v>10.63544546247942</v>
      </c>
      <c r="V45" s="237">
        <v>26.89600628914321</v>
      </c>
      <c r="W45" s="237">
        <v>73.34087705895988</v>
      </c>
      <c r="X45" s="237">
        <v>101.25640342052255</v>
      </c>
      <c r="Y45" s="237">
        <v>79.53247835090431</v>
      </c>
      <c r="Z45" s="237">
        <v>139.05150761100236</v>
      </c>
      <c r="AA45" s="237">
        <v>139.89340606910662</v>
      </c>
      <c r="AB45" s="237">
        <v>130.2771680299822</v>
      </c>
      <c r="AC45" s="237">
        <v>410.9801689465861</v>
      </c>
      <c r="AD45" s="237">
        <v>57.497601617199074</v>
      </c>
      <c r="AE45" s="68">
        <v>32</v>
      </c>
      <c r="AF45" s="68">
        <v>52</v>
      </c>
      <c r="AG45" s="107" t="s">
        <v>31</v>
      </c>
      <c r="AH45" s="3">
        <v>74.53387320693658</v>
      </c>
      <c r="AI45" s="3">
        <v>63.13597608165315</v>
      </c>
      <c r="AJ45" s="3">
        <v>116.33768949257518</v>
      </c>
      <c r="AK45" s="3">
        <v>88.6029547936238</v>
      </c>
      <c r="AL45" s="3">
        <v>68.5159646123021</v>
      </c>
      <c r="AM45" s="3">
        <v>2.858991288751307</v>
      </c>
      <c r="AN45" s="3">
        <v>14.714898869929623</v>
      </c>
      <c r="AO45" s="3">
        <v>58.9133560428032</v>
      </c>
      <c r="AP45" s="3">
        <v>12.743621785650863</v>
      </c>
      <c r="AQ45" s="3">
        <v>11.444990985932474</v>
      </c>
      <c r="AR45" s="3">
        <v>50.98215949963529</v>
      </c>
      <c r="AS45" s="3">
        <v>9.633685892534256</v>
      </c>
      <c r="AT45" s="3">
        <v>12.444203229683694</v>
      </c>
      <c r="AU45" s="3">
        <v>92.1522473988198</v>
      </c>
      <c r="AV45" s="56">
        <f>'T7 налоги '!AO44</f>
        <v>3.889130893341623</v>
      </c>
      <c r="AW45" s="68">
        <v>32</v>
      </c>
      <c r="AX45" s="68">
        <v>52</v>
      </c>
      <c r="AY45" s="107" t="s">
        <v>31</v>
      </c>
      <c r="AZ45" s="245">
        <v>2079.3372347407017</v>
      </c>
      <c r="BA45" s="237">
        <v>95.50259070937334</v>
      </c>
      <c r="BB45" s="237">
        <v>0</v>
      </c>
      <c r="BC45" s="237">
        <v>0</v>
      </c>
      <c r="BD45" s="238">
        <v>95.50259070937334</v>
      </c>
      <c r="BE45" s="237">
        <v>0.6344087967500672</v>
      </c>
      <c r="BF45" s="237">
        <v>0</v>
      </c>
      <c r="BG45" s="238">
        <v>0.6344087967500672</v>
      </c>
      <c r="BH45" s="237">
        <v>1341.944</v>
      </c>
      <c r="BI45" s="238">
        <v>2175.474234246825</v>
      </c>
      <c r="BJ45" s="236">
        <v>3517.418234246825</v>
      </c>
    </row>
    <row r="46" spans="1:62" ht="24">
      <c r="A46" s="68">
        <v>33</v>
      </c>
      <c r="B46" s="68">
        <v>53</v>
      </c>
      <c r="C46" s="108" t="s">
        <v>42</v>
      </c>
      <c r="D46" s="237">
        <v>165.6255436130604</v>
      </c>
      <c r="E46" s="237">
        <v>120.86768711501676</v>
      </c>
      <c r="F46" s="237">
        <v>97.66526749867202</v>
      </c>
      <c r="G46" s="237">
        <v>0.03683922101499183</v>
      </c>
      <c r="H46" s="237">
        <v>2.0009986634240686</v>
      </c>
      <c r="I46" s="237">
        <v>1.4475118306134598</v>
      </c>
      <c r="J46" s="237">
        <v>1.430439996484561</v>
      </c>
      <c r="K46" s="237">
        <v>1.4969302978286927</v>
      </c>
      <c r="L46" s="237">
        <v>66.18570388256863</v>
      </c>
      <c r="M46" s="237">
        <v>10.64024525023252</v>
      </c>
      <c r="N46" s="237">
        <v>0.008086658271583573</v>
      </c>
      <c r="O46" s="237">
        <v>2.913892530527281</v>
      </c>
      <c r="P46" s="68">
        <v>33</v>
      </c>
      <c r="Q46" s="68">
        <v>53</v>
      </c>
      <c r="R46" s="108" t="s">
        <v>42</v>
      </c>
      <c r="S46" s="237">
        <v>0.3845655266930855</v>
      </c>
      <c r="T46" s="237">
        <v>0</v>
      </c>
      <c r="U46" s="237">
        <v>0.12938653234533717</v>
      </c>
      <c r="V46" s="237">
        <v>1.5607250464156297</v>
      </c>
      <c r="W46" s="237">
        <v>3.1376234093744264</v>
      </c>
      <c r="X46" s="237">
        <v>159.29548722158188</v>
      </c>
      <c r="Y46" s="237">
        <v>39.64798698798853</v>
      </c>
      <c r="Z46" s="237">
        <v>43.73893755582409</v>
      </c>
      <c r="AA46" s="237">
        <v>429.2524003018563</v>
      </c>
      <c r="AB46" s="237">
        <v>102.61160680812397</v>
      </c>
      <c r="AC46" s="237">
        <v>110.05492648832377</v>
      </c>
      <c r="AD46" s="237">
        <v>3.2086062986472155</v>
      </c>
      <c r="AE46" s="68">
        <v>33</v>
      </c>
      <c r="AF46" s="68">
        <v>53</v>
      </c>
      <c r="AG46" s="108" t="s">
        <v>42</v>
      </c>
      <c r="AH46" s="3">
        <v>181.78358535727008</v>
      </c>
      <c r="AI46" s="3">
        <v>1.0135278367051412</v>
      </c>
      <c r="AJ46" s="3">
        <v>0</v>
      </c>
      <c r="AK46" s="3">
        <v>510.1639088969786</v>
      </c>
      <c r="AL46" s="3">
        <v>110.75307465243716</v>
      </c>
      <c r="AM46" s="3">
        <v>0</v>
      </c>
      <c r="AN46" s="3">
        <v>18.864376712433018</v>
      </c>
      <c r="AO46" s="3">
        <v>21.885192835662345</v>
      </c>
      <c r="AP46" s="3">
        <v>0</v>
      </c>
      <c r="AQ46" s="3">
        <v>4.574353028959108</v>
      </c>
      <c r="AR46" s="3">
        <v>49.88389932464187</v>
      </c>
      <c r="AS46" s="3">
        <v>3.604852553954811</v>
      </c>
      <c r="AT46" s="3">
        <v>32.0815703985435</v>
      </c>
      <c r="AU46" s="3">
        <v>94.51236929034016</v>
      </c>
      <c r="AV46" s="56" t="e">
        <f>'T7 налоги '!#REF!</f>
        <v>#REF!</v>
      </c>
      <c r="AW46" s="68">
        <v>33</v>
      </c>
      <c r="AX46" s="68">
        <v>53</v>
      </c>
      <c r="AY46" s="108" t="s">
        <v>42</v>
      </c>
      <c r="AZ46" s="245">
        <v>2392.462109622816</v>
      </c>
      <c r="BA46" s="237">
        <v>321.4437677778613</v>
      </c>
      <c r="BB46" s="237">
        <v>46453.65209905192</v>
      </c>
      <c r="BC46" s="237">
        <v>0</v>
      </c>
      <c r="BD46" s="238">
        <v>46775.09586682978</v>
      </c>
      <c r="BE46" s="237">
        <v>0</v>
      </c>
      <c r="BF46" s="237">
        <v>0</v>
      </c>
      <c r="BG46" s="238">
        <v>0</v>
      </c>
      <c r="BH46" s="237">
        <v>5588.992</v>
      </c>
      <c r="BI46" s="238">
        <v>49167.5579764526</v>
      </c>
      <c r="BJ46" s="236">
        <v>54756.549976452596</v>
      </c>
    </row>
    <row r="47" spans="1:62" ht="12.75">
      <c r="A47" s="68">
        <v>34</v>
      </c>
      <c r="B47" s="68">
        <v>54</v>
      </c>
      <c r="C47" s="108" t="s">
        <v>27</v>
      </c>
      <c r="D47" s="237">
        <v>78.64543272152085</v>
      </c>
      <c r="E47" s="237">
        <v>100.79358256491798</v>
      </c>
      <c r="F47" s="237">
        <v>70.5969862444634</v>
      </c>
      <c r="G47" s="237">
        <v>0</v>
      </c>
      <c r="H47" s="237">
        <v>0.0029594156778438045</v>
      </c>
      <c r="I47" s="237">
        <v>0</v>
      </c>
      <c r="J47" s="237">
        <v>0</v>
      </c>
      <c r="K47" s="237">
        <v>0.09568777358361635</v>
      </c>
      <c r="L47" s="237">
        <v>26.565214281013173</v>
      </c>
      <c r="M47" s="237">
        <v>0.17263787345865578</v>
      </c>
      <c r="N47" s="237">
        <v>0</v>
      </c>
      <c r="O47" s="237">
        <v>0.1390925368586588</v>
      </c>
      <c r="P47" s="68">
        <v>34</v>
      </c>
      <c r="Q47" s="68">
        <v>54</v>
      </c>
      <c r="R47" s="108" t="s">
        <v>27</v>
      </c>
      <c r="S47" s="237">
        <v>0</v>
      </c>
      <c r="T47" s="237">
        <v>0.2633874693818172</v>
      </c>
      <c r="U47" s="237">
        <v>0.6163146274837087</v>
      </c>
      <c r="V47" s="237">
        <v>6.391785598657258</v>
      </c>
      <c r="W47" s="237">
        <v>0.1796087286483211</v>
      </c>
      <c r="X47" s="237">
        <v>69.58487270837871</v>
      </c>
      <c r="Y47" s="237">
        <v>69.10046228939039</v>
      </c>
      <c r="Z47" s="237">
        <v>94.23894745380954</v>
      </c>
      <c r="AA47" s="237">
        <v>470.4550647137649</v>
      </c>
      <c r="AB47" s="237">
        <v>9.62690630795529</v>
      </c>
      <c r="AC47" s="237">
        <v>108.37338851030596</v>
      </c>
      <c r="AD47" s="237">
        <v>0.033540044348896444</v>
      </c>
      <c r="AE47" s="68">
        <v>34</v>
      </c>
      <c r="AF47" s="68">
        <v>54</v>
      </c>
      <c r="AG47" s="108" t="s">
        <v>27</v>
      </c>
      <c r="AH47" s="3">
        <v>198.05135466021733</v>
      </c>
      <c r="AI47" s="3">
        <v>5.622863012965001</v>
      </c>
      <c r="AJ47" s="3">
        <v>13.484212314664529</v>
      </c>
      <c r="AK47" s="3">
        <v>169.2259192789736</v>
      </c>
      <c r="AL47" s="3">
        <v>59.20476799275272</v>
      </c>
      <c r="AM47" s="3">
        <v>0</v>
      </c>
      <c r="AN47" s="3">
        <v>0.5809326249318775</v>
      </c>
      <c r="AO47" s="3">
        <v>34.10600420986269</v>
      </c>
      <c r="AP47" s="3">
        <v>55.143358173206344</v>
      </c>
      <c r="AQ47" s="3">
        <v>92.00112269773767</v>
      </c>
      <c r="AR47" s="3">
        <v>84.03354587498589</v>
      </c>
      <c r="AS47" s="3">
        <v>0.3731046664223827</v>
      </c>
      <c r="AT47" s="3">
        <v>1.235756515566951</v>
      </c>
      <c r="AU47" s="3">
        <v>38.060058560856554</v>
      </c>
      <c r="AV47" s="56"/>
      <c r="AW47" s="68">
        <v>34</v>
      </c>
      <c r="AX47" s="68">
        <v>54</v>
      </c>
      <c r="AY47" s="108" t="s">
        <v>27</v>
      </c>
      <c r="AZ47" s="245">
        <v>1856.9988724467623</v>
      </c>
      <c r="BA47" s="237">
        <v>8353.311893228665</v>
      </c>
      <c r="BB47" s="237">
        <v>34748.86010080313</v>
      </c>
      <c r="BC47" s="237">
        <v>1170.5840472365126</v>
      </c>
      <c r="BD47" s="238">
        <v>44272.75604126831</v>
      </c>
      <c r="BE47" s="237">
        <v>0</v>
      </c>
      <c r="BF47" s="237">
        <v>0</v>
      </c>
      <c r="BG47" s="238">
        <v>0</v>
      </c>
      <c r="BH47" s="237">
        <v>1388.389943429008</v>
      </c>
      <c r="BI47" s="238">
        <v>46129.75491371507</v>
      </c>
      <c r="BJ47" s="236">
        <v>47518.14485714408</v>
      </c>
    </row>
    <row r="48" spans="1:62" ht="12.75">
      <c r="A48" s="68">
        <v>35</v>
      </c>
      <c r="B48" s="68">
        <v>55</v>
      </c>
      <c r="C48" s="108" t="s">
        <v>60</v>
      </c>
      <c r="D48" s="237">
        <v>49.45744185354083</v>
      </c>
      <c r="E48" s="237">
        <v>102.5895833509195</v>
      </c>
      <c r="F48" s="237">
        <v>21.497466917763237</v>
      </c>
      <c r="G48" s="237">
        <v>0.020464182306112483</v>
      </c>
      <c r="H48" s="237">
        <v>0</v>
      </c>
      <c r="I48" s="237">
        <v>0</v>
      </c>
      <c r="J48" s="237">
        <v>0.024421636385623113</v>
      </c>
      <c r="K48" s="237">
        <v>0.2143298610470999</v>
      </c>
      <c r="L48" s="237">
        <v>32.50534876534521</v>
      </c>
      <c r="M48" s="237">
        <v>0.18440747062814422</v>
      </c>
      <c r="N48" s="237">
        <v>0</v>
      </c>
      <c r="O48" s="237">
        <v>0.012899482377834715</v>
      </c>
      <c r="P48" s="68">
        <v>35</v>
      </c>
      <c r="Q48" s="68">
        <v>55</v>
      </c>
      <c r="R48" s="108" t="s">
        <v>60</v>
      </c>
      <c r="S48" s="237">
        <v>0</v>
      </c>
      <c r="T48" s="237">
        <v>0.20639171804535544</v>
      </c>
      <c r="U48" s="237">
        <v>0.11344185573159345</v>
      </c>
      <c r="V48" s="237">
        <v>5.94023242294076</v>
      </c>
      <c r="W48" s="237">
        <v>0.04387354628208682</v>
      </c>
      <c r="X48" s="237">
        <v>22.97199357917319</v>
      </c>
      <c r="Y48" s="237">
        <v>29.795839413406576</v>
      </c>
      <c r="Z48" s="237">
        <v>52.169475807464465</v>
      </c>
      <c r="AA48" s="237">
        <v>281.2214074166611</v>
      </c>
      <c r="AB48" s="237">
        <v>13.965370417747911</v>
      </c>
      <c r="AC48" s="237">
        <v>15.511149404265561</v>
      </c>
      <c r="AD48" s="237">
        <v>0.5732803583261176</v>
      </c>
      <c r="AE48" s="68">
        <v>35</v>
      </c>
      <c r="AF48" s="68">
        <v>55</v>
      </c>
      <c r="AG48" s="108" t="s">
        <v>60</v>
      </c>
      <c r="AH48" s="3">
        <v>5.976315051722167</v>
      </c>
      <c r="AI48" s="3">
        <v>0</v>
      </c>
      <c r="AJ48" s="3">
        <v>0.9370234010394721</v>
      </c>
      <c r="AK48" s="3">
        <v>86.44719573029708</v>
      </c>
      <c r="AL48" s="3">
        <v>24.638442228888117</v>
      </c>
      <c r="AM48" s="3">
        <v>0.006859109402097302</v>
      </c>
      <c r="AN48" s="3">
        <v>0.07055083956443027</v>
      </c>
      <c r="AO48" s="3">
        <v>1.2587023435104414</v>
      </c>
      <c r="AP48" s="3">
        <v>43.46749908350861</v>
      </c>
      <c r="AQ48" s="3">
        <v>32.996499741113524</v>
      </c>
      <c r="AR48" s="3">
        <v>95.16658736361872</v>
      </c>
      <c r="AS48" s="3">
        <v>29.846591399832533</v>
      </c>
      <c r="AT48" s="3">
        <v>0.04807705052722903</v>
      </c>
      <c r="AU48" s="3">
        <v>9.79010634543313</v>
      </c>
      <c r="AV48" s="56"/>
      <c r="AW48" s="68">
        <v>35</v>
      </c>
      <c r="AX48" s="68">
        <v>55</v>
      </c>
      <c r="AY48" s="108" t="s">
        <v>60</v>
      </c>
      <c r="AZ48" s="245">
        <v>959.6692691488159</v>
      </c>
      <c r="BA48" s="237">
        <v>2137.37365927845</v>
      </c>
      <c r="BB48" s="237">
        <v>20243.22020841216</v>
      </c>
      <c r="BC48" s="237">
        <v>443.69754174312936</v>
      </c>
      <c r="BD48" s="238">
        <v>22824.291409433736</v>
      </c>
      <c r="BE48" s="237">
        <v>0</v>
      </c>
      <c r="BF48" s="237">
        <v>0</v>
      </c>
      <c r="BG48" s="238">
        <v>0</v>
      </c>
      <c r="BH48" s="237">
        <v>48.333</v>
      </c>
      <c r="BI48" s="238">
        <v>23783.960678582553</v>
      </c>
      <c r="BJ48" s="236">
        <v>23832.29367858255</v>
      </c>
    </row>
    <row r="49" spans="1:62" ht="15" customHeight="1">
      <c r="A49" s="68">
        <v>36</v>
      </c>
      <c r="B49" s="68">
        <v>56</v>
      </c>
      <c r="C49" s="108" t="s">
        <v>119</v>
      </c>
      <c r="D49" s="237">
        <v>0</v>
      </c>
      <c r="E49" s="237">
        <v>0</v>
      </c>
      <c r="F49" s="237">
        <v>0</v>
      </c>
      <c r="G49" s="237">
        <v>0.412</v>
      </c>
      <c r="H49" s="237">
        <v>0</v>
      </c>
      <c r="I49" s="237">
        <v>0</v>
      </c>
      <c r="J49" s="237">
        <v>0</v>
      </c>
      <c r="K49" s="237">
        <v>0</v>
      </c>
      <c r="L49" s="237">
        <v>0</v>
      </c>
      <c r="M49" s="237">
        <v>0</v>
      </c>
      <c r="N49" s="237">
        <v>0</v>
      </c>
      <c r="O49" s="237">
        <v>0.446</v>
      </c>
      <c r="P49" s="68">
        <v>36</v>
      </c>
      <c r="Q49" s="68">
        <v>56</v>
      </c>
      <c r="R49" s="108" t="s">
        <v>119</v>
      </c>
      <c r="S49" s="237">
        <v>0</v>
      </c>
      <c r="T49" s="237">
        <v>0</v>
      </c>
      <c r="U49" s="237">
        <v>0</v>
      </c>
      <c r="V49" s="237">
        <v>0</v>
      </c>
      <c r="W49" s="237">
        <v>0</v>
      </c>
      <c r="X49" s="237">
        <v>0</v>
      </c>
      <c r="Y49" s="237">
        <v>0</v>
      </c>
      <c r="Z49" s="237">
        <v>0</v>
      </c>
      <c r="AA49" s="237">
        <v>0</v>
      </c>
      <c r="AB49" s="237">
        <v>0</v>
      </c>
      <c r="AC49" s="237">
        <v>0</v>
      </c>
      <c r="AD49" s="237">
        <v>0</v>
      </c>
      <c r="AE49" s="68">
        <v>36</v>
      </c>
      <c r="AF49" s="68">
        <v>56</v>
      </c>
      <c r="AG49" s="108" t="s">
        <v>119</v>
      </c>
      <c r="AH49" s="3">
        <v>0</v>
      </c>
      <c r="AI49" s="3">
        <v>0</v>
      </c>
      <c r="AJ49" s="3">
        <v>0</v>
      </c>
      <c r="AK49" s="3">
        <v>0.002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56"/>
      <c r="AW49" s="68">
        <v>36</v>
      </c>
      <c r="AX49" s="68">
        <v>56</v>
      </c>
      <c r="AY49" s="108" t="s">
        <v>119</v>
      </c>
      <c r="AZ49" s="245">
        <v>0.86</v>
      </c>
      <c r="BA49" s="237">
        <v>203.559</v>
      </c>
      <c r="BB49" s="237">
        <v>1804.759</v>
      </c>
      <c r="BC49" s="237">
        <v>0</v>
      </c>
      <c r="BD49" s="238">
        <v>2008.318</v>
      </c>
      <c r="BE49" s="237">
        <v>0</v>
      </c>
      <c r="BF49" s="237">
        <v>0</v>
      </c>
      <c r="BG49" s="238">
        <v>0</v>
      </c>
      <c r="BH49" s="237">
        <v>0</v>
      </c>
      <c r="BI49" s="238">
        <v>2009.1779999999999</v>
      </c>
      <c r="BJ49" s="236">
        <v>2009.1779999999999</v>
      </c>
    </row>
    <row r="50" spans="1:62" ht="12.75">
      <c r="A50" s="68">
        <v>37</v>
      </c>
      <c r="B50" s="68">
        <v>59</v>
      </c>
      <c r="C50" s="108" t="s">
        <v>62</v>
      </c>
      <c r="D50" s="237">
        <v>4.769612811848044</v>
      </c>
      <c r="E50" s="237">
        <v>0</v>
      </c>
      <c r="F50" s="237">
        <v>0.815348338342329</v>
      </c>
      <c r="G50" s="237">
        <v>0.066</v>
      </c>
      <c r="H50" s="237">
        <v>0.35605877007009434</v>
      </c>
      <c r="I50" s="237">
        <v>0</v>
      </c>
      <c r="J50" s="237">
        <v>0.006998698183195958</v>
      </c>
      <c r="K50" s="237">
        <v>0</v>
      </c>
      <c r="L50" s="237">
        <v>0.08835856456284896</v>
      </c>
      <c r="M50" s="237">
        <v>0.04374186364497473</v>
      </c>
      <c r="N50" s="237">
        <v>0</v>
      </c>
      <c r="O50" s="237">
        <v>0</v>
      </c>
      <c r="P50" s="68">
        <v>37</v>
      </c>
      <c r="Q50" s="68">
        <v>59</v>
      </c>
      <c r="R50" s="108" t="s">
        <v>62</v>
      </c>
      <c r="S50" s="237">
        <v>0</v>
      </c>
      <c r="T50" s="237">
        <v>0</v>
      </c>
      <c r="U50" s="237">
        <v>0</v>
      </c>
      <c r="V50" s="237">
        <v>0.027119955459884337</v>
      </c>
      <c r="W50" s="237">
        <v>1.3638713084503122</v>
      </c>
      <c r="X50" s="237">
        <v>1.4154867075513826</v>
      </c>
      <c r="Y50" s="237">
        <v>0</v>
      </c>
      <c r="Z50" s="237">
        <v>0</v>
      </c>
      <c r="AA50" s="237">
        <v>3.879903305309259</v>
      </c>
      <c r="AB50" s="237">
        <v>18.44419422454005</v>
      </c>
      <c r="AC50" s="237">
        <v>0.39017742371317465</v>
      </c>
      <c r="AD50" s="237">
        <v>0</v>
      </c>
      <c r="AE50" s="68">
        <v>37</v>
      </c>
      <c r="AF50" s="68">
        <v>59</v>
      </c>
      <c r="AG50" s="108" t="s">
        <v>62</v>
      </c>
      <c r="AH50" s="3">
        <v>2.541402277773032</v>
      </c>
      <c r="AI50" s="3">
        <v>0</v>
      </c>
      <c r="AJ50" s="3">
        <v>0</v>
      </c>
      <c r="AK50" s="3">
        <v>6.145860910296463</v>
      </c>
      <c r="AL50" s="3">
        <v>6.665189182090087</v>
      </c>
      <c r="AM50" s="3">
        <v>0</v>
      </c>
      <c r="AN50" s="3">
        <v>5.005818875530909</v>
      </c>
      <c r="AO50" s="3">
        <v>0.9649455120081427</v>
      </c>
      <c r="AP50" s="3">
        <v>82.39621672347695</v>
      </c>
      <c r="AQ50" s="3">
        <v>0.3313299245931601</v>
      </c>
      <c r="AR50" s="3">
        <v>0.012247721820592925</v>
      </c>
      <c r="AS50" s="3">
        <v>31.282782668331098</v>
      </c>
      <c r="AT50" s="3">
        <v>90.37846322548612</v>
      </c>
      <c r="AU50" s="3">
        <v>307.71781043316287</v>
      </c>
      <c r="AV50" s="56"/>
      <c r="AW50" s="68">
        <v>37</v>
      </c>
      <c r="AX50" s="68">
        <v>59</v>
      </c>
      <c r="AY50" s="108" t="s">
        <v>62</v>
      </c>
      <c r="AZ50" s="245">
        <v>565.1089394262449</v>
      </c>
      <c r="BA50" s="237">
        <v>720.6867957478083</v>
      </c>
      <c r="BB50" s="237">
        <v>2440.0535821463845</v>
      </c>
      <c r="BC50" s="237">
        <v>34.20001350945994</v>
      </c>
      <c r="BD50" s="238">
        <v>3194.940391403653</v>
      </c>
      <c r="BE50" s="237">
        <v>0</v>
      </c>
      <c r="BF50" s="237">
        <v>0</v>
      </c>
      <c r="BG50" s="238">
        <v>0</v>
      </c>
      <c r="BH50" s="237">
        <v>43.733</v>
      </c>
      <c r="BI50" s="238">
        <v>3760.049330829898</v>
      </c>
      <c r="BJ50" s="236">
        <v>3803.782330829898</v>
      </c>
    </row>
    <row r="51" spans="1:62" ht="12.75">
      <c r="A51" s="68">
        <v>38</v>
      </c>
      <c r="B51" s="68">
        <v>61</v>
      </c>
      <c r="C51" s="108" t="s">
        <v>63</v>
      </c>
      <c r="D51" s="237">
        <v>217.23662760596943</v>
      </c>
      <c r="E51" s="237">
        <v>3.6641715414810307</v>
      </c>
      <c r="F51" s="237">
        <v>20.648273237353305</v>
      </c>
      <c r="G51" s="237">
        <v>18.122542853776483</v>
      </c>
      <c r="H51" s="237">
        <v>2.6416965782230486</v>
      </c>
      <c r="I51" s="237">
        <v>0.20435252717615998</v>
      </c>
      <c r="J51" s="237">
        <v>0.45424121518073246</v>
      </c>
      <c r="K51" s="237">
        <v>0.8056833853566167</v>
      </c>
      <c r="L51" s="237">
        <v>11.72185131115516</v>
      </c>
      <c r="M51" s="237">
        <v>1.1229290556232645</v>
      </c>
      <c r="N51" s="237">
        <v>0</v>
      </c>
      <c r="O51" s="237">
        <v>1.6154126605687642</v>
      </c>
      <c r="P51" s="68">
        <v>38</v>
      </c>
      <c r="Q51" s="68">
        <v>61</v>
      </c>
      <c r="R51" s="108" t="s">
        <v>63</v>
      </c>
      <c r="S51" s="237">
        <v>1.279845353979245</v>
      </c>
      <c r="T51" s="237">
        <v>15.018</v>
      </c>
      <c r="U51" s="237">
        <v>2.0398452476250575</v>
      </c>
      <c r="V51" s="237">
        <v>17.554342884425996</v>
      </c>
      <c r="W51" s="237">
        <v>7.048992331207069</v>
      </c>
      <c r="X51" s="237">
        <v>22.007000458562537</v>
      </c>
      <c r="Y51" s="237">
        <v>15.75606634894817</v>
      </c>
      <c r="Z51" s="237">
        <v>0.0019781658751512714</v>
      </c>
      <c r="AA51" s="237">
        <v>64.8769085720499</v>
      </c>
      <c r="AB51" s="237">
        <v>149.93088088270818</v>
      </c>
      <c r="AC51" s="237">
        <v>83.75972198507814</v>
      </c>
      <c r="AD51" s="237">
        <v>0.9444543739799337</v>
      </c>
      <c r="AE51" s="68">
        <v>38</v>
      </c>
      <c r="AF51" s="68">
        <v>61</v>
      </c>
      <c r="AG51" s="108" t="s">
        <v>63</v>
      </c>
      <c r="AH51" s="3">
        <v>3.3571552001595806</v>
      </c>
      <c r="AI51" s="3">
        <v>20.757709958503114</v>
      </c>
      <c r="AJ51" s="3">
        <v>27.49032537068676</v>
      </c>
      <c r="AK51" s="3">
        <v>25.02729887329954</v>
      </c>
      <c r="AL51" s="3">
        <v>30.89056721556009</v>
      </c>
      <c r="AM51" s="3">
        <v>6.443741297330492</v>
      </c>
      <c r="AN51" s="3">
        <v>6.231642352615674</v>
      </c>
      <c r="AO51" s="3">
        <v>12.813249772778573</v>
      </c>
      <c r="AP51" s="3">
        <v>8.018</v>
      </c>
      <c r="AQ51" s="3">
        <v>38.42517973106078</v>
      </c>
      <c r="AR51" s="3">
        <v>7.562377458673553</v>
      </c>
      <c r="AS51" s="3">
        <v>1.7717053869341577</v>
      </c>
      <c r="AT51" s="3">
        <v>32.319100354783465</v>
      </c>
      <c r="AU51" s="3">
        <v>190.96164072420328</v>
      </c>
      <c r="AV51" s="56"/>
      <c r="AW51" s="68">
        <v>38</v>
      </c>
      <c r="AX51" s="68">
        <v>61</v>
      </c>
      <c r="AY51" s="108" t="s">
        <v>63</v>
      </c>
      <c r="AZ51" s="245">
        <v>1070.5255122728925</v>
      </c>
      <c r="BA51" s="237">
        <v>4465.247249864665</v>
      </c>
      <c r="BB51" s="237">
        <v>206.67559556719777</v>
      </c>
      <c r="BC51" s="237">
        <v>4647.421</v>
      </c>
      <c r="BD51" s="238">
        <v>9319.343845431864</v>
      </c>
      <c r="BE51" s="237">
        <v>0</v>
      </c>
      <c r="BF51" s="237">
        <v>0</v>
      </c>
      <c r="BG51" s="238">
        <v>0</v>
      </c>
      <c r="BH51" s="237">
        <v>0</v>
      </c>
      <c r="BI51" s="238">
        <v>10389.869357704756</v>
      </c>
      <c r="BJ51" s="236">
        <v>10389.869357704756</v>
      </c>
    </row>
    <row r="52" spans="1:62" ht="12.75">
      <c r="A52" s="68">
        <v>39</v>
      </c>
      <c r="B52" s="174" t="s">
        <v>147</v>
      </c>
      <c r="C52" s="108" t="s">
        <v>132</v>
      </c>
      <c r="D52" s="237">
        <v>40007.15660787155</v>
      </c>
      <c r="E52" s="237">
        <v>4058.7999345200333</v>
      </c>
      <c r="F52" s="237">
        <v>6106.152787834166</v>
      </c>
      <c r="G52" s="237">
        <v>3979.5310758433493</v>
      </c>
      <c r="H52" s="237">
        <v>1049.9274212783644</v>
      </c>
      <c r="I52" s="237">
        <v>1495.0664834976494</v>
      </c>
      <c r="J52" s="237">
        <v>293.98064196055094</v>
      </c>
      <c r="K52" s="237">
        <v>217.32287518911068</v>
      </c>
      <c r="L52" s="237">
        <v>4319.418529340681</v>
      </c>
      <c r="M52" s="237">
        <v>4724.958001381078</v>
      </c>
      <c r="N52" s="237">
        <v>5.9460324922061165</v>
      </c>
      <c r="O52" s="237">
        <v>315.9213784335923</v>
      </c>
      <c r="P52" s="68">
        <v>39</v>
      </c>
      <c r="Q52" s="174" t="s">
        <v>147</v>
      </c>
      <c r="R52" s="108" t="s">
        <v>132</v>
      </c>
      <c r="S52" s="237">
        <v>60.35707151713357</v>
      </c>
      <c r="T52" s="237">
        <v>113.43682768843752</v>
      </c>
      <c r="U52" s="237">
        <v>531.1266421699903</v>
      </c>
      <c r="V52" s="237">
        <v>2714.9233847571118</v>
      </c>
      <c r="W52" s="237">
        <v>592.4754001157602</v>
      </c>
      <c r="X52" s="237">
        <v>40810.914813093725</v>
      </c>
      <c r="Y52" s="237">
        <v>701.7581295640371</v>
      </c>
      <c r="Z52" s="237">
        <v>1569.8278911385503</v>
      </c>
      <c r="AA52" s="237">
        <v>7691.942203213415</v>
      </c>
      <c r="AB52" s="237">
        <v>9837.400796705248</v>
      </c>
      <c r="AC52" s="237">
        <v>2896.3151514139568</v>
      </c>
      <c r="AD52" s="237">
        <v>460.65017468901044</v>
      </c>
      <c r="AE52" s="68">
        <v>39</v>
      </c>
      <c r="AF52" s="68" t="s">
        <v>147</v>
      </c>
      <c r="AG52" s="108" t="s">
        <v>132</v>
      </c>
      <c r="AH52" s="3">
        <v>903.3944137217812</v>
      </c>
      <c r="AI52" s="3">
        <v>472.3727933390378</v>
      </c>
      <c r="AJ52" s="3">
        <v>3708.9825299872978</v>
      </c>
      <c r="AK52" s="3">
        <v>1848.288971083522</v>
      </c>
      <c r="AL52" s="3">
        <v>2224.0249963742817</v>
      </c>
      <c r="AM52" s="3">
        <v>50.85731618445521</v>
      </c>
      <c r="AN52" s="3">
        <v>193.53201486674885</v>
      </c>
      <c r="AO52" s="3">
        <v>544.7088896260702</v>
      </c>
      <c r="AP52" s="3">
        <v>4568.749393952206</v>
      </c>
      <c r="AQ52" s="3">
        <v>1884.7481650253997</v>
      </c>
      <c r="AR52" s="3">
        <v>3789.9092583929782</v>
      </c>
      <c r="AS52" s="3">
        <v>131.3697189175827</v>
      </c>
      <c r="AT52" s="3">
        <v>425.4889174721522</v>
      </c>
      <c r="AU52" s="3">
        <v>1542.8825480341723</v>
      </c>
      <c r="AV52" s="56"/>
      <c r="AW52" s="68">
        <v>39</v>
      </c>
      <c r="AX52" s="174" t="s">
        <v>147</v>
      </c>
      <c r="AY52" s="108" t="s">
        <v>132</v>
      </c>
      <c r="AZ52" s="245">
        <v>156844.62018268643</v>
      </c>
      <c r="BA52" s="237">
        <v>108865.83189523904</v>
      </c>
      <c r="BB52" s="237">
        <v>6229.254785712598</v>
      </c>
      <c r="BC52" s="237">
        <v>162.35139731598304</v>
      </c>
      <c r="BD52" s="238">
        <v>115257.43807826763</v>
      </c>
      <c r="BE52" s="237">
        <v>27973.648239142974</v>
      </c>
      <c r="BF52" s="237">
        <v>9270.736698147553</v>
      </c>
      <c r="BG52" s="238">
        <v>37244.384937290524</v>
      </c>
      <c r="BH52" s="237">
        <v>4588.7473</v>
      </c>
      <c r="BI52" s="238">
        <v>309346.44319824455</v>
      </c>
      <c r="BJ52" s="236">
        <v>313935.19049824454</v>
      </c>
    </row>
    <row r="53" spans="1:62" ht="12" customHeight="1">
      <c r="A53" s="68">
        <v>40</v>
      </c>
      <c r="B53" s="174" t="s">
        <v>176</v>
      </c>
      <c r="C53" s="108" t="s">
        <v>117</v>
      </c>
      <c r="D53" s="237">
        <v>0</v>
      </c>
      <c r="E53" s="237">
        <v>0</v>
      </c>
      <c r="F53" s="237">
        <v>0</v>
      </c>
      <c r="G53" s="237">
        <v>0</v>
      </c>
      <c r="H53" s="237">
        <v>0</v>
      </c>
      <c r="I53" s="237">
        <v>0</v>
      </c>
      <c r="J53" s="237">
        <v>0</v>
      </c>
      <c r="K53" s="237">
        <v>0</v>
      </c>
      <c r="L53" s="237">
        <v>0</v>
      </c>
      <c r="M53" s="237">
        <v>0</v>
      </c>
      <c r="N53" s="237">
        <v>0</v>
      </c>
      <c r="O53" s="237">
        <v>0</v>
      </c>
      <c r="P53" s="68">
        <v>40</v>
      </c>
      <c r="Q53" s="174" t="s">
        <v>176</v>
      </c>
      <c r="R53" s="108" t="s">
        <v>117</v>
      </c>
      <c r="S53" s="237">
        <v>0</v>
      </c>
      <c r="T53" s="237">
        <v>0</v>
      </c>
      <c r="U53" s="237">
        <v>0</v>
      </c>
      <c r="V53" s="237">
        <v>0</v>
      </c>
      <c r="W53" s="237">
        <v>0</v>
      </c>
      <c r="X53" s="237">
        <v>0</v>
      </c>
      <c r="Y53" s="237">
        <v>0</v>
      </c>
      <c r="Z53" s="237">
        <v>0</v>
      </c>
      <c r="AA53" s="237">
        <v>0</v>
      </c>
      <c r="AB53" s="237">
        <v>0</v>
      </c>
      <c r="AC53" s="237">
        <v>0</v>
      </c>
      <c r="AD53" s="237">
        <v>0</v>
      </c>
      <c r="AE53" s="68">
        <v>40</v>
      </c>
      <c r="AF53" s="68" t="s">
        <v>176</v>
      </c>
      <c r="AG53" s="108" t="s">
        <v>117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56"/>
      <c r="AW53" s="68">
        <v>40</v>
      </c>
      <c r="AX53" s="174" t="s">
        <v>176</v>
      </c>
      <c r="AY53" s="108" t="s">
        <v>117</v>
      </c>
      <c r="AZ53" s="245">
        <v>0</v>
      </c>
      <c r="BA53" s="237">
        <v>-11275.080609999997</v>
      </c>
      <c r="BB53" s="237">
        <v>0</v>
      </c>
      <c r="BC53" s="237">
        <v>0</v>
      </c>
      <c r="BD53" s="238">
        <v>-11275.080609999997</v>
      </c>
      <c r="BE53" s="237">
        <v>0</v>
      </c>
      <c r="BF53" s="237">
        <v>0</v>
      </c>
      <c r="BG53" s="238">
        <v>0</v>
      </c>
      <c r="BH53" s="237">
        <v>11275.081</v>
      </c>
      <c r="BI53" s="238">
        <v>-11275.080609999997</v>
      </c>
      <c r="BJ53" s="236">
        <v>0.00039000000288069714</v>
      </c>
    </row>
    <row r="54" spans="1:62" ht="12.75">
      <c r="A54" s="68">
        <v>41</v>
      </c>
      <c r="B54" s="174" t="s">
        <v>148</v>
      </c>
      <c r="C54" s="108" t="s">
        <v>118</v>
      </c>
      <c r="D54" s="237">
        <v>0</v>
      </c>
      <c r="E54" s="237">
        <v>0</v>
      </c>
      <c r="F54" s="237">
        <v>0</v>
      </c>
      <c r="G54" s="237">
        <v>0</v>
      </c>
      <c r="H54" s="237">
        <v>0</v>
      </c>
      <c r="I54" s="237">
        <v>0</v>
      </c>
      <c r="J54" s="237">
        <v>0</v>
      </c>
      <c r="K54" s="237">
        <v>0</v>
      </c>
      <c r="L54" s="237">
        <v>0</v>
      </c>
      <c r="M54" s="237">
        <v>0</v>
      </c>
      <c r="N54" s="237">
        <v>0</v>
      </c>
      <c r="O54" s="237">
        <v>0</v>
      </c>
      <c r="P54" s="68">
        <v>41</v>
      </c>
      <c r="Q54" s="174" t="s">
        <v>148</v>
      </c>
      <c r="R54" s="108" t="s">
        <v>118</v>
      </c>
      <c r="S54" s="237">
        <v>0</v>
      </c>
      <c r="T54" s="237">
        <v>0</v>
      </c>
      <c r="U54" s="237">
        <v>0</v>
      </c>
      <c r="V54" s="237">
        <v>0</v>
      </c>
      <c r="W54" s="237">
        <v>0</v>
      </c>
      <c r="X54" s="237">
        <v>0</v>
      </c>
      <c r="Y54" s="237">
        <v>0</v>
      </c>
      <c r="Z54" s="237">
        <v>0</v>
      </c>
      <c r="AA54" s="237">
        <v>0</v>
      </c>
      <c r="AB54" s="237">
        <v>0</v>
      </c>
      <c r="AC54" s="237">
        <v>0</v>
      </c>
      <c r="AD54" s="237">
        <v>0</v>
      </c>
      <c r="AE54" s="68">
        <v>41</v>
      </c>
      <c r="AF54" s="68" t="s">
        <v>148</v>
      </c>
      <c r="AG54" s="108" t="s">
        <v>118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56"/>
      <c r="AW54" s="68">
        <v>41</v>
      </c>
      <c r="AX54" s="174" t="s">
        <v>148</v>
      </c>
      <c r="AY54" s="108" t="s">
        <v>118</v>
      </c>
      <c r="AZ54" s="245">
        <v>0</v>
      </c>
      <c r="BA54" s="237">
        <v>0</v>
      </c>
      <c r="BB54" s="237">
        <v>0</v>
      </c>
      <c r="BC54" s="237">
        <v>0</v>
      </c>
      <c r="BD54" s="238">
        <v>0</v>
      </c>
      <c r="BE54" s="237">
        <v>0</v>
      </c>
      <c r="BF54" s="237">
        <v>0</v>
      </c>
      <c r="BG54" s="238">
        <v>0</v>
      </c>
      <c r="BH54" s="237">
        <v>0</v>
      </c>
      <c r="BI54" s="238">
        <v>0</v>
      </c>
      <c r="BJ54" s="236">
        <v>0</v>
      </c>
    </row>
    <row r="55" spans="1:62" ht="24">
      <c r="A55" s="68">
        <v>42</v>
      </c>
      <c r="B55" s="68" t="s">
        <v>183</v>
      </c>
      <c r="C55" s="108" t="s">
        <v>131</v>
      </c>
      <c r="D55" s="293">
        <v>4018.2939088805906</v>
      </c>
      <c r="E55" s="293">
        <v>263.9280246263696</v>
      </c>
      <c r="F55" s="293">
        <v>731.3999989943815</v>
      </c>
      <c r="G55" s="293">
        <v>702.9564023410784</v>
      </c>
      <c r="H55" s="293">
        <v>67.48943396916991</v>
      </c>
      <c r="I55" s="293">
        <v>472.666666133883</v>
      </c>
      <c r="J55" s="293">
        <v>30.499684103312898</v>
      </c>
      <c r="K55" s="293">
        <v>15.604324274253887</v>
      </c>
      <c r="L55" s="293">
        <v>891.6447191712135</v>
      </c>
      <c r="M55" s="293">
        <v>534.5068680129167</v>
      </c>
      <c r="N55" s="293">
        <v>1.6766517795912306</v>
      </c>
      <c r="O55" s="293">
        <v>15.70255153879796</v>
      </c>
      <c r="P55" s="68">
        <v>42</v>
      </c>
      <c r="Q55" s="68" t="s">
        <v>183</v>
      </c>
      <c r="R55" s="108" t="s">
        <v>131</v>
      </c>
      <c r="S55" s="270">
        <v>9.014432031019354</v>
      </c>
      <c r="T55" s="270">
        <v>10.637539998507066</v>
      </c>
      <c r="U55" s="270">
        <v>105.64734686595021</v>
      </c>
      <c r="V55" s="270">
        <v>126.9996000372475</v>
      </c>
      <c r="W55" s="270">
        <v>62.25922957350235</v>
      </c>
      <c r="X55" s="270">
        <v>6984.294008052833</v>
      </c>
      <c r="Y55" s="270">
        <v>134.93828629042383</v>
      </c>
      <c r="Z55" s="270">
        <v>244.2755027668263</v>
      </c>
      <c r="AA55" s="270">
        <v>1681.579486254079</v>
      </c>
      <c r="AB55" s="270">
        <v>1465.5103970176772</v>
      </c>
      <c r="AC55" s="270">
        <v>622.0968755284565</v>
      </c>
      <c r="AD55" s="270">
        <v>61.629977374605986</v>
      </c>
      <c r="AE55" s="68">
        <v>42</v>
      </c>
      <c r="AF55" s="68" t="s">
        <v>183</v>
      </c>
      <c r="AG55" s="108" t="s">
        <v>131</v>
      </c>
      <c r="AH55" s="294">
        <v>171.95647559171107</v>
      </c>
      <c r="AI55" s="294">
        <v>89.13816700418091</v>
      </c>
      <c r="AJ55" s="294">
        <v>387.0230819073688</v>
      </c>
      <c r="AK55" s="294">
        <v>636.336962730753</v>
      </c>
      <c r="AL55" s="294">
        <v>180.67321513869692</v>
      </c>
      <c r="AM55" s="294">
        <v>10.878965837920065</v>
      </c>
      <c r="AN55" s="294">
        <v>82.222352501703</v>
      </c>
      <c r="AO55" s="294">
        <v>93.86917067201752</v>
      </c>
      <c r="AP55" s="294">
        <v>750.3475970270717</v>
      </c>
      <c r="AQ55" s="294">
        <v>334.4243766327461</v>
      </c>
      <c r="AR55" s="294">
        <v>179.25026327227135</v>
      </c>
      <c r="AS55" s="294">
        <v>32.76866136231201</v>
      </c>
      <c r="AT55" s="294">
        <v>149.774506316304</v>
      </c>
      <c r="AU55" s="294">
        <v>343.59970279334857</v>
      </c>
      <c r="AV55" s="56"/>
      <c r="AW55" s="68">
        <v>42</v>
      </c>
      <c r="AX55" s="68" t="s">
        <v>183</v>
      </c>
      <c r="AY55" s="108" t="s">
        <v>131</v>
      </c>
      <c r="AZ55" s="291">
        <v>22697.515414405098</v>
      </c>
      <c r="BA55" s="292">
        <v>34836.89131726184</v>
      </c>
      <c r="BB55" s="292">
        <v>17.290848196198233</v>
      </c>
      <c r="BC55" s="292">
        <v>4.232869154920067</v>
      </c>
      <c r="BD55" s="292">
        <v>34858.41503461296</v>
      </c>
      <c r="BE55" s="292">
        <v>7840.148476646105</v>
      </c>
      <c r="BF55" s="292">
        <v>-148.20543814749578</v>
      </c>
      <c r="BG55" s="292">
        <v>7691.94303849861</v>
      </c>
      <c r="BH55" s="292">
        <v>-46.04228916502479</v>
      </c>
      <c r="BI55" s="292">
        <v>65247.87348751667</v>
      </c>
      <c r="BJ55" s="295">
        <v>65201.83119835165</v>
      </c>
    </row>
    <row r="56" spans="1:62" ht="13.5" thickBot="1">
      <c r="A56" s="133">
        <v>43</v>
      </c>
      <c r="B56" s="122" t="s">
        <v>174</v>
      </c>
      <c r="C56" s="160" t="s">
        <v>127</v>
      </c>
      <c r="D56" s="256">
        <v>167841.70200000002</v>
      </c>
      <c r="E56" s="256">
        <v>9915.497</v>
      </c>
      <c r="F56" s="256">
        <v>27675.707000000002</v>
      </c>
      <c r="G56" s="256">
        <v>6089.574</v>
      </c>
      <c r="H56" s="256">
        <v>1605.306</v>
      </c>
      <c r="I56" s="256">
        <v>3245.764</v>
      </c>
      <c r="J56" s="256">
        <v>460.4809999999998</v>
      </c>
      <c r="K56" s="256">
        <v>509.3809999999999</v>
      </c>
      <c r="L56" s="256">
        <v>12372.614999999994</v>
      </c>
      <c r="M56" s="256">
        <v>119981.01100000003</v>
      </c>
      <c r="N56" s="256">
        <v>30.515</v>
      </c>
      <c r="O56" s="256">
        <v>654.2099999999999</v>
      </c>
      <c r="P56" s="133">
        <v>43</v>
      </c>
      <c r="Q56" s="122" t="s">
        <v>174</v>
      </c>
      <c r="R56" s="160" t="s">
        <v>127</v>
      </c>
      <c r="S56" s="256">
        <v>93.73200000000001</v>
      </c>
      <c r="T56" s="256">
        <v>666.3139999999999</v>
      </c>
      <c r="U56" s="256">
        <v>1237.4119999999998</v>
      </c>
      <c r="V56" s="256">
        <v>8837.296999999997</v>
      </c>
      <c r="W56" s="256">
        <v>1510.34</v>
      </c>
      <c r="X56" s="256">
        <v>86033.496</v>
      </c>
      <c r="Y56" s="256">
        <v>2431.9000000000005</v>
      </c>
      <c r="Z56" s="256">
        <v>7837.3</v>
      </c>
      <c r="AA56" s="256">
        <v>46572.595</v>
      </c>
      <c r="AB56" s="256">
        <v>18172.841</v>
      </c>
      <c r="AC56" s="256">
        <v>9606.299999999997</v>
      </c>
      <c r="AD56" s="256">
        <v>1112.6799999999998</v>
      </c>
      <c r="AE56" s="205">
        <v>43</v>
      </c>
      <c r="AF56" s="205" t="s">
        <v>174</v>
      </c>
      <c r="AG56" s="160" t="s">
        <v>127</v>
      </c>
      <c r="AH56" s="256">
        <v>8833.229999999998</v>
      </c>
      <c r="AI56" s="256">
        <v>1662.9409999999998</v>
      </c>
      <c r="AJ56" s="256">
        <v>28202.884000000002</v>
      </c>
      <c r="AK56" s="256">
        <v>10000.792</v>
      </c>
      <c r="AL56" s="256">
        <v>5677.986999999999</v>
      </c>
      <c r="AM56" s="256">
        <v>185.14299999999997</v>
      </c>
      <c r="AN56" s="256">
        <v>1323.37</v>
      </c>
      <c r="AO56" s="256">
        <v>1494.064</v>
      </c>
      <c r="AP56" s="256">
        <v>12069.252999999999</v>
      </c>
      <c r="AQ56" s="256">
        <v>6547.646000000001</v>
      </c>
      <c r="AR56" s="256">
        <v>8666.791000000001</v>
      </c>
      <c r="AS56" s="256">
        <v>573.5980000000001</v>
      </c>
      <c r="AT56" s="256">
        <v>1120.95</v>
      </c>
      <c r="AU56" s="256">
        <v>5733.161</v>
      </c>
      <c r="AV56" s="159"/>
      <c r="AW56" s="133">
        <v>43</v>
      </c>
      <c r="AX56" s="122" t="s">
        <v>174</v>
      </c>
      <c r="AY56" s="160" t="s">
        <v>127</v>
      </c>
      <c r="AZ56" s="256">
        <v>626585.7800000001</v>
      </c>
      <c r="BA56" s="256">
        <v>445811.55739000003</v>
      </c>
      <c r="BB56" s="256">
        <v>116073.74100000001</v>
      </c>
      <c r="BC56" s="256">
        <v>6544.999</v>
      </c>
      <c r="BD56" s="256">
        <v>568430.2973900003</v>
      </c>
      <c r="BE56" s="256">
        <v>166685.441</v>
      </c>
      <c r="BF56" s="256">
        <v>-7772.277999999998</v>
      </c>
      <c r="BG56" s="256">
        <v>158913.16299999997</v>
      </c>
      <c r="BH56" s="256">
        <v>188412.103</v>
      </c>
      <c r="BI56" s="256">
        <v>1353929.2403900002</v>
      </c>
      <c r="BJ56" s="256">
        <v>1542341.3433899996</v>
      </c>
    </row>
    <row r="57" spans="1:52" ht="12.75">
      <c r="A57" s="1">
        <v>44</v>
      </c>
      <c r="B57" s="174" t="s">
        <v>177</v>
      </c>
      <c r="C57" s="108" t="s">
        <v>6</v>
      </c>
      <c r="D57" s="237">
        <v>1477.259</v>
      </c>
      <c r="E57" s="237">
        <v>4756.483</v>
      </c>
      <c r="F57" s="237">
        <v>3383.31</v>
      </c>
      <c r="G57" s="237">
        <v>208.457</v>
      </c>
      <c r="H57" s="237">
        <v>379.147</v>
      </c>
      <c r="I57" s="237">
        <v>446.823</v>
      </c>
      <c r="J57" s="237">
        <v>212.149</v>
      </c>
      <c r="K57" s="237">
        <v>131.187</v>
      </c>
      <c r="L57" s="237">
        <v>3004.541</v>
      </c>
      <c r="M57" s="237">
        <v>11087.03</v>
      </c>
      <c r="N57" s="237">
        <v>24.302</v>
      </c>
      <c r="O57" s="237">
        <v>624.579</v>
      </c>
      <c r="P57" s="1">
        <v>44</v>
      </c>
      <c r="Q57" s="174" t="s">
        <v>177</v>
      </c>
      <c r="R57" s="108" t="s">
        <v>6</v>
      </c>
      <c r="S57" s="237">
        <v>61.128</v>
      </c>
      <c r="T57" s="237">
        <v>683.227</v>
      </c>
      <c r="U57" s="237">
        <v>304.904</v>
      </c>
      <c r="V57" s="237">
        <v>9341.682</v>
      </c>
      <c r="W57" s="237">
        <v>2000.988</v>
      </c>
      <c r="X57" s="237">
        <v>4125.732</v>
      </c>
      <c r="Y57" s="237">
        <v>99.223</v>
      </c>
      <c r="Z57" s="237">
        <v>3120.789</v>
      </c>
      <c r="AA57" s="237">
        <v>3233.885</v>
      </c>
      <c r="AB57" s="237">
        <v>5834.201</v>
      </c>
      <c r="AC57" s="237">
        <v>745.148</v>
      </c>
      <c r="AD57" s="237">
        <v>714.841</v>
      </c>
      <c r="AE57" s="68">
        <v>44</v>
      </c>
      <c r="AF57" s="68" t="s">
        <v>177</v>
      </c>
      <c r="AG57" s="108" t="s">
        <v>6</v>
      </c>
      <c r="AH57" s="3">
        <v>4841.233</v>
      </c>
      <c r="AI57" s="3">
        <v>957.058</v>
      </c>
      <c r="AJ57" s="3">
        <v>12976.292</v>
      </c>
      <c r="AK57" s="3">
        <v>1560.062</v>
      </c>
      <c r="AL57" s="3">
        <v>4751.542</v>
      </c>
      <c r="AM57" s="3">
        <v>751.064</v>
      </c>
      <c r="AN57" s="3">
        <v>692.439</v>
      </c>
      <c r="AO57" s="3">
        <v>1193.506</v>
      </c>
      <c r="AP57" s="3">
        <v>27588.557</v>
      </c>
      <c r="AQ57" s="3">
        <v>38023.519</v>
      </c>
      <c r="AR57" s="3">
        <v>11830.693</v>
      </c>
      <c r="AS57" s="3">
        <v>690.409</v>
      </c>
      <c r="AT57" s="3">
        <v>2035.273</v>
      </c>
      <c r="AU57" s="3">
        <v>2255.634</v>
      </c>
      <c r="AV57" s="56"/>
      <c r="AW57" s="1">
        <v>44</v>
      </c>
      <c r="AX57" s="174" t="s">
        <v>177</v>
      </c>
      <c r="AY57" s="108" t="s">
        <v>6</v>
      </c>
      <c r="AZ57" s="252">
        <v>166148.296</v>
      </c>
    </row>
    <row r="58" spans="1:62" ht="12.75">
      <c r="A58" s="1">
        <v>45</v>
      </c>
      <c r="B58" s="174" t="s">
        <v>178</v>
      </c>
      <c r="C58" s="108" t="s">
        <v>120</v>
      </c>
      <c r="D58" s="237">
        <v>1277.8</v>
      </c>
      <c r="E58" s="237">
        <v>4002.2</v>
      </c>
      <c r="F58" s="237">
        <v>2600.237</v>
      </c>
      <c r="G58" s="237">
        <v>130.825</v>
      </c>
      <c r="H58" s="237">
        <v>288.625</v>
      </c>
      <c r="I58" s="237">
        <v>341.307</v>
      </c>
      <c r="J58" s="237">
        <v>158.887</v>
      </c>
      <c r="K58" s="237">
        <v>98.753</v>
      </c>
      <c r="L58" s="237">
        <v>2230.234</v>
      </c>
      <c r="M58" s="237">
        <v>8457.399</v>
      </c>
      <c r="N58" s="237">
        <v>19.604</v>
      </c>
      <c r="O58" s="237">
        <v>473.029</v>
      </c>
      <c r="P58" s="1">
        <v>45</v>
      </c>
      <c r="Q58" s="174" t="s">
        <v>178</v>
      </c>
      <c r="R58" s="108" t="s">
        <v>120</v>
      </c>
      <c r="S58" s="237">
        <v>41.249</v>
      </c>
      <c r="T58" s="237">
        <v>531.716</v>
      </c>
      <c r="U58" s="237">
        <v>220.635</v>
      </c>
      <c r="V58" s="237">
        <v>7683.2</v>
      </c>
      <c r="W58" s="237">
        <v>1642.4</v>
      </c>
      <c r="X58" s="237">
        <v>3656.8</v>
      </c>
      <c r="Y58" s="237">
        <v>84.375</v>
      </c>
      <c r="Z58" s="237">
        <v>2630.536</v>
      </c>
      <c r="AA58" s="237">
        <v>2720.089</v>
      </c>
      <c r="AB58" s="237">
        <v>4868.3</v>
      </c>
      <c r="AC58" s="237">
        <v>653.5</v>
      </c>
      <c r="AD58" s="237">
        <v>597.019</v>
      </c>
      <c r="AE58" s="68">
        <v>45</v>
      </c>
      <c r="AF58" s="68" t="s">
        <v>178</v>
      </c>
      <c r="AG58" s="108" t="s">
        <v>120</v>
      </c>
      <c r="AH58" s="258">
        <v>4110.247</v>
      </c>
      <c r="AI58" s="258">
        <v>799.134</v>
      </c>
      <c r="AJ58" s="258">
        <v>10678.1</v>
      </c>
      <c r="AK58" s="258">
        <v>1357.6</v>
      </c>
      <c r="AL58" s="258">
        <v>3958.451</v>
      </c>
      <c r="AM58" s="258">
        <v>668.477</v>
      </c>
      <c r="AN58" s="258">
        <v>508.572</v>
      </c>
      <c r="AO58" s="258">
        <v>1032.099</v>
      </c>
      <c r="AP58" s="258">
        <v>27268.6</v>
      </c>
      <c r="AQ58" s="258">
        <v>31479.5</v>
      </c>
      <c r="AR58" s="258">
        <v>10036.988</v>
      </c>
      <c r="AS58" s="258">
        <v>569.712</v>
      </c>
      <c r="AT58" s="258">
        <v>1965.8</v>
      </c>
      <c r="AU58" s="258">
        <v>1827</v>
      </c>
      <c r="AV58" s="56"/>
      <c r="AW58" s="1">
        <v>45</v>
      </c>
      <c r="AX58" s="174" t="s">
        <v>178</v>
      </c>
      <c r="AY58" s="108" t="s">
        <v>120</v>
      </c>
      <c r="AZ58" s="230">
        <v>141668.999</v>
      </c>
      <c r="BA58" s="69"/>
      <c r="BB58" s="69"/>
      <c r="BC58" s="69"/>
      <c r="BD58" s="69"/>
      <c r="BE58" s="69"/>
      <c r="BF58" s="69"/>
      <c r="BG58" s="69"/>
      <c r="BH58" s="69"/>
      <c r="BI58" s="69"/>
      <c r="BJ58" s="69"/>
    </row>
    <row r="59" spans="1:62" ht="24">
      <c r="A59" s="1">
        <v>46</v>
      </c>
      <c r="B59" s="174" t="s">
        <v>179</v>
      </c>
      <c r="C59" s="108" t="s">
        <v>121</v>
      </c>
      <c r="D59" s="237">
        <v>2032.2</v>
      </c>
      <c r="E59" s="237">
        <v>47.8</v>
      </c>
      <c r="F59" s="237">
        <v>139.117</v>
      </c>
      <c r="G59" s="237">
        <v>36.931</v>
      </c>
      <c r="H59" s="237">
        <v>18.557</v>
      </c>
      <c r="I59" s="237">
        <v>40.034</v>
      </c>
      <c r="J59" s="237">
        <v>104.35</v>
      </c>
      <c r="K59" s="237">
        <v>8.169</v>
      </c>
      <c r="L59" s="237">
        <v>209.761</v>
      </c>
      <c r="M59" s="237">
        <v>158.425</v>
      </c>
      <c r="N59" s="237">
        <v>0.819</v>
      </c>
      <c r="O59" s="237">
        <v>15.055</v>
      </c>
      <c r="P59" s="1">
        <v>46</v>
      </c>
      <c r="Q59" s="174" t="s">
        <v>179</v>
      </c>
      <c r="R59" s="108" t="s">
        <v>121</v>
      </c>
      <c r="S59" s="237">
        <v>3.407</v>
      </c>
      <c r="T59" s="237">
        <v>10.827</v>
      </c>
      <c r="U59" s="237">
        <v>50.749</v>
      </c>
      <c r="V59" s="237">
        <v>73.2</v>
      </c>
      <c r="W59" s="237">
        <v>8.3</v>
      </c>
      <c r="X59" s="237">
        <v>525.8</v>
      </c>
      <c r="Y59" s="237">
        <v>23.391</v>
      </c>
      <c r="Z59" s="237">
        <v>257.547</v>
      </c>
      <c r="AA59" s="237">
        <v>623.762</v>
      </c>
      <c r="AB59" s="237">
        <v>203.501</v>
      </c>
      <c r="AC59" s="237">
        <v>92</v>
      </c>
      <c r="AD59" s="237">
        <v>5.571</v>
      </c>
      <c r="AE59" s="68">
        <v>46</v>
      </c>
      <c r="AF59" s="68" t="s">
        <v>179</v>
      </c>
      <c r="AG59" s="108" t="s">
        <v>121</v>
      </c>
      <c r="AH59" s="258">
        <v>248.473</v>
      </c>
      <c r="AI59" s="258">
        <v>1.856</v>
      </c>
      <c r="AJ59" s="258">
        <v>194.8</v>
      </c>
      <c r="AK59" s="258">
        <v>159.5</v>
      </c>
      <c r="AL59" s="258">
        <v>36.822</v>
      </c>
      <c r="AM59" s="258">
        <v>0.279</v>
      </c>
      <c r="AN59" s="258">
        <v>3.498</v>
      </c>
      <c r="AO59" s="258">
        <v>11.3</v>
      </c>
      <c r="AP59" s="258">
        <v>77</v>
      </c>
      <c r="AQ59" s="258">
        <v>58.9</v>
      </c>
      <c r="AR59" s="258">
        <v>39.718</v>
      </c>
      <c r="AS59" s="258">
        <v>0.682</v>
      </c>
      <c r="AT59" s="258">
        <v>7.7</v>
      </c>
      <c r="AU59" s="258">
        <v>45.4</v>
      </c>
      <c r="AV59" s="56"/>
      <c r="AW59" s="1">
        <v>46</v>
      </c>
      <c r="AX59" s="174" t="s">
        <v>179</v>
      </c>
      <c r="AY59" s="108" t="s">
        <v>121</v>
      </c>
      <c r="AZ59" s="252">
        <v>5575.200999999999</v>
      </c>
      <c r="BA59" s="69"/>
      <c r="BB59" s="69"/>
      <c r="BC59" s="69"/>
      <c r="BD59" s="69"/>
      <c r="BE59" s="69"/>
      <c r="BF59" s="69"/>
      <c r="BG59" s="69"/>
      <c r="BH59" s="69"/>
      <c r="BI59" s="69"/>
      <c r="BJ59" s="69"/>
    </row>
    <row r="60" spans="1:62" ht="12.75">
      <c r="A60" s="1">
        <v>47</v>
      </c>
      <c r="B60" s="174" t="s">
        <v>180</v>
      </c>
      <c r="C60" s="108" t="s">
        <v>7</v>
      </c>
      <c r="D60" s="237">
        <v>3992.712</v>
      </c>
      <c r="E60" s="237">
        <v>3672.689</v>
      </c>
      <c r="F60" s="237">
        <v>1573.599</v>
      </c>
      <c r="G60" s="237">
        <v>201.442</v>
      </c>
      <c r="H60" s="237">
        <v>140.314</v>
      </c>
      <c r="I60" s="237">
        <v>1029.857</v>
      </c>
      <c r="J60" s="237">
        <v>81.805</v>
      </c>
      <c r="K60" s="237">
        <v>60.074</v>
      </c>
      <c r="L60" s="237">
        <v>2114.622</v>
      </c>
      <c r="M60" s="237">
        <v>27697.894</v>
      </c>
      <c r="N60" s="237">
        <v>0.486</v>
      </c>
      <c r="O60" s="237">
        <v>59.848</v>
      </c>
      <c r="P60" s="1">
        <v>47</v>
      </c>
      <c r="Q60" s="174" t="s">
        <v>180</v>
      </c>
      <c r="R60" s="108" t="s">
        <v>7</v>
      </c>
      <c r="S60" s="237">
        <v>6.709</v>
      </c>
      <c r="T60" s="237">
        <v>100.902</v>
      </c>
      <c r="U60" s="237">
        <v>46.032</v>
      </c>
      <c r="V60" s="237">
        <v>5764.709</v>
      </c>
      <c r="W60" s="237">
        <v>493.85</v>
      </c>
      <c r="X60" s="237">
        <v>2116.303</v>
      </c>
      <c r="Y60" s="237">
        <v>28.557</v>
      </c>
      <c r="Z60" s="237">
        <v>860.629</v>
      </c>
      <c r="AA60" s="237">
        <v>1002.935</v>
      </c>
      <c r="AB60" s="237">
        <v>1826.076</v>
      </c>
      <c r="AC60" s="237">
        <v>779.133</v>
      </c>
      <c r="AD60" s="237">
        <v>112.602</v>
      </c>
      <c r="AE60" s="68">
        <v>47</v>
      </c>
      <c r="AF60" s="68" t="s">
        <v>180</v>
      </c>
      <c r="AG60" s="108" t="s">
        <v>7</v>
      </c>
      <c r="AH60" s="258">
        <v>2473.569</v>
      </c>
      <c r="AI60" s="258">
        <v>98.27</v>
      </c>
      <c r="AJ60" s="258">
        <v>1872.562</v>
      </c>
      <c r="AK60" s="258">
        <v>10752.091</v>
      </c>
      <c r="AL60" s="258">
        <v>782.114</v>
      </c>
      <c r="AM60" s="258">
        <v>54.582</v>
      </c>
      <c r="AN60" s="258">
        <v>81.343</v>
      </c>
      <c r="AO60" s="258">
        <v>109.325</v>
      </c>
      <c r="AP60" s="258">
        <v>15021.154</v>
      </c>
      <c r="AQ60" s="258">
        <v>2411.272</v>
      </c>
      <c r="AR60" s="258">
        <v>3300.971</v>
      </c>
      <c r="AS60" s="258">
        <v>27.989</v>
      </c>
      <c r="AT60" s="258">
        <v>485.118</v>
      </c>
      <c r="AU60" s="258">
        <v>161.016</v>
      </c>
      <c r="AV60" s="56"/>
      <c r="AW60" s="1">
        <v>47</v>
      </c>
      <c r="AX60" s="174" t="s">
        <v>180</v>
      </c>
      <c r="AY60" s="108" t="s">
        <v>7</v>
      </c>
      <c r="AZ60" s="252">
        <v>91395.155</v>
      </c>
      <c r="BA60" s="69"/>
      <c r="BB60" s="69"/>
      <c r="BC60" s="69"/>
      <c r="BD60" s="69"/>
      <c r="BE60" s="69"/>
      <c r="BF60" s="69"/>
      <c r="BG60" s="69"/>
      <c r="BH60" s="69"/>
      <c r="BI60" s="69"/>
      <c r="BJ60" s="69"/>
    </row>
    <row r="61" spans="1:62" ht="22.5" customHeight="1">
      <c r="A61" s="1">
        <v>48</v>
      </c>
      <c r="B61" s="175" t="s">
        <v>181</v>
      </c>
      <c r="C61" s="128" t="s">
        <v>122</v>
      </c>
      <c r="D61" s="237">
        <v>74190.879</v>
      </c>
      <c r="E61" s="237">
        <v>-1337.657</v>
      </c>
      <c r="F61" s="237">
        <v>9267.433</v>
      </c>
      <c r="G61" s="237">
        <v>2058.694</v>
      </c>
      <c r="H61" s="237">
        <v>133.993</v>
      </c>
      <c r="I61" s="237">
        <v>-1182.615</v>
      </c>
      <c r="J61" s="237">
        <v>-136.827</v>
      </c>
      <c r="K61" s="237">
        <v>91.203</v>
      </c>
      <c r="L61" s="237">
        <v>1756.167</v>
      </c>
      <c r="M61" s="237">
        <v>20742.023</v>
      </c>
      <c r="N61" s="237">
        <v>4.161</v>
      </c>
      <c r="O61" s="237">
        <v>-84.466</v>
      </c>
      <c r="P61" s="1">
        <v>48</v>
      </c>
      <c r="Q61" s="174" t="s">
        <v>181</v>
      </c>
      <c r="R61" s="128" t="s">
        <v>122</v>
      </c>
      <c r="S61" s="237">
        <v>10.464</v>
      </c>
      <c r="T61" s="237">
        <v>-263.633</v>
      </c>
      <c r="U61" s="237">
        <v>142.402</v>
      </c>
      <c r="V61" s="237">
        <v>4761.801</v>
      </c>
      <c r="W61" s="237">
        <v>-750.494</v>
      </c>
      <c r="X61" s="237">
        <v>53142.944</v>
      </c>
      <c r="Y61" s="237">
        <v>3607.229</v>
      </c>
      <c r="Z61" s="237">
        <v>10621.935</v>
      </c>
      <c r="AA61" s="237">
        <v>74937.723</v>
      </c>
      <c r="AB61" s="237">
        <v>10883.366</v>
      </c>
      <c r="AC61" s="237">
        <v>5026.619</v>
      </c>
      <c r="AD61" s="237">
        <v>110.091</v>
      </c>
      <c r="AE61" s="68">
        <v>48</v>
      </c>
      <c r="AF61" s="176" t="s">
        <v>181</v>
      </c>
      <c r="AG61" s="128" t="s">
        <v>122</v>
      </c>
      <c r="AH61" s="258">
        <v>5977.973</v>
      </c>
      <c r="AI61" s="258">
        <v>941.658</v>
      </c>
      <c r="AJ61" s="258">
        <v>-9414.692</v>
      </c>
      <c r="AK61" s="258">
        <v>3332.338</v>
      </c>
      <c r="AL61" s="258">
        <v>-96.089</v>
      </c>
      <c r="AM61" s="258">
        <v>29.26</v>
      </c>
      <c r="AN61" s="258">
        <v>720.508</v>
      </c>
      <c r="AO61" s="258">
        <v>692.37</v>
      </c>
      <c r="AP61" s="258">
        <v>0.586</v>
      </c>
      <c r="AQ61" s="258">
        <v>479.54</v>
      </c>
      <c r="AR61" s="258">
        <v>6.928</v>
      </c>
      <c r="AS61" s="258">
        <v>716.86</v>
      </c>
      <c r="AT61" s="258">
        <v>166.335</v>
      </c>
      <c r="AU61" s="258">
        <v>2212.877</v>
      </c>
      <c r="AV61" s="56"/>
      <c r="AW61" s="1">
        <v>48</v>
      </c>
      <c r="AX61" s="175" t="s">
        <v>181</v>
      </c>
      <c r="AY61" s="108" t="s">
        <v>122</v>
      </c>
      <c r="AZ61" s="230">
        <v>273499.887</v>
      </c>
      <c r="BA61" s="69"/>
      <c r="BB61" s="69"/>
      <c r="BC61" s="69"/>
      <c r="BD61" s="69"/>
      <c r="BE61" s="69"/>
      <c r="BF61" s="69"/>
      <c r="BG61" s="69"/>
      <c r="BH61" s="69"/>
      <c r="BI61" s="69"/>
      <c r="BJ61" s="69"/>
    </row>
    <row r="62" spans="1:62" ht="11.25" customHeight="1">
      <c r="A62" s="2">
        <v>49</v>
      </c>
      <c r="B62" s="174" t="s">
        <v>182</v>
      </c>
      <c r="C62" s="129" t="s">
        <v>123</v>
      </c>
      <c r="D62" s="255">
        <v>81693.05</v>
      </c>
      <c r="E62" s="255">
        <v>7139.315</v>
      </c>
      <c r="F62" s="255">
        <v>14363.459</v>
      </c>
      <c r="G62" s="255">
        <v>2505.524</v>
      </c>
      <c r="H62" s="255">
        <v>672.011</v>
      </c>
      <c r="I62" s="255">
        <v>334.09899999999993</v>
      </c>
      <c r="J62" s="255">
        <v>261.47700000000003</v>
      </c>
      <c r="K62" s="255">
        <v>290.63300000000004</v>
      </c>
      <c r="L62" s="255">
        <v>7085.091</v>
      </c>
      <c r="M62" s="255">
        <v>59685.372</v>
      </c>
      <c r="N62" s="255">
        <v>29.768</v>
      </c>
      <c r="O62" s="255">
        <v>615.0159999999998</v>
      </c>
      <c r="P62" s="2">
        <v>49</v>
      </c>
      <c r="Q62" s="174" t="s">
        <v>182</v>
      </c>
      <c r="R62" s="129" t="s">
        <v>123</v>
      </c>
      <c r="S62" s="255">
        <v>81.708</v>
      </c>
      <c r="T62" s="255">
        <v>531.3230000000001</v>
      </c>
      <c r="U62" s="255">
        <v>544.087</v>
      </c>
      <c r="V62" s="255">
        <v>19941.392</v>
      </c>
      <c r="W62" s="255">
        <v>1752.6439999999998</v>
      </c>
      <c r="X62" s="255">
        <v>59910.779</v>
      </c>
      <c r="Y62" s="255">
        <v>3758.3999999999996</v>
      </c>
      <c r="Z62" s="255">
        <v>14860.9</v>
      </c>
      <c r="AA62" s="255">
        <v>79798.305</v>
      </c>
      <c r="AB62" s="255">
        <v>18747.144</v>
      </c>
      <c r="AC62" s="255">
        <v>6642.9</v>
      </c>
      <c r="AD62" s="255">
        <v>943.105</v>
      </c>
      <c r="AE62" s="68">
        <v>49</v>
      </c>
      <c r="AF62" s="68" t="s">
        <v>182</v>
      </c>
      <c r="AG62" s="129" t="s">
        <v>123</v>
      </c>
      <c r="AH62" s="259">
        <v>13541.248</v>
      </c>
      <c r="AI62" s="259">
        <v>1998.842</v>
      </c>
      <c r="AJ62" s="259">
        <v>5628.9619999999995</v>
      </c>
      <c r="AK62" s="259">
        <v>15803.991</v>
      </c>
      <c r="AL62" s="259">
        <v>5474.389000000001</v>
      </c>
      <c r="AM62" s="259">
        <v>835.185</v>
      </c>
      <c r="AN62" s="259">
        <v>1497.788</v>
      </c>
      <c r="AO62" s="259">
        <v>2006.5010000000002</v>
      </c>
      <c r="AP62" s="259">
        <v>42687.297000000006</v>
      </c>
      <c r="AQ62" s="259">
        <v>40973.231</v>
      </c>
      <c r="AR62" s="259">
        <v>15178.31</v>
      </c>
      <c r="AS62" s="259">
        <v>1435.94</v>
      </c>
      <c r="AT62" s="259">
        <v>2694.426</v>
      </c>
      <c r="AU62" s="259">
        <v>4674.927</v>
      </c>
      <c r="AV62" s="56"/>
      <c r="AW62" s="2">
        <v>49</v>
      </c>
      <c r="AX62" s="174" t="s">
        <v>182</v>
      </c>
      <c r="AY62" s="129" t="s">
        <v>123</v>
      </c>
      <c r="AZ62" s="253">
        <v>536618.5390000001</v>
      </c>
      <c r="BA62" s="69"/>
      <c r="BB62" s="69"/>
      <c r="BC62" s="69"/>
      <c r="BD62" s="69"/>
      <c r="BE62" s="69"/>
      <c r="BF62" s="69"/>
      <c r="BG62" s="69"/>
      <c r="BH62" s="69"/>
      <c r="BI62" s="69"/>
      <c r="BJ62" s="69"/>
    </row>
    <row r="63" spans="1:62" ht="13.5" thickBot="1">
      <c r="A63" s="35">
        <v>50</v>
      </c>
      <c r="B63" s="202" t="s">
        <v>149</v>
      </c>
      <c r="C63" s="161" t="s">
        <v>124</v>
      </c>
      <c r="D63" s="256">
        <v>249534.75199999998</v>
      </c>
      <c r="E63" s="256">
        <v>17054.811999999998</v>
      </c>
      <c r="F63" s="256">
        <v>42039.166</v>
      </c>
      <c r="G63" s="256">
        <v>8595.098000000002</v>
      </c>
      <c r="H63" s="256">
        <v>2277.317</v>
      </c>
      <c r="I63" s="256">
        <v>3579.8629999999994</v>
      </c>
      <c r="J63" s="256">
        <v>721.9580000000001</v>
      </c>
      <c r="K63" s="256">
        <v>800.0139999999999</v>
      </c>
      <c r="L63" s="256">
        <v>19457.706</v>
      </c>
      <c r="M63" s="256">
        <v>179666.38299999997</v>
      </c>
      <c r="N63" s="256">
        <v>60.283</v>
      </c>
      <c r="O63" s="256">
        <v>1269.2259999999997</v>
      </c>
      <c r="P63" s="35">
        <v>50</v>
      </c>
      <c r="Q63" s="202" t="s">
        <v>149</v>
      </c>
      <c r="R63" s="161" t="s">
        <v>124</v>
      </c>
      <c r="S63" s="256">
        <v>175.44</v>
      </c>
      <c r="T63" s="256">
        <v>1197.6370000000002</v>
      </c>
      <c r="U63" s="256">
        <v>1781.499</v>
      </c>
      <c r="V63" s="256">
        <v>28778.689</v>
      </c>
      <c r="W63" s="256">
        <v>3262.9840000000004</v>
      </c>
      <c r="X63" s="256">
        <v>145944.275</v>
      </c>
      <c r="Y63" s="256">
        <v>6190.3</v>
      </c>
      <c r="Z63" s="256">
        <v>22698.2</v>
      </c>
      <c r="AA63" s="256">
        <v>126370.9</v>
      </c>
      <c r="AB63" s="256">
        <v>36919.985</v>
      </c>
      <c r="AC63" s="256">
        <v>16249.199999999999</v>
      </c>
      <c r="AD63" s="256">
        <v>2055.785</v>
      </c>
      <c r="AE63" s="122">
        <v>50</v>
      </c>
      <c r="AF63" s="122" t="s">
        <v>149</v>
      </c>
      <c r="AG63" s="161" t="s">
        <v>124</v>
      </c>
      <c r="AH63" s="251">
        <v>22374.478000000003</v>
      </c>
      <c r="AI63" s="251">
        <v>3661.783</v>
      </c>
      <c r="AJ63" s="251">
        <v>33831.846000000005</v>
      </c>
      <c r="AK63" s="251">
        <v>25804.783</v>
      </c>
      <c r="AL63" s="251">
        <v>11152.376</v>
      </c>
      <c r="AM63" s="251">
        <v>1020.328</v>
      </c>
      <c r="AN63" s="251">
        <v>2821.1579999999994</v>
      </c>
      <c r="AO63" s="251">
        <v>3500.5649999999996</v>
      </c>
      <c r="AP63" s="251">
        <v>54756.55</v>
      </c>
      <c r="AQ63" s="251">
        <v>47520.877</v>
      </c>
      <c r="AR63" s="251">
        <v>23845.101000000002</v>
      </c>
      <c r="AS63" s="251">
        <v>2009.5380000000002</v>
      </c>
      <c r="AT63" s="251">
        <v>3815.376</v>
      </c>
      <c r="AU63" s="251">
        <v>10408.088</v>
      </c>
      <c r="AV63" s="159"/>
      <c r="AW63" s="35">
        <v>50</v>
      </c>
      <c r="AX63" s="202" t="s">
        <v>149</v>
      </c>
      <c r="AY63" s="161" t="s">
        <v>124</v>
      </c>
      <c r="AZ63" s="244">
        <v>1163204.3190000001</v>
      </c>
      <c r="BA63" s="117"/>
      <c r="BB63" s="117"/>
      <c r="BC63" s="73"/>
      <c r="BD63" s="73"/>
      <c r="BE63" s="73"/>
      <c r="BF63" s="73"/>
      <c r="BG63" s="73"/>
      <c r="BH63" s="73"/>
      <c r="BI63" s="73"/>
      <c r="BJ63" s="73"/>
    </row>
  </sheetData>
  <sheetProtection/>
  <mergeCells count="8">
    <mergeCell ref="C3:C4"/>
    <mergeCell ref="R3:R4"/>
    <mergeCell ref="AG3:AG4"/>
    <mergeCell ref="AY3:AY4"/>
    <mergeCell ref="C28:C29"/>
    <mergeCell ref="R28:R29"/>
    <mergeCell ref="AG28:AG29"/>
    <mergeCell ref="AY28:AY29"/>
  </mergeCells>
  <hyperlinks>
    <hyperlink ref="I4" r:id="rId1" display="http://nace.lursoft.lv/19/proizvodstvo-koksa-i-produktov-neftepererabotki?v=ru"/>
    <hyperlink ref="C12" r:id="rId2" display="http://nace.lursoft.lv/19/proizvodstvo-koksa-i-produktov-neftepererabotki?v=ru"/>
    <hyperlink ref="R12" r:id="rId3" display="http://nace.lursoft.lv/19/proizvodstvo-koksa-i-produktov-neftepererabotki?v=ru"/>
    <hyperlink ref="AG12" r:id="rId4" display="http://nace.lursoft.lv/19/proizvodstvo-koksa-i-produktov-neftepererabotki?v=ru"/>
    <hyperlink ref="AY12" r:id="rId5" display="http://nace.lursoft.lv/19/proizvodstvo-koksa-i-produktov-neftepererabotki?v=ru"/>
    <hyperlink ref="I29" r:id="rId6" display="http://nace.lursoft.lv/19/proizvodstvo-koksa-i-produktov-neftepererabotki?v=ru"/>
  </hyperlinks>
  <printOptions/>
  <pageMargins left="0.7480314960629921" right="0.7480314960629921" top="0.984251968503937" bottom="0.984251968503937" header="0.5118110236220472" footer="0.5118110236220472"/>
  <pageSetup firstPageNumber="186" useFirstPageNumber="1" horizontalDpi="600" verticalDpi="600" orientation="portrait" pageOrder="overThenDown" paperSize="9" scale="95" r:id="rId7"/>
  <headerFooter alignWithMargins="0">
    <oddFooter>&amp;C&amp;"Times New Roman Cyr,обычный"&amp;9&amp;P</oddFooter>
  </headerFooter>
  <rowBreaks count="1" manualBreakCount="1">
    <brk id="24" max="61" man="1"/>
  </rowBreaks>
  <colBreaks count="7" manualBreakCount="7">
    <brk id="7" max="126" man="1"/>
    <brk id="15" max="106" man="1"/>
    <brk id="22" max="121" man="1"/>
    <brk id="30" max="65535" man="1"/>
    <brk id="37" max="128" man="1"/>
    <brk id="48" max="113" man="1"/>
    <brk id="54" max="1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P59"/>
  <sheetViews>
    <sheetView view="pageBreakPreview" zoomScaleSheetLayoutView="100" zoomScalePageLayoutView="0" workbookViewId="0" topLeftCell="A1">
      <pane xSplit="3" ySplit="4" topLeftCell="AX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Z54" sqref="AZ54"/>
    </sheetView>
  </sheetViews>
  <sheetFormatPr defaultColWidth="9.00390625" defaultRowHeight="12.75"/>
  <cols>
    <col min="1" max="2" width="3.625" style="103" customWidth="1"/>
    <col min="3" max="3" width="38.25390625" style="103" customWidth="1"/>
    <col min="4" max="4" width="10.125" style="103" customWidth="1"/>
    <col min="5" max="5" width="8.75390625" style="103" customWidth="1"/>
    <col min="6" max="6" width="9.25390625" style="103" customWidth="1"/>
    <col min="7" max="7" width="12.625" style="103" customWidth="1"/>
    <col min="8" max="8" width="11.75390625" style="103" customWidth="1"/>
    <col min="9" max="10" width="11.375" style="103" customWidth="1"/>
    <col min="11" max="11" width="11.25390625" style="103" customWidth="1"/>
    <col min="12" max="12" width="11.125" style="103" customWidth="1"/>
    <col min="13" max="13" width="10.75390625" style="103" customWidth="1"/>
    <col min="14" max="14" width="12.125" style="103" customWidth="1"/>
    <col min="15" max="15" width="11.00390625" style="103" customWidth="1"/>
    <col min="16" max="17" width="3.625" style="104" customWidth="1"/>
    <col min="18" max="18" width="38.25390625" style="104" customWidth="1"/>
    <col min="19" max="19" width="10.25390625" style="103" customWidth="1"/>
    <col min="20" max="20" width="12.75390625" style="103" customWidth="1"/>
    <col min="21" max="21" width="9.00390625" style="103" customWidth="1"/>
    <col min="22" max="22" width="13.125" style="103" customWidth="1"/>
    <col min="23" max="23" width="13.25390625" style="103" customWidth="1"/>
    <col min="24" max="24" width="10.125" style="103" customWidth="1"/>
    <col min="25" max="25" width="9.625" style="103" customWidth="1"/>
    <col min="26" max="26" width="8.875" style="103" customWidth="1"/>
    <col min="27" max="27" width="10.625" style="103" customWidth="1"/>
    <col min="28" max="29" width="11.875" style="103" customWidth="1"/>
    <col min="30" max="30" width="12.375" style="103" customWidth="1"/>
    <col min="31" max="32" width="3.625" style="104" customWidth="1"/>
    <col min="33" max="33" width="38.25390625" style="104" customWidth="1"/>
    <col min="34" max="34" width="10.25390625" style="103" customWidth="1"/>
    <col min="35" max="35" width="9.625" style="103" customWidth="1"/>
    <col min="36" max="36" width="10.00390625" style="103" customWidth="1"/>
    <col min="37" max="37" width="10.125" style="103" customWidth="1"/>
    <col min="38" max="38" width="11.375" style="105" customWidth="1"/>
    <col min="39" max="39" width="9.125" style="105" customWidth="1"/>
    <col min="40" max="40" width="8.25390625" style="103" customWidth="1"/>
    <col min="41" max="41" width="7.625" style="103" customWidth="1"/>
    <col min="42" max="42" width="9.875" style="103" customWidth="1"/>
    <col min="43" max="43" width="8.375" style="103" customWidth="1"/>
    <col min="44" max="44" width="7.125" style="103" customWidth="1"/>
    <col min="45" max="45" width="7.625" style="103" customWidth="1"/>
    <col min="46" max="46" width="6.75390625" style="103" customWidth="1"/>
    <col min="47" max="47" width="10.375" style="103" customWidth="1"/>
    <col min="48" max="49" width="3.625" style="104" customWidth="1"/>
    <col min="50" max="50" width="38.25390625" style="104" customWidth="1"/>
    <col min="51" max="51" width="13.625" style="103" customWidth="1"/>
    <col min="52" max="52" width="10.625" style="100" customWidth="1"/>
    <col min="53" max="53" width="12.75390625" style="100" customWidth="1"/>
    <col min="54" max="54" width="14.625" style="100" bestFit="1" customWidth="1"/>
    <col min="55" max="55" width="10.25390625" style="100" customWidth="1"/>
    <col min="56" max="56" width="11.75390625" style="100" customWidth="1"/>
    <col min="57" max="57" width="10.875" style="100" customWidth="1"/>
    <col min="58" max="58" width="9.625" style="100" customWidth="1"/>
    <col min="59" max="59" width="8.625" style="100" customWidth="1"/>
    <col min="60" max="60" width="10.00390625" style="102" customWidth="1"/>
    <col min="61" max="61" width="11.25390625" style="100" customWidth="1"/>
    <col min="62" max="16384" width="9.125" style="100" customWidth="1"/>
  </cols>
  <sheetData>
    <row r="1" spans="1:60" s="90" customFormat="1" ht="18" customHeight="1">
      <c r="A1" s="89" t="s">
        <v>134</v>
      </c>
      <c r="B1" s="89"/>
      <c r="P1" s="91" t="s">
        <v>16</v>
      </c>
      <c r="Q1" s="91"/>
      <c r="R1" s="92"/>
      <c r="S1" s="89"/>
      <c r="AE1" s="91" t="s">
        <v>16</v>
      </c>
      <c r="AF1" s="91"/>
      <c r="AG1" s="92"/>
      <c r="AJ1" s="89"/>
      <c r="AV1" s="91" t="s">
        <v>16</v>
      </c>
      <c r="AW1" s="91"/>
      <c r="AX1" s="92"/>
      <c r="BH1" s="93"/>
    </row>
    <row r="2" spans="3:61" s="90" customFormat="1" ht="15.75" thickBot="1">
      <c r="C2" s="94" t="s">
        <v>22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2"/>
      <c r="Q2" s="92"/>
      <c r="R2" s="96"/>
      <c r="AE2" s="92"/>
      <c r="AF2" s="92"/>
      <c r="AG2" s="96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2"/>
      <c r="AW2" s="92"/>
      <c r="AX2" s="96" t="s">
        <v>23</v>
      </c>
      <c r="AY2" s="95"/>
      <c r="AZ2" s="95"/>
      <c r="BA2" s="95"/>
      <c r="BB2" s="95"/>
      <c r="BC2" s="95"/>
      <c r="BD2" s="95"/>
      <c r="BE2" s="95"/>
      <c r="BF2" s="95"/>
      <c r="BG2" s="95"/>
      <c r="BH2" s="131"/>
      <c r="BI2" s="95"/>
    </row>
    <row r="3" spans="1:61" s="85" customFormat="1" ht="14.25" customHeight="1">
      <c r="A3" s="83"/>
      <c r="B3" s="83"/>
      <c r="C3" s="299" t="s">
        <v>215</v>
      </c>
      <c r="D3" s="37" t="s">
        <v>115</v>
      </c>
      <c r="E3" s="37" t="s">
        <v>114</v>
      </c>
      <c r="F3" s="37" t="s">
        <v>186</v>
      </c>
      <c r="G3" s="37" t="s">
        <v>113</v>
      </c>
      <c r="H3" s="37" t="s">
        <v>109</v>
      </c>
      <c r="I3" s="37" t="s">
        <v>109</v>
      </c>
      <c r="J3" s="37" t="s">
        <v>107</v>
      </c>
      <c r="K3" s="37" t="s">
        <v>109</v>
      </c>
      <c r="L3" s="37" t="s">
        <v>107</v>
      </c>
      <c r="M3" s="38" t="s">
        <v>109</v>
      </c>
      <c r="N3" s="37" t="s">
        <v>109</v>
      </c>
      <c r="O3" s="37" t="s">
        <v>107</v>
      </c>
      <c r="P3" s="84"/>
      <c r="Q3" s="84"/>
      <c r="R3" s="299" t="s">
        <v>215</v>
      </c>
      <c r="S3" s="37" t="s">
        <v>186</v>
      </c>
      <c r="T3" s="37" t="s">
        <v>107</v>
      </c>
      <c r="U3" s="37" t="s">
        <v>105</v>
      </c>
      <c r="V3" s="37" t="s">
        <v>104</v>
      </c>
      <c r="W3" s="37" t="s">
        <v>103</v>
      </c>
      <c r="X3" s="38" t="s">
        <v>4</v>
      </c>
      <c r="Y3" s="38" t="s">
        <v>99</v>
      </c>
      <c r="Z3" s="37" t="s">
        <v>98</v>
      </c>
      <c r="AA3" s="37" t="s">
        <v>97</v>
      </c>
      <c r="AB3" s="37" t="s">
        <v>100</v>
      </c>
      <c r="AC3" s="37" t="s">
        <v>95</v>
      </c>
      <c r="AD3" s="37" t="s">
        <v>93</v>
      </c>
      <c r="AE3" s="84"/>
      <c r="AF3" s="84"/>
      <c r="AG3" s="299" t="s">
        <v>215</v>
      </c>
      <c r="AH3" s="28" t="s">
        <v>54</v>
      </c>
      <c r="AI3" s="28" t="s">
        <v>212</v>
      </c>
      <c r="AJ3" s="52" t="s">
        <v>194</v>
      </c>
      <c r="AK3" s="28" t="s">
        <v>91</v>
      </c>
      <c r="AL3" s="28" t="s">
        <v>212</v>
      </c>
      <c r="AM3" s="51" t="s">
        <v>90</v>
      </c>
      <c r="AN3" s="28" t="s">
        <v>89</v>
      </c>
      <c r="AO3" s="28" t="s">
        <v>223</v>
      </c>
      <c r="AP3" s="28" t="s">
        <v>202</v>
      </c>
      <c r="AQ3" s="53" t="s">
        <v>239</v>
      </c>
      <c r="AR3" s="137" t="s">
        <v>82</v>
      </c>
      <c r="AS3" s="137" t="s">
        <v>197</v>
      </c>
      <c r="AT3" s="137" t="s">
        <v>257</v>
      </c>
      <c r="AU3" s="138" t="s">
        <v>80</v>
      </c>
      <c r="AV3" s="84"/>
      <c r="AW3" s="84"/>
      <c r="AX3" s="299" t="s">
        <v>215</v>
      </c>
      <c r="AY3" s="79" t="s">
        <v>84</v>
      </c>
      <c r="AZ3" s="54" t="s">
        <v>74</v>
      </c>
      <c r="BA3" s="54" t="s">
        <v>74</v>
      </c>
      <c r="BB3" s="54" t="s">
        <v>74</v>
      </c>
      <c r="BC3" s="54" t="s">
        <v>84</v>
      </c>
      <c r="BD3" s="54" t="s">
        <v>86</v>
      </c>
      <c r="BE3" s="54" t="s">
        <v>11</v>
      </c>
      <c r="BF3" s="54" t="s">
        <v>78</v>
      </c>
      <c r="BG3" s="54" t="s">
        <v>8</v>
      </c>
      <c r="BH3" s="54" t="s">
        <v>78</v>
      </c>
      <c r="BI3" s="54" t="s">
        <v>84</v>
      </c>
    </row>
    <row r="4" spans="1:61" s="88" customFormat="1" ht="129" customHeight="1" thickBot="1">
      <c r="A4" s="86"/>
      <c r="B4" s="86"/>
      <c r="C4" s="300"/>
      <c r="D4" s="40" t="s">
        <v>264</v>
      </c>
      <c r="E4" s="40" t="s">
        <v>254</v>
      </c>
      <c r="F4" s="40" t="s">
        <v>229</v>
      </c>
      <c r="G4" s="40" t="s">
        <v>125</v>
      </c>
      <c r="H4" s="40" t="s">
        <v>140</v>
      </c>
      <c r="I4" s="40" t="s">
        <v>217</v>
      </c>
      <c r="J4" s="40" t="s">
        <v>112</v>
      </c>
      <c r="K4" s="40" t="s">
        <v>218</v>
      </c>
      <c r="L4" s="40" t="s">
        <v>282</v>
      </c>
      <c r="M4" s="40" t="s">
        <v>219</v>
      </c>
      <c r="N4" s="40" t="s">
        <v>220</v>
      </c>
      <c r="O4" s="40" t="s">
        <v>283</v>
      </c>
      <c r="P4" s="87"/>
      <c r="Q4" s="87"/>
      <c r="R4" s="300"/>
      <c r="S4" s="40" t="s">
        <v>233</v>
      </c>
      <c r="T4" s="40" t="s">
        <v>106</v>
      </c>
      <c r="U4" s="40" t="s">
        <v>290</v>
      </c>
      <c r="V4" s="40" t="s">
        <v>291</v>
      </c>
      <c r="W4" s="40" t="s">
        <v>102</v>
      </c>
      <c r="X4" s="39"/>
      <c r="Y4" s="40" t="s">
        <v>286</v>
      </c>
      <c r="Z4" s="40" t="s">
        <v>192</v>
      </c>
      <c r="AA4" s="40" t="s">
        <v>292</v>
      </c>
      <c r="AB4" s="40" t="s">
        <v>101</v>
      </c>
      <c r="AC4" s="40" t="s">
        <v>94</v>
      </c>
      <c r="AD4" s="40" t="s">
        <v>92</v>
      </c>
      <c r="AE4" s="87"/>
      <c r="AF4" s="87"/>
      <c r="AG4" s="300"/>
      <c r="AH4" s="39"/>
      <c r="AI4" s="40" t="s">
        <v>281</v>
      </c>
      <c r="AJ4" s="40" t="s">
        <v>252</v>
      </c>
      <c r="AK4" s="40" t="s">
        <v>226</v>
      </c>
      <c r="AL4" s="40" t="s">
        <v>250</v>
      </c>
      <c r="AM4" s="40" t="s">
        <v>274</v>
      </c>
      <c r="AN4" s="40" t="s">
        <v>235</v>
      </c>
      <c r="AO4" s="40" t="s">
        <v>237</v>
      </c>
      <c r="AP4" s="40" t="s">
        <v>276</v>
      </c>
      <c r="AQ4" s="40" t="s">
        <v>240</v>
      </c>
      <c r="AR4" s="40" t="s">
        <v>198</v>
      </c>
      <c r="AS4" s="40" t="s">
        <v>199</v>
      </c>
      <c r="AT4" s="40" t="s">
        <v>258</v>
      </c>
      <c r="AU4" s="40" t="s">
        <v>293</v>
      </c>
      <c r="AV4" s="87"/>
      <c r="AW4" s="87"/>
      <c r="AX4" s="300"/>
      <c r="AY4" s="40" t="s">
        <v>133</v>
      </c>
      <c r="AZ4" s="41" t="s">
        <v>75</v>
      </c>
      <c r="BA4" s="41" t="s">
        <v>76</v>
      </c>
      <c r="BB4" s="41" t="s">
        <v>79</v>
      </c>
      <c r="BC4" s="41" t="s">
        <v>85</v>
      </c>
      <c r="BD4" s="41" t="s">
        <v>128</v>
      </c>
      <c r="BE4" s="41" t="s">
        <v>14</v>
      </c>
      <c r="BF4" s="41" t="s">
        <v>87</v>
      </c>
      <c r="BG4" s="41"/>
      <c r="BH4" s="41" t="s">
        <v>129</v>
      </c>
      <c r="BI4" s="41" t="s">
        <v>278</v>
      </c>
    </row>
    <row r="5" spans="1:61" s="88" customFormat="1" ht="13.5" customHeight="1">
      <c r="A5" s="189"/>
      <c r="B5" s="190" t="s">
        <v>145</v>
      </c>
      <c r="C5" s="204"/>
      <c r="D5" s="181">
        <v>1</v>
      </c>
      <c r="E5" s="181">
        <v>4</v>
      </c>
      <c r="F5" s="181">
        <v>5</v>
      </c>
      <c r="G5" s="181">
        <v>6</v>
      </c>
      <c r="H5" s="181">
        <v>7</v>
      </c>
      <c r="I5" s="181">
        <v>10</v>
      </c>
      <c r="J5" s="181">
        <v>11</v>
      </c>
      <c r="K5" s="181">
        <v>12</v>
      </c>
      <c r="L5" s="181">
        <v>13</v>
      </c>
      <c r="M5" s="181">
        <v>14</v>
      </c>
      <c r="N5" s="181">
        <v>17</v>
      </c>
      <c r="O5" s="181">
        <v>18</v>
      </c>
      <c r="P5" s="189"/>
      <c r="Q5" s="190" t="s">
        <v>145</v>
      </c>
      <c r="R5" s="204"/>
      <c r="S5" s="194">
        <v>19</v>
      </c>
      <c r="T5" s="194">
        <v>20</v>
      </c>
      <c r="U5" s="194">
        <v>21</v>
      </c>
      <c r="V5" s="194">
        <v>23</v>
      </c>
      <c r="W5" s="194">
        <v>25</v>
      </c>
      <c r="X5" s="195">
        <v>26</v>
      </c>
      <c r="Y5" s="194">
        <v>27</v>
      </c>
      <c r="Z5" s="194">
        <v>28</v>
      </c>
      <c r="AA5" s="194">
        <v>29</v>
      </c>
      <c r="AB5" s="194">
        <v>34</v>
      </c>
      <c r="AC5" s="194">
        <v>35</v>
      </c>
      <c r="AD5" s="194">
        <v>37</v>
      </c>
      <c r="AE5" s="189"/>
      <c r="AF5" s="190" t="s">
        <v>145</v>
      </c>
      <c r="AG5" s="204"/>
      <c r="AH5" s="195">
        <v>38</v>
      </c>
      <c r="AI5" s="194">
        <v>39</v>
      </c>
      <c r="AJ5" s="194">
        <v>42</v>
      </c>
      <c r="AK5" s="194">
        <v>43</v>
      </c>
      <c r="AL5" s="194">
        <v>45</v>
      </c>
      <c r="AM5" s="194">
        <v>46</v>
      </c>
      <c r="AN5" s="194">
        <v>48</v>
      </c>
      <c r="AO5" s="194">
        <v>52</v>
      </c>
      <c r="AP5" s="194">
        <v>53</v>
      </c>
      <c r="AQ5" s="194">
        <v>54</v>
      </c>
      <c r="AR5" s="194">
        <v>55</v>
      </c>
      <c r="AS5" s="194">
        <v>56</v>
      </c>
      <c r="AT5" s="194">
        <v>59</v>
      </c>
      <c r="AU5" s="194">
        <v>61</v>
      </c>
      <c r="AV5" s="189"/>
      <c r="AW5" s="190" t="s">
        <v>145</v>
      </c>
      <c r="AX5" s="190"/>
      <c r="AY5" s="217" t="s">
        <v>174</v>
      </c>
      <c r="AZ5" s="194" t="s">
        <v>164</v>
      </c>
      <c r="BA5" s="194" t="s">
        <v>165</v>
      </c>
      <c r="BB5" s="194" t="s">
        <v>166</v>
      </c>
      <c r="BC5" s="194" t="s">
        <v>167</v>
      </c>
      <c r="BD5" s="194" t="s">
        <v>168</v>
      </c>
      <c r="BE5" s="194" t="s">
        <v>169</v>
      </c>
      <c r="BF5" s="194" t="s">
        <v>170</v>
      </c>
      <c r="BG5" s="194" t="s">
        <v>171</v>
      </c>
      <c r="BH5" s="194" t="s">
        <v>172</v>
      </c>
      <c r="BI5" s="194" t="s">
        <v>173</v>
      </c>
    </row>
    <row r="6" spans="1:61" s="97" customFormat="1" ht="15">
      <c r="A6" s="179" t="s">
        <v>144</v>
      </c>
      <c r="B6" s="179"/>
      <c r="C6" s="203"/>
      <c r="D6" s="180">
        <v>1</v>
      </c>
      <c r="E6" s="180">
        <v>2</v>
      </c>
      <c r="F6" s="180">
        <v>3</v>
      </c>
      <c r="G6" s="180">
        <v>4</v>
      </c>
      <c r="H6" s="180">
        <v>5</v>
      </c>
      <c r="I6" s="180">
        <v>6</v>
      </c>
      <c r="J6" s="180">
        <v>7</v>
      </c>
      <c r="K6" s="180">
        <v>8</v>
      </c>
      <c r="L6" s="180">
        <v>9</v>
      </c>
      <c r="M6" s="180">
        <v>10</v>
      </c>
      <c r="N6" s="180">
        <v>11</v>
      </c>
      <c r="O6" s="180">
        <v>12</v>
      </c>
      <c r="P6" s="179" t="s">
        <v>144</v>
      </c>
      <c r="Q6" s="179"/>
      <c r="R6" s="197"/>
      <c r="S6" s="198">
        <v>13</v>
      </c>
      <c r="T6" s="198">
        <v>14</v>
      </c>
      <c r="U6" s="198">
        <v>15</v>
      </c>
      <c r="V6" s="198">
        <v>16</v>
      </c>
      <c r="W6" s="198">
        <v>17</v>
      </c>
      <c r="X6" s="198">
        <v>18</v>
      </c>
      <c r="Y6" s="199">
        <v>19</v>
      </c>
      <c r="Z6" s="199">
        <v>20</v>
      </c>
      <c r="AA6" s="199">
        <v>21</v>
      </c>
      <c r="AB6" s="199">
        <v>22</v>
      </c>
      <c r="AC6" s="199">
        <v>23</v>
      </c>
      <c r="AD6" s="199">
        <v>24</v>
      </c>
      <c r="AE6" s="179" t="s">
        <v>144</v>
      </c>
      <c r="AF6" s="179"/>
      <c r="AG6" s="197"/>
      <c r="AH6" s="199">
        <v>25</v>
      </c>
      <c r="AI6" s="199">
        <v>26</v>
      </c>
      <c r="AJ6" s="200">
        <v>27</v>
      </c>
      <c r="AK6" s="200">
        <v>28</v>
      </c>
      <c r="AL6" s="200">
        <v>29</v>
      </c>
      <c r="AM6" s="200">
        <v>30</v>
      </c>
      <c r="AN6" s="200">
        <v>31</v>
      </c>
      <c r="AO6" s="200">
        <v>32</v>
      </c>
      <c r="AP6" s="200">
        <v>33</v>
      </c>
      <c r="AQ6" s="200">
        <v>34</v>
      </c>
      <c r="AR6" s="200">
        <v>35</v>
      </c>
      <c r="AS6" s="200">
        <v>36</v>
      </c>
      <c r="AT6" s="200">
        <v>37</v>
      </c>
      <c r="AU6" s="200">
        <v>38</v>
      </c>
      <c r="AV6" s="179" t="s">
        <v>144</v>
      </c>
      <c r="AW6" s="179"/>
      <c r="AX6" s="179"/>
      <c r="AY6" s="219">
        <v>39</v>
      </c>
      <c r="AZ6" s="201">
        <v>40</v>
      </c>
      <c r="BA6" s="201">
        <v>41</v>
      </c>
      <c r="BB6" s="200">
        <v>42</v>
      </c>
      <c r="BC6" s="201">
        <v>43</v>
      </c>
      <c r="BD6" s="201">
        <v>44</v>
      </c>
      <c r="BE6" s="200">
        <v>45</v>
      </c>
      <c r="BF6" s="201">
        <v>46</v>
      </c>
      <c r="BG6" s="201">
        <v>47</v>
      </c>
      <c r="BH6" s="200">
        <v>48</v>
      </c>
      <c r="BI6" s="201">
        <v>49</v>
      </c>
    </row>
    <row r="7" spans="1:61" ht="18.75" customHeight="1">
      <c r="A7" s="71">
        <v>1</v>
      </c>
      <c r="B7" s="71">
        <v>1</v>
      </c>
      <c r="C7" s="107" t="s">
        <v>43</v>
      </c>
      <c r="D7" s="237">
        <v>5535.6310615719985</v>
      </c>
      <c r="E7" s="237">
        <v>0.5757418199628913</v>
      </c>
      <c r="F7" s="237">
        <v>820.2856814157126</v>
      </c>
      <c r="G7" s="237">
        <v>27.234637755266295</v>
      </c>
      <c r="H7" s="237">
        <v>0.0019675196436539782</v>
      </c>
      <c r="I7" s="237">
        <v>0.009752398651755768</v>
      </c>
      <c r="J7" s="237">
        <v>0</v>
      </c>
      <c r="K7" s="237">
        <v>0.7641095880358951</v>
      </c>
      <c r="L7" s="237">
        <v>1.5330273049584773</v>
      </c>
      <c r="M7" s="237">
        <v>0.01910862770480557</v>
      </c>
      <c r="N7" s="237">
        <v>0</v>
      </c>
      <c r="O7" s="237">
        <v>0.0010265854695559718</v>
      </c>
      <c r="P7" s="71">
        <v>1</v>
      </c>
      <c r="Q7" s="71">
        <v>1</v>
      </c>
      <c r="R7" s="107" t="s">
        <v>43</v>
      </c>
      <c r="S7" s="237">
        <v>8.464103471216319E-05</v>
      </c>
      <c r="T7" s="237">
        <v>0.0012832451289834855</v>
      </c>
      <c r="U7" s="237">
        <v>0.001966972419678111</v>
      </c>
      <c r="V7" s="237">
        <v>0.009581543480254272</v>
      </c>
      <c r="W7" s="237">
        <v>0.010180049349416243</v>
      </c>
      <c r="X7" s="237">
        <v>15.297466583964923</v>
      </c>
      <c r="Y7" s="237">
        <v>3.491586184454249</v>
      </c>
      <c r="Z7" s="237">
        <v>0</v>
      </c>
      <c r="AA7" s="237">
        <v>56.79700102883569</v>
      </c>
      <c r="AB7" s="237">
        <v>1.898420890979868</v>
      </c>
      <c r="AC7" s="237">
        <v>85.96016883168116</v>
      </c>
      <c r="AD7" s="237">
        <v>0.005645282463358418</v>
      </c>
      <c r="AE7" s="71">
        <v>1</v>
      </c>
      <c r="AF7" s="71">
        <v>1</v>
      </c>
      <c r="AG7" s="107" t="s">
        <v>43</v>
      </c>
      <c r="AH7" s="237">
        <v>0.05201379091350451</v>
      </c>
      <c r="AI7" s="237">
        <v>0.007356587859982967</v>
      </c>
      <c r="AJ7" s="237">
        <v>0</v>
      </c>
      <c r="AK7" s="237">
        <v>20.36592065769558</v>
      </c>
      <c r="AL7" s="237">
        <v>2.2625044622915893</v>
      </c>
      <c r="AM7" s="237">
        <v>0.0009407973328545366</v>
      </c>
      <c r="AN7" s="237">
        <v>0.8739359714022562</v>
      </c>
      <c r="AO7" s="237">
        <v>0.5789724321616879</v>
      </c>
      <c r="AP7" s="237">
        <v>125.29284972896416</v>
      </c>
      <c r="AQ7" s="237">
        <v>53.80643101660964</v>
      </c>
      <c r="AR7" s="237">
        <v>21.925471203360715</v>
      </c>
      <c r="AS7" s="237">
        <v>1.0587219635285912</v>
      </c>
      <c r="AT7" s="237">
        <v>0.20895014343820204</v>
      </c>
      <c r="AU7" s="237">
        <v>17.412523754446894</v>
      </c>
      <c r="AV7" s="71">
        <v>1</v>
      </c>
      <c r="AW7" s="71">
        <v>1</v>
      </c>
      <c r="AX7" s="107" t="s">
        <v>43</v>
      </c>
      <c r="AY7" s="236">
        <v>6793.3760923512045</v>
      </c>
      <c r="AZ7" s="237">
        <v>5148.881467393315</v>
      </c>
      <c r="BA7" s="237">
        <v>192.47638794047904</v>
      </c>
      <c r="BB7" s="237">
        <v>0</v>
      </c>
      <c r="BC7" s="238">
        <v>5341.357855333794</v>
      </c>
      <c r="BD7" s="237">
        <v>15.609301494362901</v>
      </c>
      <c r="BE7" s="237">
        <v>54.41783901708795</v>
      </c>
      <c r="BF7" s="238">
        <v>70.02714051145085</v>
      </c>
      <c r="BG7" s="237">
        <v>33.398399999999995</v>
      </c>
      <c r="BH7" s="238">
        <v>12204.76108819645</v>
      </c>
      <c r="BI7" s="236">
        <v>12238.15948819645</v>
      </c>
    </row>
    <row r="8" spans="1:61" ht="12" customHeight="1">
      <c r="A8" s="71">
        <v>2</v>
      </c>
      <c r="B8" s="71">
        <v>4</v>
      </c>
      <c r="C8" s="107" t="s">
        <v>30</v>
      </c>
      <c r="D8" s="237">
        <v>1.0781443150703875</v>
      </c>
      <c r="E8" s="237">
        <v>299.7113047014674</v>
      </c>
      <c r="F8" s="237">
        <v>24.59944146310648</v>
      </c>
      <c r="G8" s="237">
        <v>70.04727812101945</v>
      </c>
      <c r="H8" s="237">
        <v>0</v>
      </c>
      <c r="I8" s="237">
        <v>6.04029168260943</v>
      </c>
      <c r="J8" s="237">
        <v>0.0005362955155727294</v>
      </c>
      <c r="K8" s="237">
        <v>4.376836388076102</v>
      </c>
      <c r="L8" s="237">
        <v>283.1567453471815</v>
      </c>
      <c r="M8" s="237">
        <v>43.50537361696577</v>
      </c>
      <c r="N8" s="237">
        <v>0</v>
      </c>
      <c r="O8" s="237">
        <v>0</v>
      </c>
      <c r="P8" s="71">
        <v>2</v>
      </c>
      <c r="Q8" s="71">
        <v>4</v>
      </c>
      <c r="R8" s="107" t="s">
        <v>30</v>
      </c>
      <c r="S8" s="237">
        <v>0.0005854131945070934</v>
      </c>
      <c r="T8" s="237">
        <v>0</v>
      </c>
      <c r="U8" s="237">
        <v>0.15003897368034647</v>
      </c>
      <c r="V8" s="237">
        <v>408.8163746725743</v>
      </c>
      <c r="W8" s="237">
        <v>0.1131157487426622</v>
      </c>
      <c r="X8" s="237">
        <v>47.90982161533343</v>
      </c>
      <c r="Y8" s="237">
        <v>0</v>
      </c>
      <c r="Z8" s="237">
        <v>0.239829396725925</v>
      </c>
      <c r="AA8" s="237">
        <v>0.18898376477464998</v>
      </c>
      <c r="AB8" s="237">
        <v>3.6632325242843855</v>
      </c>
      <c r="AC8" s="237">
        <v>22.651407016754447</v>
      </c>
      <c r="AD8" s="237">
        <v>0</v>
      </c>
      <c r="AE8" s="71">
        <v>2</v>
      </c>
      <c r="AF8" s="71">
        <v>4</v>
      </c>
      <c r="AG8" s="107" t="s">
        <v>30</v>
      </c>
      <c r="AH8" s="237">
        <v>0.06447961553764012</v>
      </c>
      <c r="AI8" s="237">
        <v>0</v>
      </c>
      <c r="AJ8" s="237">
        <v>0</v>
      </c>
      <c r="AK8" s="237">
        <v>0.490725565431445</v>
      </c>
      <c r="AL8" s="237">
        <v>428.8632780114372</v>
      </c>
      <c r="AM8" s="237">
        <v>0.01144748526653182</v>
      </c>
      <c r="AN8" s="237">
        <v>0.0014613810978551258</v>
      </c>
      <c r="AO8" s="237">
        <v>2.6550501772134085</v>
      </c>
      <c r="AP8" s="237">
        <v>18.604868264087173</v>
      </c>
      <c r="AQ8" s="237">
        <v>41.29410691504519</v>
      </c>
      <c r="AR8" s="237">
        <v>1.3962987294771332</v>
      </c>
      <c r="AS8" s="237">
        <v>2.7498525149473503</v>
      </c>
      <c r="AT8" s="237">
        <v>0</v>
      </c>
      <c r="AU8" s="237">
        <v>0.05922704807060007</v>
      </c>
      <c r="AV8" s="71">
        <v>2</v>
      </c>
      <c r="AW8" s="71">
        <v>4</v>
      </c>
      <c r="AX8" s="107" t="s">
        <v>30</v>
      </c>
      <c r="AY8" s="236">
        <v>1712.4401367646883</v>
      </c>
      <c r="AZ8" s="237">
        <v>465.2043387586983</v>
      </c>
      <c r="BA8" s="237">
        <v>0</v>
      </c>
      <c r="BB8" s="237">
        <v>0</v>
      </c>
      <c r="BC8" s="238">
        <v>465.2043387586983</v>
      </c>
      <c r="BD8" s="237">
        <v>0</v>
      </c>
      <c r="BE8" s="237">
        <v>-99.38739991010895</v>
      </c>
      <c r="BF8" s="238">
        <v>-99.38739991010895</v>
      </c>
      <c r="BG8" s="237">
        <v>0.15940000000000001</v>
      </c>
      <c r="BH8" s="238">
        <v>2078.2570756132777</v>
      </c>
      <c r="BI8" s="236">
        <v>2078.4164756132777</v>
      </c>
    </row>
    <row r="9" spans="1:61" ht="26.25" customHeight="1">
      <c r="A9" s="71">
        <v>3</v>
      </c>
      <c r="B9" s="71">
        <v>5</v>
      </c>
      <c r="C9" s="107" t="s">
        <v>44</v>
      </c>
      <c r="D9" s="237">
        <v>4284.863826214281</v>
      </c>
      <c r="E9" s="237">
        <v>55.019740127498096</v>
      </c>
      <c r="F9" s="237">
        <v>781.7293226166407</v>
      </c>
      <c r="G9" s="237">
        <v>18.94792405976966</v>
      </c>
      <c r="H9" s="237">
        <v>0.5391443188087356</v>
      </c>
      <c r="I9" s="237">
        <v>0.6080691465325726</v>
      </c>
      <c r="J9" s="237">
        <v>13.826978050094608</v>
      </c>
      <c r="K9" s="237">
        <v>79.23226475848617</v>
      </c>
      <c r="L9" s="237">
        <v>1.4348068120477793</v>
      </c>
      <c r="M9" s="237">
        <v>0.5092088412747964</v>
      </c>
      <c r="N9" s="237">
        <v>0.008761307961563972</v>
      </c>
      <c r="O9" s="237">
        <v>0.929706177989351</v>
      </c>
      <c r="P9" s="71">
        <v>3</v>
      </c>
      <c r="Q9" s="71">
        <v>5</v>
      </c>
      <c r="R9" s="107" t="s">
        <v>44</v>
      </c>
      <c r="S9" s="237">
        <v>0.007305135983049545</v>
      </c>
      <c r="T9" s="237">
        <v>0.1358476609108368</v>
      </c>
      <c r="U9" s="237">
        <v>0.15364365650982847</v>
      </c>
      <c r="V9" s="237">
        <v>1.907657721878101</v>
      </c>
      <c r="W9" s="237">
        <v>0.03508697161352188</v>
      </c>
      <c r="X9" s="237">
        <v>89.46647408311433</v>
      </c>
      <c r="Y9" s="237">
        <v>4.350372068819727</v>
      </c>
      <c r="Z9" s="237">
        <v>0</v>
      </c>
      <c r="AA9" s="237">
        <v>4.747394973346246</v>
      </c>
      <c r="AB9" s="237">
        <v>23.8758338981999</v>
      </c>
      <c r="AC9" s="237">
        <v>810.9985242711986</v>
      </c>
      <c r="AD9" s="237">
        <v>0.3699658960026453</v>
      </c>
      <c r="AE9" s="71">
        <v>3</v>
      </c>
      <c r="AF9" s="71">
        <v>5</v>
      </c>
      <c r="AG9" s="107" t="s">
        <v>44</v>
      </c>
      <c r="AH9" s="237">
        <v>2.145797320407048</v>
      </c>
      <c r="AI9" s="237">
        <v>0.9476655559071162</v>
      </c>
      <c r="AJ9" s="237">
        <v>40.755598004647084</v>
      </c>
      <c r="AK9" s="237">
        <v>23.606313413783962</v>
      </c>
      <c r="AL9" s="237">
        <v>38.50918465628188</v>
      </c>
      <c r="AM9" s="237">
        <v>0.0793919075308256</v>
      </c>
      <c r="AN9" s="237">
        <v>0.6298947577676687</v>
      </c>
      <c r="AO9" s="237">
        <v>29.465077423773995</v>
      </c>
      <c r="AP9" s="237">
        <v>1019.9764057962278</v>
      </c>
      <c r="AQ9" s="237">
        <v>681.2880321051199</v>
      </c>
      <c r="AR9" s="237">
        <v>323.98560248187835</v>
      </c>
      <c r="AS9" s="237">
        <v>44.913230498579</v>
      </c>
      <c r="AT9" s="237">
        <v>5.609703269470022</v>
      </c>
      <c r="AU9" s="237">
        <v>12.784402702854639</v>
      </c>
      <c r="AV9" s="71">
        <v>3</v>
      </c>
      <c r="AW9" s="71">
        <v>5</v>
      </c>
      <c r="AX9" s="107" t="s">
        <v>44</v>
      </c>
      <c r="AY9" s="236">
        <v>8398.394158663194</v>
      </c>
      <c r="AZ9" s="237">
        <v>26888.635489586737</v>
      </c>
      <c r="BA9" s="237">
        <v>0</v>
      </c>
      <c r="BB9" s="237">
        <v>90.83941666014952</v>
      </c>
      <c r="BC9" s="238">
        <v>26979.474906246887</v>
      </c>
      <c r="BD9" s="237">
        <v>0</v>
      </c>
      <c r="BE9" s="237">
        <v>1537.3761553036777</v>
      </c>
      <c r="BF9" s="238">
        <v>1537.3761553036777</v>
      </c>
      <c r="BG9" s="237">
        <v>965.4128</v>
      </c>
      <c r="BH9" s="238">
        <v>36915.24522021376</v>
      </c>
      <c r="BI9" s="236">
        <v>37880.658020213756</v>
      </c>
    </row>
    <row r="10" spans="1:61" ht="24" customHeight="1">
      <c r="A10" s="71">
        <v>4</v>
      </c>
      <c r="B10" s="71">
        <v>6</v>
      </c>
      <c r="C10" s="107" t="s">
        <v>32</v>
      </c>
      <c r="D10" s="237">
        <v>460.17425083194195</v>
      </c>
      <c r="E10" s="237">
        <v>30.886145410874423</v>
      </c>
      <c r="F10" s="237">
        <v>89.7364879029734</v>
      </c>
      <c r="G10" s="237">
        <v>3311.5086786848497</v>
      </c>
      <c r="H10" s="237">
        <v>8.26110460041483</v>
      </c>
      <c r="I10" s="237">
        <v>0.9923106173329398</v>
      </c>
      <c r="J10" s="237">
        <v>9.625637156299828</v>
      </c>
      <c r="K10" s="237">
        <v>23.837382580803194</v>
      </c>
      <c r="L10" s="237">
        <v>58.541958272458984</v>
      </c>
      <c r="M10" s="237">
        <v>11.418968646056497</v>
      </c>
      <c r="N10" s="237">
        <v>0.008295681719362888</v>
      </c>
      <c r="O10" s="237">
        <v>6.315540417772538</v>
      </c>
      <c r="P10" s="71">
        <v>4</v>
      </c>
      <c r="Q10" s="71">
        <v>6</v>
      </c>
      <c r="R10" s="107" t="s">
        <v>32</v>
      </c>
      <c r="S10" s="237">
        <v>0.040765045445981765</v>
      </c>
      <c r="T10" s="237">
        <v>1.9571126276618585</v>
      </c>
      <c r="U10" s="237">
        <v>37.421625550958176</v>
      </c>
      <c r="V10" s="237">
        <v>4.879502011571609</v>
      </c>
      <c r="W10" s="237">
        <v>8.012678186686612</v>
      </c>
      <c r="X10" s="237">
        <v>997.0794584020013</v>
      </c>
      <c r="Y10" s="237">
        <v>6.556466172616108</v>
      </c>
      <c r="Z10" s="237">
        <v>0</v>
      </c>
      <c r="AA10" s="237">
        <v>7.910372232105148</v>
      </c>
      <c r="AB10" s="237">
        <v>158.04514572899828</v>
      </c>
      <c r="AC10" s="237">
        <v>85.91468024599271</v>
      </c>
      <c r="AD10" s="237">
        <v>1.0665767761402118</v>
      </c>
      <c r="AE10" s="71">
        <v>4</v>
      </c>
      <c r="AF10" s="71">
        <v>6</v>
      </c>
      <c r="AG10" s="107" t="s">
        <v>32</v>
      </c>
      <c r="AH10" s="237">
        <v>1.28939091836926</v>
      </c>
      <c r="AI10" s="237">
        <v>0.030123915683010156</v>
      </c>
      <c r="AJ10" s="237">
        <v>2.952700087760756</v>
      </c>
      <c r="AK10" s="237">
        <v>89.9276791531471</v>
      </c>
      <c r="AL10" s="237">
        <v>20.21138277406439</v>
      </c>
      <c r="AM10" s="237">
        <v>2.1427335601269744</v>
      </c>
      <c r="AN10" s="237">
        <v>0.13685607005770026</v>
      </c>
      <c r="AO10" s="237">
        <v>53.434265347744685</v>
      </c>
      <c r="AP10" s="237">
        <v>311.1637233576302</v>
      </c>
      <c r="AQ10" s="237">
        <v>81.40171495606246</v>
      </c>
      <c r="AR10" s="237">
        <v>108.88372824126596</v>
      </c>
      <c r="AS10" s="237">
        <v>15.560917927673062</v>
      </c>
      <c r="AT10" s="237">
        <v>54.422456336473665</v>
      </c>
      <c r="AU10" s="237">
        <v>241.10449436175313</v>
      </c>
      <c r="AV10" s="71">
        <v>4</v>
      </c>
      <c r="AW10" s="71">
        <v>6</v>
      </c>
      <c r="AX10" s="107" t="s">
        <v>32</v>
      </c>
      <c r="AY10" s="236">
        <v>6302.853310791486</v>
      </c>
      <c r="AZ10" s="237">
        <v>16039.524306448178</v>
      </c>
      <c r="BA10" s="237">
        <v>0</v>
      </c>
      <c r="BB10" s="237">
        <v>31.152542757094647</v>
      </c>
      <c r="BC10" s="238">
        <v>16070.676849205272</v>
      </c>
      <c r="BD10" s="237">
        <v>0</v>
      </c>
      <c r="BE10" s="237">
        <v>3761.3702528588433</v>
      </c>
      <c r="BF10" s="238">
        <v>3761.3702528588433</v>
      </c>
      <c r="BG10" s="237">
        <v>69.826</v>
      </c>
      <c r="BH10" s="238">
        <v>26134.9004128556</v>
      </c>
      <c r="BI10" s="236">
        <v>26204.7264128556</v>
      </c>
    </row>
    <row r="11" spans="1:61" ht="24">
      <c r="A11" s="71">
        <v>5</v>
      </c>
      <c r="B11" s="71">
        <v>7</v>
      </c>
      <c r="C11" s="107" t="s">
        <v>45</v>
      </c>
      <c r="D11" s="237">
        <v>665.3938184094096</v>
      </c>
      <c r="E11" s="237">
        <v>2.954110068836693</v>
      </c>
      <c r="F11" s="237">
        <v>356.59918853420817</v>
      </c>
      <c r="G11" s="237">
        <v>53.68038399236652</v>
      </c>
      <c r="H11" s="237">
        <v>814.684921400026</v>
      </c>
      <c r="I11" s="237">
        <v>0.29041968267527707</v>
      </c>
      <c r="J11" s="237">
        <v>35.826321654669734</v>
      </c>
      <c r="K11" s="237">
        <v>14.831746327086176</v>
      </c>
      <c r="L11" s="237">
        <v>109.96796091245025</v>
      </c>
      <c r="M11" s="237">
        <v>49.772690487852344</v>
      </c>
      <c r="N11" s="237">
        <v>0.07511957971387832</v>
      </c>
      <c r="O11" s="237">
        <v>54.38271510522439</v>
      </c>
      <c r="P11" s="71">
        <v>5</v>
      </c>
      <c r="Q11" s="71">
        <v>7</v>
      </c>
      <c r="R11" s="107" t="s">
        <v>45</v>
      </c>
      <c r="S11" s="237">
        <v>1.0984727591396752</v>
      </c>
      <c r="T11" s="237">
        <v>7.79634924970125</v>
      </c>
      <c r="U11" s="237">
        <v>183.1506409264958</v>
      </c>
      <c r="V11" s="237">
        <v>15.718365131696121</v>
      </c>
      <c r="W11" s="237">
        <v>10.14569285806048</v>
      </c>
      <c r="X11" s="237">
        <v>2911.921274476066</v>
      </c>
      <c r="Y11" s="237">
        <v>12.031057729005441</v>
      </c>
      <c r="Z11" s="237">
        <v>186.57490948170874</v>
      </c>
      <c r="AA11" s="237">
        <v>370.88785648352655</v>
      </c>
      <c r="AB11" s="237">
        <v>75.94582649733475</v>
      </c>
      <c r="AC11" s="237">
        <v>161.8632821486126</v>
      </c>
      <c r="AD11" s="237">
        <v>21.16191179427545</v>
      </c>
      <c r="AE11" s="71">
        <v>5</v>
      </c>
      <c r="AF11" s="71">
        <v>7</v>
      </c>
      <c r="AG11" s="107" t="s">
        <v>45</v>
      </c>
      <c r="AH11" s="237">
        <v>8.796269207526171</v>
      </c>
      <c r="AI11" s="237">
        <v>10.345400978486655</v>
      </c>
      <c r="AJ11" s="237">
        <v>518.559764480703</v>
      </c>
      <c r="AK11" s="237">
        <v>48.044338436591815</v>
      </c>
      <c r="AL11" s="237">
        <v>170.5967835132326</v>
      </c>
      <c r="AM11" s="237">
        <v>1.6369171661315494</v>
      </c>
      <c r="AN11" s="237">
        <v>70.15909078400284</v>
      </c>
      <c r="AO11" s="237">
        <v>21.210512829637146</v>
      </c>
      <c r="AP11" s="237">
        <v>351.00448299538107</v>
      </c>
      <c r="AQ11" s="237">
        <v>145.70261676826425</v>
      </c>
      <c r="AR11" s="237">
        <v>212.16276358527028</v>
      </c>
      <c r="AS11" s="237">
        <v>10.478632418718373</v>
      </c>
      <c r="AT11" s="237">
        <v>25.439415868319806</v>
      </c>
      <c r="AU11" s="237">
        <v>212.3755183330195</v>
      </c>
      <c r="AV11" s="71">
        <v>5</v>
      </c>
      <c r="AW11" s="71">
        <v>7</v>
      </c>
      <c r="AX11" s="107" t="s">
        <v>45</v>
      </c>
      <c r="AY11" s="236">
        <v>7923.267543055425</v>
      </c>
      <c r="AZ11" s="237">
        <v>3334.55948456632</v>
      </c>
      <c r="BA11" s="237">
        <v>0</v>
      </c>
      <c r="BB11" s="237">
        <v>0</v>
      </c>
      <c r="BC11" s="238">
        <v>3334.55948456632</v>
      </c>
      <c r="BD11" s="237">
        <v>0</v>
      </c>
      <c r="BE11" s="237">
        <v>181.8963366537714</v>
      </c>
      <c r="BF11" s="238">
        <v>181.8963366537714</v>
      </c>
      <c r="BG11" s="237">
        <v>2.0524</v>
      </c>
      <c r="BH11" s="238">
        <v>11439.723364275516</v>
      </c>
      <c r="BI11" s="236">
        <v>11441.775764275517</v>
      </c>
    </row>
    <row r="12" spans="1:61" ht="15.75" customHeight="1">
      <c r="A12" s="71">
        <v>6</v>
      </c>
      <c r="B12" s="71">
        <v>10</v>
      </c>
      <c r="C12" s="107" t="s">
        <v>33</v>
      </c>
      <c r="D12" s="237">
        <v>2209.5523956899283</v>
      </c>
      <c r="E12" s="237">
        <v>187.86349004179246</v>
      </c>
      <c r="F12" s="237">
        <v>149.67149693412082</v>
      </c>
      <c r="G12" s="237">
        <v>47.238911020255</v>
      </c>
      <c r="H12" s="237">
        <v>14.948610672858084</v>
      </c>
      <c r="I12" s="237">
        <v>4.321632457783759</v>
      </c>
      <c r="J12" s="237">
        <v>4.947917722602189</v>
      </c>
      <c r="K12" s="237">
        <v>6.299069400222353</v>
      </c>
      <c r="L12" s="237">
        <v>273.18459226449136</v>
      </c>
      <c r="M12" s="237">
        <v>1299.1618758676334</v>
      </c>
      <c r="N12" s="237">
        <v>0.13716593488474055</v>
      </c>
      <c r="O12" s="237">
        <v>3.2290353716112183</v>
      </c>
      <c r="P12" s="71">
        <v>6</v>
      </c>
      <c r="Q12" s="71">
        <v>10</v>
      </c>
      <c r="R12" s="107" t="s">
        <v>33</v>
      </c>
      <c r="S12" s="237">
        <v>0.1402387891088932</v>
      </c>
      <c r="T12" s="237">
        <v>2.1607460048664997</v>
      </c>
      <c r="U12" s="237">
        <v>7.9150928776486555</v>
      </c>
      <c r="V12" s="237">
        <v>188.81886632494718</v>
      </c>
      <c r="W12" s="237">
        <v>180.83988279979582</v>
      </c>
      <c r="X12" s="237">
        <v>928.4748452160703</v>
      </c>
      <c r="Y12" s="237">
        <v>173.69976301825358</v>
      </c>
      <c r="Z12" s="237">
        <v>1101.3845447021454</v>
      </c>
      <c r="AA12" s="237">
        <v>651.285572342761</v>
      </c>
      <c r="AB12" s="237">
        <v>3780.7675332689296</v>
      </c>
      <c r="AC12" s="237">
        <v>244.9056844619416</v>
      </c>
      <c r="AD12" s="237">
        <v>18.60350096203015</v>
      </c>
      <c r="AE12" s="71">
        <v>6</v>
      </c>
      <c r="AF12" s="71">
        <v>10</v>
      </c>
      <c r="AG12" s="107" t="s">
        <v>33</v>
      </c>
      <c r="AH12" s="237">
        <v>421.0062050521657</v>
      </c>
      <c r="AI12" s="237">
        <v>73.78850118366276</v>
      </c>
      <c r="AJ12" s="237">
        <v>928.964748161771</v>
      </c>
      <c r="AK12" s="237">
        <v>643.3334450367572</v>
      </c>
      <c r="AL12" s="237">
        <v>342.45968642796936</v>
      </c>
      <c r="AM12" s="237">
        <v>18.967388620599394</v>
      </c>
      <c r="AN12" s="237">
        <v>72.1915525791918</v>
      </c>
      <c r="AO12" s="237">
        <v>75.78729196315768</v>
      </c>
      <c r="AP12" s="237">
        <v>100.50824006360253</v>
      </c>
      <c r="AQ12" s="237">
        <v>7.512991476847115</v>
      </c>
      <c r="AR12" s="237">
        <v>171.57182219078717</v>
      </c>
      <c r="AS12" s="237">
        <v>4.90623946697515</v>
      </c>
      <c r="AT12" s="237">
        <v>82.30943914946349</v>
      </c>
      <c r="AU12" s="237">
        <v>352.1216148124924</v>
      </c>
      <c r="AV12" s="71">
        <v>6</v>
      </c>
      <c r="AW12" s="71">
        <v>10</v>
      </c>
      <c r="AX12" s="107" t="s">
        <v>33</v>
      </c>
      <c r="AY12" s="236">
        <v>14774.981630332124</v>
      </c>
      <c r="AZ12" s="237">
        <v>18282.74973842591</v>
      </c>
      <c r="BA12" s="237">
        <v>0</v>
      </c>
      <c r="BB12" s="237">
        <v>0</v>
      </c>
      <c r="BC12" s="238">
        <v>18282.74973842591</v>
      </c>
      <c r="BD12" s="237">
        <v>0</v>
      </c>
      <c r="BE12" s="237">
        <v>-82.51090018298876</v>
      </c>
      <c r="BF12" s="238">
        <v>-82.51090018298876</v>
      </c>
      <c r="BG12" s="237">
        <v>24.5921</v>
      </c>
      <c r="BH12" s="238">
        <v>32975.22046857504</v>
      </c>
      <c r="BI12" s="236">
        <v>32999.81256857504</v>
      </c>
    </row>
    <row r="13" spans="1:61" ht="12.75" customHeight="1">
      <c r="A13" s="68">
        <v>7</v>
      </c>
      <c r="B13" s="68">
        <v>11</v>
      </c>
      <c r="C13" s="107" t="s">
        <v>34</v>
      </c>
      <c r="D13" s="237">
        <v>5560.545889685737</v>
      </c>
      <c r="E13" s="237">
        <v>113.79741137973686</v>
      </c>
      <c r="F13" s="237">
        <v>712.3409367539277</v>
      </c>
      <c r="G13" s="237">
        <v>158.68167645635017</v>
      </c>
      <c r="H13" s="237">
        <v>121.04786826188635</v>
      </c>
      <c r="I13" s="237">
        <v>638.8120008325276</v>
      </c>
      <c r="J13" s="237">
        <v>171.78286607337384</v>
      </c>
      <c r="K13" s="237">
        <v>0.4923445942467371</v>
      </c>
      <c r="L13" s="237">
        <v>761.5270230319738</v>
      </c>
      <c r="M13" s="237">
        <v>33.95620528285979</v>
      </c>
      <c r="N13" s="237">
        <v>0.2507038944166517</v>
      </c>
      <c r="O13" s="237">
        <v>22.464013416994117</v>
      </c>
      <c r="P13" s="68">
        <v>7</v>
      </c>
      <c r="Q13" s="68">
        <v>11</v>
      </c>
      <c r="R13" s="107" t="s">
        <v>34</v>
      </c>
      <c r="S13" s="237">
        <v>8.270273912202388</v>
      </c>
      <c r="T13" s="237">
        <v>4.947451365439051</v>
      </c>
      <c r="U13" s="237">
        <v>27.782468585653596</v>
      </c>
      <c r="V13" s="237">
        <v>15.921964179565816</v>
      </c>
      <c r="W13" s="237">
        <v>19.932992555509205</v>
      </c>
      <c r="X13" s="237">
        <v>6296.485562651129</v>
      </c>
      <c r="Y13" s="237">
        <v>50.396133842291796</v>
      </c>
      <c r="Z13" s="237">
        <v>0</v>
      </c>
      <c r="AA13" s="237">
        <v>6.433098803583038</v>
      </c>
      <c r="AB13" s="237">
        <v>84.55827005922296</v>
      </c>
      <c r="AC13" s="237">
        <v>156.06975459125465</v>
      </c>
      <c r="AD13" s="237">
        <v>20.83047215443605</v>
      </c>
      <c r="AE13" s="68">
        <v>7</v>
      </c>
      <c r="AF13" s="68">
        <v>11</v>
      </c>
      <c r="AG13" s="107" t="s">
        <v>34</v>
      </c>
      <c r="AH13" s="237">
        <v>3.006810533437441</v>
      </c>
      <c r="AI13" s="237">
        <v>112.51792445843802</v>
      </c>
      <c r="AJ13" s="237">
        <v>89.22935537398196</v>
      </c>
      <c r="AK13" s="237">
        <v>40.07855558412188</v>
      </c>
      <c r="AL13" s="237">
        <v>124.87007886044198</v>
      </c>
      <c r="AM13" s="237">
        <v>8.427030234615277</v>
      </c>
      <c r="AN13" s="237">
        <v>1.4588435095167034</v>
      </c>
      <c r="AO13" s="237">
        <v>10.81804528997667</v>
      </c>
      <c r="AP13" s="237">
        <v>444.0895743615824</v>
      </c>
      <c r="AQ13" s="237">
        <v>38.19651545233201</v>
      </c>
      <c r="AR13" s="237">
        <v>71.56046583704985</v>
      </c>
      <c r="AS13" s="237">
        <v>17.278943230232496</v>
      </c>
      <c r="AT13" s="237">
        <v>30.216366820681486</v>
      </c>
      <c r="AU13" s="237">
        <v>73.64626200143626</v>
      </c>
      <c r="AV13" s="68">
        <v>7</v>
      </c>
      <c r="AW13" s="68">
        <v>11</v>
      </c>
      <c r="AX13" s="107" t="s">
        <v>34</v>
      </c>
      <c r="AY13" s="236">
        <v>16052.722153912164</v>
      </c>
      <c r="AZ13" s="237">
        <v>3884.653189960004</v>
      </c>
      <c r="BA13" s="237">
        <v>0</v>
      </c>
      <c r="BB13" s="237">
        <v>2.4376883281649366</v>
      </c>
      <c r="BC13" s="238">
        <v>3887.090878288169</v>
      </c>
      <c r="BD13" s="237">
        <v>0</v>
      </c>
      <c r="BE13" s="237">
        <v>1335.969739537635</v>
      </c>
      <c r="BF13" s="238">
        <v>1335.969739537635</v>
      </c>
      <c r="BG13" s="237">
        <v>15.0757</v>
      </c>
      <c r="BH13" s="238">
        <v>21275.78277173797</v>
      </c>
      <c r="BI13" s="236">
        <v>21290.85847173797</v>
      </c>
    </row>
    <row r="14" spans="1:61" ht="12" customHeight="1">
      <c r="A14" s="68">
        <v>8</v>
      </c>
      <c r="B14" s="68">
        <v>12</v>
      </c>
      <c r="C14" s="107" t="s">
        <v>35</v>
      </c>
      <c r="D14" s="237">
        <v>5397.237355852369</v>
      </c>
      <c r="E14" s="237">
        <v>0.820368343281114</v>
      </c>
      <c r="F14" s="237">
        <v>681.8959852015423</v>
      </c>
      <c r="G14" s="237">
        <v>0.2031730509224284</v>
      </c>
      <c r="H14" s="237">
        <v>0.027244732048153756</v>
      </c>
      <c r="I14" s="237">
        <v>0.0013983193872505809</v>
      </c>
      <c r="J14" s="237">
        <v>0.07335303351103759</v>
      </c>
      <c r="K14" s="237">
        <v>24.685597367649255</v>
      </c>
      <c r="L14" s="237">
        <v>2.2537025557044155</v>
      </c>
      <c r="M14" s="237">
        <v>0.0599849724172027</v>
      </c>
      <c r="N14" s="237">
        <v>0</v>
      </c>
      <c r="O14" s="237">
        <v>0.19723888398174239</v>
      </c>
      <c r="P14" s="68">
        <v>8</v>
      </c>
      <c r="Q14" s="68">
        <v>12</v>
      </c>
      <c r="R14" s="107" t="s">
        <v>35</v>
      </c>
      <c r="S14" s="237">
        <v>0.0006981538738095307</v>
      </c>
      <c r="T14" s="237">
        <v>0.015391931867003892</v>
      </c>
      <c r="U14" s="237">
        <v>0.08289819941907633</v>
      </c>
      <c r="V14" s="237">
        <v>1.5453978050659543</v>
      </c>
      <c r="W14" s="237">
        <v>5.053942918627779</v>
      </c>
      <c r="X14" s="237">
        <v>68.43772575734435</v>
      </c>
      <c r="Y14" s="237">
        <v>0.26861729180228633</v>
      </c>
      <c r="Z14" s="237">
        <v>0.0013873616139499772</v>
      </c>
      <c r="AA14" s="237">
        <v>3.4025043582122905</v>
      </c>
      <c r="AB14" s="237">
        <v>3.704697605336396</v>
      </c>
      <c r="AC14" s="237">
        <v>7.303588148576776</v>
      </c>
      <c r="AD14" s="237">
        <v>0.2856162542299488</v>
      </c>
      <c r="AE14" s="68">
        <v>8</v>
      </c>
      <c r="AF14" s="68">
        <v>12</v>
      </c>
      <c r="AG14" s="107" t="s">
        <v>35</v>
      </c>
      <c r="AH14" s="237">
        <v>0.22103490240797083</v>
      </c>
      <c r="AI14" s="237">
        <v>0.004185318976951711</v>
      </c>
      <c r="AJ14" s="237">
        <v>0.024047607543266337</v>
      </c>
      <c r="AK14" s="237">
        <v>31.053128016887754</v>
      </c>
      <c r="AL14" s="237">
        <v>8.757302920096702</v>
      </c>
      <c r="AM14" s="237">
        <v>0.08113929014577413</v>
      </c>
      <c r="AN14" s="237">
        <v>0.030962099510062777</v>
      </c>
      <c r="AO14" s="237">
        <v>1.7833529895660702</v>
      </c>
      <c r="AP14" s="237">
        <v>178.73902894371506</v>
      </c>
      <c r="AQ14" s="237">
        <v>27.27685246965121</v>
      </c>
      <c r="AR14" s="237">
        <v>2538.0132919856733</v>
      </c>
      <c r="AS14" s="237">
        <v>16.046827820207746</v>
      </c>
      <c r="AT14" s="237">
        <v>0.3739961391061038</v>
      </c>
      <c r="AU14" s="237">
        <v>0.3781703747338091</v>
      </c>
      <c r="AV14" s="68">
        <v>8</v>
      </c>
      <c r="AW14" s="68">
        <v>12</v>
      </c>
      <c r="AX14" s="107" t="s">
        <v>35</v>
      </c>
      <c r="AY14" s="236">
        <v>9000.341188977005</v>
      </c>
      <c r="AZ14" s="237">
        <v>6818.614722258358</v>
      </c>
      <c r="BA14" s="237">
        <v>0</v>
      </c>
      <c r="BB14" s="237">
        <v>10.813601635322474</v>
      </c>
      <c r="BC14" s="238">
        <v>6829.4283238936805</v>
      </c>
      <c r="BD14" s="237">
        <v>0</v>
      </c>
      <c r="BE14" s="237">
        <v>-9.498099718508026</v>
      </c>
      <c r="BF14" s="238">
        <v>-9.498099718508026</v>
      </c>
      <c r="BG14" s="237">
        <v>16.288400000000003</v>
      </c>
      <c r="BH14" s="238">
        <v>15820.271413152177</v>
      </c>
      <c r="BI14" s="236">
        <v>15836.559813152177</v>
      </c>
    </row>
    <row r="15" spans="1:61" ht="29.25" customHeight="1">
      <c r="A15" s="68">
        <v>9</v>
      </c>
      <c r="B15" s="68">
        <v>13</v>
      </c>
      <c r="C15" s="107" t="s">
        <v>46</v>
      </c>
      <c r="D15" s="237">
        <v>5460.415979921583</v>
      </c>
      <c r="E15" s="237">
        <v>681.6845566604454</v>
      </c>
      <c r="F15" s="237">
        <v>522.5726639347874</v>
      </c>
      <c r="G15" s="237">
        <v>164.45513980863203</v>
      </c>
      <c r="H15" s="237">
        <v>21.529243977321766</v>
      </c>
      <c r="I15" s="237">
        <v>0.42163731069998756</v>
      </c>
      <c r="J15" s="237">
        <v>48.309846858799474</v>
      </c>
      <c r="K15" s="237">
        <v>18.772467692672407</v>
      </c>
      <c r="L15" s="237">
        <v>1211.3952613463512</v>
      </c>
      <c r="M15" s="237">
        <v>23.459584349081243</v>
      </c>
      <c r="N15" s="237">
        <v>0.12781641312133687</v>
      </c>
      <c r="O15" s="237">
        <v>73.11300880800161</v>
      </c>
      <c r="P15" s="68">
        <v>9</v>
      </c>
      <c r="Q15" s="68">
        <v>13</v>
      </c>
      <c r="R15" s="107" t="s">
        <v>46</v>
      </c>
      <c r="S15" s="237">
        <v>1.9545712839686642</v>
      </c>
      <c r="T15" s="237">
        <v>0</v>
      </c>
      <c r="U15" s="237">
        <v>37.53785066524664</v>
      </c>
      <c r="V15" s="237">
        <v>15.094375861882115</v>
      </c>
      <c r="W15" s="237">
        <v>11.753020038263156</v>
      </c>
      <c r="X15" s="237">
        <v>6590.573946956929</v>
      </c>
      <c r="Y15" s="237">
        <v>4.777873826212973</v>
      </c>
      <c r="Z15" s="237">
        <v>0.0009503801461646894</v>
      </c>
      <c r="AA15" s="237">
        <v>3.434497682738992</v>
      </c>
      <c r="AB15" s="237">
        <v>257.4796218376302</v>
      </c>
      <c r="AC15" s="237">
        <v>65.66788334806003</v>
      </c>
      <c r="AD15" s="237">
        <v>1.0629845940542817</v>
      </c>
      <c r="AE15" s="68">
        <v>9</v>
      </c>
      <c r="AF15" s="68">
        <v>13</v>
      </c>
      <c r="AG15" s="107" t="s">
        <v>46</v>
      </c>
      <c r="AH15" s="237">
        <v>3.6385257548912047</v>
      </c>
      <c r="AI15" s="237">
        <v>2.8960810779475206</v>
      </c>
      <c r="AJ15" s="237">
        <v>32.25216036977318</v>
      </c>
      <c r="AK15" s="237">
        <v>85.30926582166374</v>
      </c>
      <c r="AL15" s="237">
        <v>31.154968038911907</v>
      </c>
      <c r="AM15" s="237">
        <v>4.4653111687053935</v>
      </c>
      <c r="AN15" s="237">
        <v>0.3906855318245174</v>
      </c>
      <c r="AO15" s="237">
        <v>26.47553348970294</v>
      </c>
      <c r="AP15" s="237">
        <v>69.63536304658854</v>
      </c>
      <c r="AQ15" s="237">
        <v>35.9085173396087</v>
      </c>
      <c r="AR15" s="237">
        <v>54.28649281811168</v>
      </c>
      <c r="AS15" s="237">
        <v>0.6814733820818617</v>
      </c>
      <c r="AT15" s="237">
        <v>18.47582773298284</v>
      </c>
      <c r="AU15" s="237">
        <v>36.900203281897745</v>
      </c>
      <c r="AV15" s="68">
        <v>9</v>
      </c>
      <c r="AW15" s="68">
        <v>13</v>
      </c>
      <c r="AX15" s="107" t="s">
        <v>46</v>
      </c>
      <c r="AY15" s="236">
        <v>15618.065192411323</v>
      </c>
      <c r="AZ15" s="237">
        <v>1922.7842663820584</v>
      </c>
      <c r="BA15" s="237">
        <v>0</v>
      </c>
      <c r="BB15" s="237">
        <v>0</v>
      </c>
      <c r="BC15" s="238">
        <v>1922.7842663820584</v>
      </c>
      <c r="BD15" s="237">
        <v>0</v>
      </c>
      <c r="BE15" s="237">
        <v>-280.13846855781907</v>
      </c>
      <c r="BF15" s="238">
        <v>-280.13846855781907</v>
      </c>
      <c r="BG15" s="237">
        <v>148.0448</v>
      </c>
      <c r="BH15" s="238">
        <v>17260.710990235562</v>
      </c>
      <c r="BI15" s="236">
        <v>17408.755790235562</v>
      </c>
    </row>
    <row r="16" spans="1:61" ht="34.5" customHeight="1">
      <c r="A16" s="68">
        <v>10</v>
      </c>
      <c r="B16" s="68">
        <v>14</v>
      </c>
      <c r="C16" s="107" t="s">
        <v>47</v>
      </c>
      <c r="D16" s="237">
        <v>40.25577694001909</v>
      </c>
      <c r="E16" s="237">
        <v>473.8276752078714</v>
      </c>
      <c r="F16" s="237">
        <v>198.09908476934558</v>
      </c>
      <c r="G16" s="237">
        <v>41.79030344978947</v>
      </c>
      <c r="H16" s="237">
        <v>6.128391350085656</v>
      </c>
      <c r="I16" s="237">
        <v>408.37643840638424</v>
      </c>
      <c r="J16" s="237">
        <v>1.798425058200598</v>
      </c>
      <c r="K16" s="237">
        <v>0.4165550062938001</v>
      </c>
      <c r="L16" s="237">
        <v>500.37306444175067</v>
      </c>
      <c r="M16" s="237">
        <v>3101.1465455400485</v>
      </c>
      <c r="N16" s="237">
        <v>0.3593538417925987</v>
      </c>
      <c r="O16" s="237">
        <v>110.74736223520905</v>
      </c>
      <c r="P16" s="68">
        <v>10</v>
      </c>
      <c r="Q16" s="68">
        <v>14</v>
      </c>
      <c r="R16" s="107" t="s">
        <v>47</v>
      </c>
      <c r="S16" s="237">
        <v>36.47406388079705</v>
      </c>
      <c r="T16" s="237">
        <v>88.07564131325674</v>
      </c>
      <c r="U16" s="237">
        <v>67.1017658885699</v>
      </c>
      <c r="V16" s="237">
        <v>31.899284867765616</v>
      </c>
      <c r="W16" s="237">
        <v>61.319965518656595</v>
      </c>
      <c r="X16" s="237">
        <v>13131.013886949566</v>
      </c>
      <c r="Y16" s="237">
        <v>0.23714211684362943</v>
      </c>
      <c r="Z16" s="237">
        <v>0</v>
      </c>
      <c r="AA16" s="237">
        <v>1.6168527167277797</v>
      </c>
      <c r="AB16" s="237">
        <v>130.87920462551622</v>
      </c>
      <c r="AC16" s="237">
        <v>10.446090792322778</v>
      </c>
      <c r="AD16" s="237">
        <v>0.05509805624580311</v>
      </c>
      <c r="AE16" s="68">
        <v>10</v>
      </c>
      <c r="AF16" s="68">
        <v>14</v>
      </c>
      <c r="AG16" s="107" t="s">
        <v>47</v>
      </c>
      <c r="AH16" s="237">
        <v>3.8101785987107633</v>
      </c>
      <c r="AI16" s="237">
        <v>3.1956008933077804</v>
      </c>
      <c r="AJ16" s="237">
        <v>1.3642215468235912</v>
      </c>
      <c r="AK16" s="237">
        <v>13.912799111271331</v>
      </c>
      <c r="AL16" s="237">
        <v>35.045235793505135</v>
      </c>
      <c r="AM16" s="237">
        <v>0.7328779417902109</v>
      </c>
      <c r="AN16" s="237">
        <v>0.0055263866527690535</v>
      </c>
      <c r="AO16" s="237">
        <v>2.157252963691247</v>
      </c>
      <c r="AP16" s="237">
        <v>4.942634644388021</v>
      </c>
      <c r="AQ16" s="237">
        <v>18.707455003060346</v>
      </c>
      <c r="AR16" s="237">
        <v>30.38394449609497</v>
      </c>
      <c r="AS16" s="237">
        <v>0.09239163539740063</v>
      </c>
      <c r="AT16" s="237">
        <v>5.318373290436462</v>
      </c>
      <c r="AU16" s="237">
        <v>32.05949592473512</v>
      </c>
      <c r="AV16" s="68">
        <v>10</v>
      </c>
      <c r="AW16" s="68">
        <v>14</v>
      </c>
      <c r="AX16" s="107" t="s">
        <v>47</v>
      </c>
      <c r="AY16" s="236">
        <v>18594.165961202925</v>
      </c>
      <c r="AZ16" s="237">
        <v>355.2424095925648</v>
      </c>
      <c r="BA16" s="237">
        <v>0</v>
      </c>
      <c r="BB16" s="237">
        <v>0</v>
      </c>
      <c r="BC16" s="238">
        <v>355.2424095925648</v>
      </c>
      <c r="BD16" s="237">
        <v>0</v>
      </c>
      <c r="BE16" s="237">
        <v>11.433359650068091</v>
      </c>
      <c r="BF16" s="238">
        <v>11.433359650068091</v>
      </c>
      <c r="BG16" s="237">
        <v>230.883</v>
      </c>
      <c r="BH16" s="238">
        <v>18960.841730445558</v>
      </c>
      <c r="BI16" s="236">
        <v>19191.72473044556</v>
      </c>
    </row>
    <row r="17" spans="1:61" ht="24.75" customHeight="1">
      <c r="A17" s="68">
        <v>11</v>
      </c>
      <c r="B17" s="68">
        <v>17</v>
      </c>
      <c r="C17" s="107" t="s">
        <v>146</v>
      </c>
      <c r="D17" s="237">
        <v>69.46199326086882</v>
      </c>
      <c r="E17" s="237">
        <v>24.188145936980536</v>
      </c>
      <c r="F17" s="237">
        <v>344.1111525743324</v>
      </c>
      <c r="G17" s="237">
        <v>13.833539894402277</v>
      </c>
      <c r="H17" s="237">
        <v>1.3609940872570843</v>
      </c>
      <c r="I17" s="237">
        <v>231.37871888728935</v>
      </c>
      <c r="J17" s="237">
        <v>0.20090734894477227</v>
      </c>
      <c r="K17" s="237">
        <v>0.31080929098077104</v>
      </c>
      <c r="L17" s="237">
        <v>377.34545875106915</v>
      </c>
      <c r="M17" s="237">
        <v>25.085331698752835</v>
      </c>
      <c r="N17" s="237">
        <v>0.9201970504158405</v>
      </c>
      <c r="O17" s="237">
        <v>0.029703785794839923</v>
      </c>
      <c r="P17" s="68">
        <v>11</v>
      </c>
      <c r="Q17" s="68">
        <v>17</v>
      </c>
      <c r="R17" s="107" t="s">
        <v>146</v>
      </c>
      <c r="S17" s="237">
        <v>1.0800054855845216</v>
      </c>
      <c r="T17" s="237">
        <v>0.02716246334880315</v>
      </c>
      <c r="U17" s="237">
        <v>1.8986671515657088</v>
      </c>
      <c r="V17" s="237">
        <v>484.7508230677994</v>
      </c>
      <c r="W17" s="237">
        <v>3.8866541466080213</v>
      </c>
      <c r="X17" s="237">
        <v>2253.000833961084</v>
      </c>
      <c r="Y17" s="237">
        <v>0</v>
      </c>
      <c r="Z17" s="237">
        <v>0</v>
      </c>
      <c r="AA17" s="237">
        <v>4144.925140860183</v>
      </c>
      <c r="AB17" s="237">
        <v>22.07457804384589</v>
      </c>
      <c r="AC17" s="237">
        <v>205.94870409813163</v>
      </c>
      <c r="AD17" s="237">
        <v>311.06943569996383</v>
      </c>
      <c r="AE17" s="68">
        <v>11</v>
      </c>
      <c r="AF17" s="68">
        <v>17</v>
      </c>
      <c r="AG17" s="107" t="s">
        <v>146</v>
      </c>
      <c r="AH17" s="237">
        <v>27.390367892206346</v>
      </c>
      <c r="AI17" s="237">
        <v>151.70466979168768</v>
      </c>
      <c r="AJ17" s="237">
        <v>749.3071067489421</v>
      </c>
      <c r="AK17" s="237">
        <v>137.0386891523431</v>
      </c>
      <c r="AL17" s="237">
        <v>523.1067264764733</v>
      </c>
      <c r="AM17" s="237">
        <v>4.250256596083097</v>
      </c>
      <c r="AN17" s="237">
        <v>0.1104211763473497</v>
      </c>
      <c r="AO17" s="237">
        <v>27.39527878512238</v>
      </c>
      <c r="AP17" s="237">
        <v>924.8027499907761</v>
      </c>
      <c r="AQ17" s="237">
        <v>265.02697678885704</v>
      </c>
      <c r="AR17" s="237">
        <v>6.097628231571025</v>
      </c>
      <c r="AS17" s="237">
        <v>0.1362750107414529</v>
      </c>
      <c r="AT17" s="237">
        <v>11.769799706906534</v>
      </c>
      <c r="AU17" s="237">
        <v>264.24904479812767</v>
      </c>
      <c r="AV17" s="68">
        <v>11</v>
      </c>
      <c r="AW17" s="68">
        <v>17</v>
      </c>
      <c r="AX17" s="107" t="s">
        <v>146</v>
      </c>
      <c r="AY17" s="236">
        <v>11609.274948691389</v>
      </c>
      <c r="AZ17" s="237">
        <v>6632.010595385385</v>
      </c>
      <c r="BA17" s="237">
        <v>0</v>
      </c>
      <c r="BB17" s="237">
        <v>0</v>
      </c>
      <c r="BC17" s="238">
        <v>6632.010595385385</v>
      </c>
      <c r="BD17" s="237">
        <v>7367.433453641014</v>
      </c>
      <c r="BE17" s="237">
        <v>619.2892805799623</v>
      </c>
      <c r="BF17" s="238">
        <v>7986.722734220976</v>
      </c>
      <c r="BG17" s="237">
        <v>194.1034</v>
      </c>
      <c r="BH17" s="238">
        <v>26228.00827829775</v>
      </c>
      <c r="BI17" s="236">
        <v>26422.11167829775</v>
      </c>
    </row>
    <row r="18" spans="1:61" ht="15">
      <c r="A18" s="68">
        <v>12</v>
      </c>
      <c r="B18" s="68">
        <v>18</v>
      </c>
      <c r="C18" s="107" t="s">
        <v>28</v>
      </c>
      <c r="D18" s="237">
        <v>12.8983008795986</v>
      </c>
      <c r="E18" s="237">
        <v>1.6046633954986746</v>
      </c>
      <c r="F18" s="237">
        <v>5.951664341003224</v>
      </c>
      <c r="G18" s="237">
        <v>0.005775887821513823</v>
      </c>
      <c r="H18" s="237">
        <v>0.08817066656273459</v>
      </c>
      <c r="I18" s="237">
        <v>1.0902525611656284</v>
      </c>
      <c r="J18" s="237">
        <v>0.017953230501631477</v>
      </c>
      <c r="K18" s="237">
        <v>0.8851678924339996</v>
      </c>
      <c r="L18" s="237">
        <v>1.128962051742002</v>
      </c>
      <c r="M18" s="237">
        <v>3.614452599042891</v>
      </c>
      <c r="N18" s="237">
        <v>0.013546402960766023</v>
      </c>
      <c r="O18" s="237">
        <v>0.32513715091093154</v>
      </c>
      <c r="P18" s="68">
        <v>12</v>
      </c>
      <c r="Q18" s="68">
        <v>18</v>
      </c>
      <c r="R18" s="107" t="s">
        <v>28</v>
      </c>
      <c r="S18" s="237">
        <v>1.0129361667409085</v>
      </c>
      <c r="T18" s="237">
        <v>1.2728214673454799</v>
      </c>
      <c r="U18" s="237">
        <v>4.9751029406438505</v>
      </c>
      <c r="V18" s="237">
        <v>6.8408651764129385</v>
      </c>
      <c r="W18" s="237">
        <v>2.7493024012192806</v>
      </c>
      <c r="X18" s="237">
        <v>15.041940225243982</v>
      </c>
      <c r="Y18" s="237">
        <v>0.8783924318331819</v>
      </c>
      <c r="Z18" s="237">
        <v>0</v>
      </c>
      <c r="AA18" s="237">
        <v>1.4319253304403508</v>
      </c>
      <c r="AB18" s="237">
        <v>3.4814952902463423</v>
      </c>
      <c r="AC18" s="237">
        <v>1.5419845032628297</v>
      </c>
      <c r="AD18" s="237">
        <v>0.1756074730024223</v>
      </c>
      <c r="AE18" s="68">
        <v>12</v>
      </c>
      <c r="AF18" s="68">
        <v>18</v>
      </c>
      <c r="AG18" s="107" t="s">
        <v>28</v>
      </c>
      <c r="AH18" s="237">
        <v>1.308480678621936</v>
      </c>
      <c r="AI18" s="237">
        <v>0.01793736491970339</v>
      </c>
      <c r="AJ18" s="237">
        <v>0</v>
      </c>
      <c r="AK18" s="237">
        <v>4.613197860307792</v>
      </c>
      <c r="AL18" s="237">
        <v>2.6785422410830613</v>
      </c>
      <c r="AM18" s="237">
        <v>0.036521200684242874</v>
      </c>
      <c r="AN18" s="237">
        <v>0.03782730196986195</v>
      </c>
      <c r="AO18" s="237">
        <v>0.908069658321961</v>
      </c>
      <c r="AP18" s="237">
        <v>0.09341886667261041</v>
      </c>
      <c r="AQ18" s="237">
        <v>0.31975757496263063</v>
      </c>
      <c r="AR18" s="237">
        <v>0.8058011497150237</v>
      </c>
      <c r="AS18" s="237">
        <v>0.016998736406883604</v>
      </c>
      <c r="AT18" s="237">
        <v>1.6880988614936419</v>
      </c>
      <c r="AU18" s="237">
        <v>8.051429655513308</v>
      </c>
      <c r="AV18" s="68">
        <v>12</v>
      </c>
      <c r="AW18" s="68">
        <v>18</v>
      </c>
      <c r="AX18" s="107" t="s">
        <v>28</v>
      </c>
      <c r="AY18" s="236">
        <v>87.60250161630681</v>
      </c>
      <c r="AZ18" s="237">
        <v>4.5286022594646225</v>
      </c>
      <c r="BA18" s="237">
        <v>0</v>
      </c>
      <c r="BB18" s="237">
        <v>0</v>
      </c>
      <c r="BC18" s="238">
        <v>4.5286022594646225</v>
      </c>
      <c r="BD18" s="237">
        <v>12.208286161796794</v>
      </c>
      <c r="BE18" s="237">
        <v>-15.75571053651185</v>
      </c>
      <c r="BF18" s="238">
        <v>-3.5474243747150567</v>
      </c>
      <c r="BG18" s="237">
        <v>58.9899</v>
      </c>
      <c r="BH18" s="238">
        <v>88.58367950105637</v>
      </c>
      <c r="BI18" s="236">
        <v>147.57357950105637</v>
      </c>
    </row>
    <row r="19" spans="1:61" ht="24">
      <c r="A19" s="68">
        <v>13</v>
      </c>
      <c r="B19" s="68">
        <v>19</v>
      </c>
      <c r="C19" s="107" t="s">
        <v>49</v>
      </c>
      <c r="D19" s="237">
        <v>1708.4490244506026</v>
      </c>
      <c r="E19" s="237">
        <v>0</v>
      </c>
      <c r="F19" s="237">
        <v>147.27186952889082</v>
      </c>
      <c r="G19" s="237">
        <v>8.853178998256267</v>
      </c>
      <c r="H19" s="237">
        <v>1.0536171103097476</v>
      </c>
      <c r="I19" s="237">
        <v>1.5966265921497984</v>
      </c>
      <c r="J19" s="237">
        <v>0.41288605945029583</v>
      </c>
      <c r="K19" s="237">
        <v>1.0417989012868567</v>
      </c>
      <c r="L19" s="237">
        <v>11.12769431328567</v>
      </c>
      <c r="M19" s="237">
        <v>8.853798219114768</v>
      </c>
      <c r="N19" s="237">
        <v>0</v>
      </c>
      <c r="O19" s="237">
        <v>0</v>
      </c>
      <c r="P19" s="68">
        <v>13</v>
      </c>
      <c r="Q19" s="68">
        <v>19</v>
      </c>
      <c r="R19" s="107" t="s">
        <v>49</v>
      </c>
      <c r="S19" s="237">
        <v>9.457055095873741</v>
      </c>
      <c r="T19" s="237">
        <v>0</v>
      </c>
      <c r="U19" s="237">
        <v>8.494434392389698</v>
      </c>
      <c r="V19" s="237">
        <v>21.38830026541741</v>
      </c>
      <c r="W19" s="237">
        <v>0.5184151875134151</v>
      </c>
      <c r="X19" s="237">
        <v>736.5132962087469</v>
      </c>
      <c r="Y19" s="237">
        <v>0</v>
      </c>
      <c r="Z19" s="237">
        <v>0</v>
      </c>
      <c r="AA19" s="237">
        <v>4.346971041906167</v>
      </c>
      <c r="AB19" s="237">
        <v>12.486170260687974</v>
      </c>
      <c r="AC19" s="237">
        <v>5.27407451234219</v>
      </c>
      <c r="AD19" s="237">
        <v>0</v>
      </c>
      <c r="AE19" s="68">
        <v>13</v>
      </c>
      <c r="AF19" s="68">
        <v>19</v>
      </c>
      <c r="AG19" s="107" t="s">
        <v>49</v>
      </c>
      <c r="AH19" s="237">
        <v>0</v>
      </c>
      <c r="AI19" s="237">
        <v>0</v>
      </c>
      <c r="AJ19" s="237">
        <v>0</v>
      </c>
      <c r="AK19" s="237">
        <v>9.39151161089194</v>
      </c>
      <c r="AL19" s="237">
        <v>1.3513739741946742</v>
      </c>
      <c r="AM19" s="237">
        <v>0.10032196169768763</v>
      </c>
      <c r="AN19" s="237">
        <v>0</v>
      </c>
      <c r="AO19" s="237">
        <v>0.1853625229633333</v>
      </c>
      <c r="AP19" s="237">
        <v>0</v>
      </c>
      <c r="AQ19" s="237">
        <v>0.775652740919813</v>
      </c>
      <c r="AR19" s="237">
        <v>0.09233010752285016</v>
      </c>
      <c r="AS19" s="237">
        <v>0</v>
      </c>
      <c r="AT19" s="237">
        <v>0</v>
      </c>
      <c r="AU19" s="237">
        <v>2.453547904066443</v>
      </c>
      <c r="AV19" s="68">
        <v>13</v>
      </c>
      <c r="AW19" s="68">
        <v>19</v>
      </c>
      <c r="AX19" s="107" t="s">
        <v>49</v>
      </c>
      <c r="AY19" s="236">
        <v>2701.4893119604817</v>
      </c>
      <c r="AZ19" s="237">
        <v>398.26128864142817</v>
      </c>
      <c r="BA19" s="237">
        <v>0</v>
      </c>
      <c r="BB19" s="237">
        <v>0</v>
      </c>
      <c r="BC19" s="238">
        <v>398.26128864142817</v>
      </c>
      <c r="BD19" s="237">
        <v>4467.9659593332735</v>
      </c>
      <c r="BE19" s="237">
        <v>1207.1895211261372</v>
      </c>
      <c r="BF19" s="238">
        <v>5675.155480459411</v>
      </c>
      <c r="BG19" s="237">
        <v>832.6185</v>
      </c>
      <c r="BH19" s="238">
        <v>8774.906081061321</v>
      </c>
      <c r="BI19" s="236">
        <v>9607.524581061321</v>
      </c>
    </row>
    <row r="20" spans="1:61" ht="26.25" customHeight="1">
      <c r="A20" s="68">
        <v>14</v>
      </c>
      <c r="B20" s="68">
        <v>20</v>
      </c>
      <c r="C20" s="107" t="s">
        <v>36</v>
      </c>
      <c r="D20" s="237">
        <v>6247.281045421855</v>
      </c>
      <c r="E20" s="237">
        <v>1731.4135867564407</v>
      </c>
      <c r="F20" s="237">
        <v>519.4213791593161</v>
      </c>
      <c r="G20" s="237">
        <v>19.84308554174837</v>
      </c>
      <c r="H20" s="237">
        <v>2.040264841719255</v>
      </c>
      <c r="I20" s="237">
        <v>165.47587367523647</v>
      </c>
      <c r="J20" s="237">
        <v>1.0260237280680498</v>
      </c>
      <c r="K20" s="237">
        <v>3.9144196408932137</v>
      </c>
      <c r="L20" s="237">
        <v>19.246156276311748</v>
      </c>
      <c r="M20" s="237">
        <v>13.103732762029978</v>
      </c>
      <c r="N20" s="237">
        <v>0.007242028844742009</v>
      </c>
      <c r="O20" s="237">
        <v>0</v>
      </c>
      <c r="P20" s="68">
        <v>14</v>
      </c>
      <c r="Q20" s="68">
        <v>20</v>
      </c>
      <c r="R20" s="107" t="s">
        <v>36</v>
      </c>
      <c r="S20" s="237">
        <v>0.533685108245649</v>
      </c>
      <c r="T20" s="237">
        <v>0</v>
      </c>
      <c r="U20" s="237">
        <v>24.160369530924214</v>
      </c>
      <c r="V20" s="237">
        <v>26.270867759981243</v>
      </c>
      <c r="W20" s="237">
        <v>13.217553422895445</v>
      </c>
      <c r="X20" s="237">
        <v>4766.5899041905695</v>
      </c>
      <c r="Y20" s="237">
        <v>4.481215762122406</v>
      </c>
      <c r="Z20" s="237">
        <v>0</v>
      </c>
      <c r="AA20" s="237">
        <v>7.749934580662611</v>
      </c>
      <c r="AB20" s="237">
        <v>2795.936324156541</v>
      </c>
      <c r="AC20" s="237">
        <v>14.575886662398489</v>
      </c>
      <c r="AD20" s="237">
        <v>0.7452725777594568</v>
      </c>
      <c r="AE20" s="68">
        <v>14</v>
      </c>
      <c r="AF20" s="68">
        <v>20</v>
      </c>
      <c r="AG20" s="107" t="s">
        <v>36</v>
      </c>
      <c r="AH20" s="237">
        <v>2.489651831405071</v>
      </c>
      <c r="AI20" s="237">
        <v>0</v>
      </c>
      <c r="AJ20" s="237">
        <v>3.883277597631543</v>
      </c>
      <c r="AK20" s="237">
        <v>55.00854449523532</v>
      </c>
      <c r="AL20" s="237">
        <v>35.44120049845835</v>
      </c>
      <c r="AM20" s="237">
        <v>0.1387110179075717</v>
      </c>
      <c r="AN20" s="237">
        <v>0.12049387513835257</v>
      </c>
      <c r="AO20" s="237">
        <v>85.81230851790326</v>
      </c>
      <c r="AP20" s="237">
        <v>531.7907340465508</v>
      </c>
      <c r="AQ20" s="237">
        <v>23.656724583043186</v>
      </c>
      <c r="AR20" s="237">
        <v>22.267235475713687</v>
      </c>
      <c r="AS20" s="237">
        <v>1.9346637090037664</v>
      </c>
      <c r="AT20" s="237">
        <v>13.11316240571467</v>
      </c>
      <c r="AU20" s="237">
        <v>0.9552373792324562</v>
      </c>
      <c r="AV20" s="68">
        <v>14</v>
      </c>
      <c r="AW20" s="68">
        <v>20</v>
      </c>
      <c r="AX20" s="107" t="s">
        <v>36</v>
      </c>
      <c r="AY20" s="236">
        <v>17153.6457690175</v>
      </c>
      <c r="AZ20" s="237">
        <v>3387.743485577262</v>
      </c>
      <c r="BA20" s="237">
        <v>0</v>
      </c>
      <c r="BB20" s="237">
        <v>0</v>
      </c>
      <c r="BC20" s="238">
        <v>3387.743485577262</v>
      </c>
      <c r="BD20" s="237">
        <v>13649.804171851025</v>
      </c>
      <c r="BE20" s="237">
        <v>1125.4522400730232</v>
      </c>
      <c r="BF20" s="238">
        <v>14775.256411924049</v>
      </c>
      <c r="BG20" s="237">
        <v>1903.3445</v>
      </c>
      <c r="BH20" s="238">
        <v>35316.645666518816</v>
      </c>
      <c r="BI20" s="236">
        <v>37219.990166518815</v>
      </c>
    </row>
    <row r="21" spans="1:61" ht="22.5" customHeight="1">
      <c r="A21" s="68">
        <v>15</v>
      </c>
      <c r="B21" s="68">
        <v>21</v>
      </c>
      <c r="C21" s="107" t="s">
        <v>50</v>
      </c>
      <c r="D21" s="237">
        <v>1115.6742931483327</v>
      </c>
      <c r="E21" s="237">
        <v>64.8696846959766</v>
      </c>
      <c r="F21" s="237">
        <v>357.8780930028515</v>
      </c>
      <c r="G21" s="237">
        <v>23.122411815292786</v>
      </c>
      <c r="H21" s="237">
        <v>13.216159676421118</v>
      </c>
      <c r="I21" s="237">
        <v>8.021294132985133</v>
      </c>
      <c r="J21" s="237">
        <v>2.124715357191173</v>
      </c>
      <c r="K21" s="237">
        <v>6.367834641007909</v>
      </c>
      <c r="L21" s="237">
        <v>154.606911804488</v>
      </c>
      <c r="M21" s="237">
        <v>27.941473574261394</v>
      </c>
      <c r="N21" s="237">
        <v>2.6054138699860134</v>
      </c>
      <c r="O21" s="237">
        <v>3.2812606426666684</v>
      </c>
      <c r="P21" s="68">
        <v>15</v>
      </c>
      <c r="Q21" s="68">
        <v>21</v>
      </c>
      <c r="R21" s="107" t="s">
        <v>50</v>
      </c>
      <c r="S21" s="237">
        <v>0.048434226272117374</v>
      </c>
      <c r="T21" s="237">
        <v>0.01770584685541631</v>
      </c>
      <c r="U21" s="237">
        <v>119.38190421735538</v>
      </c>
      <c r="V21" s="237">
        <v>166.07702664876834</v>
      </c>
      <c r="W21" s="237">
        <v>150.41869133926912</v>
      </c>
      <c r="X21" s="237">
        <v>627.7525844404953</v>
      </c>
      <c r="Y21" s="237">
        <v>82.85698348236227</v>
      </c>
      <c r="Z21" s="237">
        <v>0.004530827972986479</v>
      </c>
      <c r="AA21" s="237">
        <v>70.49280676073903</v>
      </c>
      <c r="AB21" s="237">
        <v>759.9128956920731</v>
      </c>
      <c r="AC21" s="237">
        <v>129.15914902256935</v>
      </c>
      <c r="AD21" s="237">
        <v>5.619435007902847</v>
      </c>
      <c r="AE21" s="68">
        <v>15</v>
      </c>
      <c r="AF21" s="68">
        <v>21</v>
      </c>
      <c r="AG21" s="107" t="s">
        <v>50</v>
      </c>
      <c r="AH21" s="237">
        <v>91.69937659866444</v>
      </c>
      <c r="AI21" s="237">
        <v>38.35019476032954</v>
      </c>
      <c r="AJ21" s="237">
        <v>71.17237122030322</v>
      </c>
      <c r="AK21" s="237">
        <v>96.79740472211479</v>
      </c>
      <c r="AL21" s="237">
        <v>111.31498838182148</v>
      </c>
      <c r="AM21" s="237">
        <v>7.110056095231847</v>
      </c>
      <c r="AN21" s="237">
        <v>15.113558727866405</v>
      </c>
      <c r="AO21" s="237">
        <v>58.37966231666433</v>
      </c>
      <c r="AP21" s="237">
        <v>89.37102800556927</v>
      </c>
      <c r="AQ21" s="237">
        <v>161.5249335757536</v>
      </c>
      <c r="AR21" s="237">
        <v>42.40423045726139</v>
      </c>
      <c r="AS21" s="237">
        <v>7.3263723607797075</v>
      </c>
      <c r="AT21" s="237">
        <v>145.23830473387287</v>
      </c>
      <c r="AU21" s="237">
        <v>210.93389700711816</v>
      </c>
      <c r="AV21" s="68">
        <v>15</v>
      </c>
      <c r="AW21" s="68">
        <v>21</v>
      </c>
      <c r="AX21" s="107" t="s">
        <v>50</v>
      </c>
      <c r="AY21" s="236">
        <v>5038.188072837448</v>
      </c>
      <c r="AZ21" s="237">
        <v>990.7751122430418</v>
      </c>
      <c r="BA21" s="237">
        <v>0</v>
      </c>
      <c r="BB21" s="237">
        <v>2.9746021242014025</v>
      </c>
      <c r="BC21" s="238">
        <v>993.7497143672432</v>
      </c>
      <c r="BD21" s="237">
        <v>1080.7059323933113</v>
      </c>
      <c r="BE21" s="237">
        <v>-228.65413898065023</v>
      </c>
      <c r="BF21" s="238">
        <v>852.051793412661</v>
      </c>
      <c r="BG21" s="237">
        <v>93.958</v>
      </c>
      <c r="BH21" s="238">
        <v>6883.989580617353</v>
      </c>
      <c r="BI21" s="236">
        <v>6977.947580617352</v>
      </c>
    </row>
    <row r="22" spans="1:61" ht="24">
      <c r="A22" s="68">
        <v>16</v>
      </c>
      <c r="B22" s="68">
        <v>23</v>
      </c>
      <c r="C22" s="107" t="s">
        <v>37</v>
      </c>
      <c r="D22" s="237">
        <v>60.598427068968775</v>
      </c>
      <c r="E22" s="237">
        <v>0.6072157440699403</v>
      </c>
      <c r="F22" s="237">
        <v>171.27909490829185</v>
      </c>
      <c r="G22" s="237">
        <v>0.5655986307169651</v>
      </c>
      <c r="H22" s="237">
        <v>31.890752673085984</v>
      </c>
      <c r="I22" s="237">
        <v>1.4399413143624387</v>
      </c>
      <c r="J22" s="237">
        <v>0.09320209048135489</v>
      </c>
      <c r="K22" s="237">
        <v>0.10888841495241883</v>
      </c>
      <c r="L22" s="237">
        <v>382.18713832863995</v>
      </c>
      <c r="M22" s="237">
        <v>8.366642492480421</v>
      </c>
      <c r="N22" s="237">
        <v>0.0005312937308396499</v>
      </c>
      <c r="O22" s="237">
        <v>34.218597505656405</v>
      </c>
      <c r="P22" s="68">
        <v>16</v>
      </c>
      <c r="Q22" s="68">
        <v>23</v>
      </c>
      <c r="R22" s="107" t="s">
        <v>37</v>
      </c>
      <c r="S22" s="237">
        <v>0.008683213507720871</v>
      </c>
      <c r="T22" s="237">
        <v>2.0725899610058605</v>
      </c>
      <c r="U22" s="237">
        <v>0.2826152196481492</v>
      </c>
      <c r="V22" s="237">
        <v>1170.4250013348576</v>
      </c>
      <c r="W22" s="237">
        <v>1.5653306065327546</v>
      </c>
      <c r="X22" s="237">
        <v>7.896467659841895</v>
      </c>
      <c r="Y22" s="237">
        <v>0.7422729608710849</v>
      </c>
      <c r="Z22" s="237">
        <v>1.4291524921446557</v>
      </c>
      <c r="AA22" s="237">
        <v>6.294041602000081</v>
      </c>
      <c r="AB22" s="237">
        <v>8.956776470085947</v>
      </c>
      <c r="AC22" s="237">
        <v>3.5882762282103693</v>
      </c>
      <c r="AD22" s="237">
        <v>0.225542046313969</v>
      </c>
      <c r="AE22" s="68">
        <v>16</v>
      </c>
      <c r="AF22" s="68">
        <v>23</v>
      </c>
      <c r="AG22" s="107" t="s">
        <v>37</v>
      </c>
      <c r="AH22" s="237">
        <v>3.5985321235450174</v>
      </c>
      <c r="AI22" s="237">
        <v>1.5714463206718938</v>
      </c>
      <c r="AJ22" s="237">
        <v>47.27314887260312</v>
      </c>
      <c r="AK22" s="237">
        <v>11.073359899253456</v>
      </c>
      <c r="AL22" s="237">
        <v>1.2724187057632896</v>
      </c>
      <c r="AM22" s="237">
        <v>0.017192369163919006</v>
      </c>
      <c r="AN22" s="237">
        <v>1.6754542442039209</v>
      </c>
      <c r="AO22" s="237">
        <v>0.2159973437966251</v>
      </c>
      <c r="AP22" s="237">
        <v>143.33630240229866</v>
      </c>
      <c r="AQ22" s="237">
        <v>66.10156896713565</v>
      </c>
      <c r="AR22" s="237">
        <v>4.261774633081717</v>
      </c>
      <c r="AS22" s="237">
        <v>0.29765990662299247</v>
      </c>
      <c r="AT22" s="237">
        <v>0.962510679146854</v>
      </c>
      <c r="AU22" s="237">
        <v>3.531781667420829</v>
      </c>
      <c r="AV22" s="68">
        <v>16</v>
      </c>
      <c r="AW22" s="68">
        <v>23</v>
      </c>
      <c r="AX22" s="107" t="s">
        <v>37</v>
      </c>
      <c r="AY22" s="236">
        <v>2180.0319283951653</v>
      </c>
      <c r="AZ22" s="237">
        <v>1636.5280477114925</v>
      </c>
      <c r="BA22" s="237">
        <v>0.12837960384638095</v>
      </c>
      <c r="BB22" s="237">
        <v>0</v>
      </c>
      <c r="BC22" s="238">
        <v>1636.6564273153388</v>
      </c>
      <c r="BD22" s="237">
        <v>0</v>
      </c>
      <c r="BE22" s="237">
        <v>0</v>
      </c>
      <c r="BF22" s="238">
        <v>0</v>
      </c>
      <c r="BG22" s="237">
        <v>0</v>
      </c>
      <c r="BH22" s="238">
        <v>3816.688355710504</v>
      </c>
      <c r="BI22" s="236">
        <v>3816.688355710504</v>
      </c>
    </row>
    <row r="23" spans="1:61" ht="24">
      <c r="A23" s="68">
        <v>17</v>
      </c>
      <c r="B23" s="68">
        <v>25</v>
      </c>
      <c r="C23" s="107" t="s">
        <v>51</v>
      </c>
      <c r="D23" s="237">
        <v>0.00331722195021547</v>
      </c>
      <c r="E23" s="237">
        <v>2.8653364752495145</v>
      </c>
      <c r="F23" s="237">
        <v>5.271877614269567</v>
      </c>
      <c r="G23" s="237">
        <v>0.17912998531165825</v>
      </c>
      <c r="H23" s="237">
        <v>0.7333340966467612</v>
      </c>
      <c r="I23" s="237">
        <v>0</v>
      </c>
      <c r="J23" s="237">
        <v>0.3073324479039238</v>
      </c>
      <c r="K23" s="237">
        <v>0.011610276825755628</v>
      </c>
      <c r="L23" s="237">
        <v>3.8096069183211103</v>
      </c>
      <c r="M23" s="237">
        <v>10.198645620049158</v>
      </c>
      <c r="N23" s="237">
        <v>0</v>
      </c>
      <c r="O23" s="237">
        <v>1.610636242935625</v>
      </c>
      <c r="P23" s="68">
        <v>17</v>
      </c>
      <c r="Q23" s="68">
        <v>25</v>
      </c>
      <c r="R23" s="107" t="s">
        <v>51</v>
      </c>
      <c r="S23" s="237">
        <v>0.004298700910132106</v>
      </c>
      <c r="T23" s="237">
        <v>0</v>
      </c>
      <c r="U23" s="237">
        <v>0.10863901886957053</v>
      </c>
      <c r="V23" s="237">
        <v>11.079602039247245</v>
      </c>
      <c r="W23" s="237">
        <v>1.830004262217093</v>
      </c>
      <c r="X23" s="237">
        <v>8.677023316277221</v>
      </c>
      <c r="Y23" s="237">
        <v>0.19340969507848824</v>
      </c>
      <c r="Z23" s="237">
        <v>6.527788881158813</v>
      </c>
      <c r="AA23" s="237">
        <v>8.943230377782049</v>
      </c>
      <c r="AB23" s="237">
        <v>1.6277794156508205</v>
      </c>
      <c r="AC23" s="237">
        <v>0.18991095664985988</v>
      </c>
      <c r="AD23" s="237">
        <v>0.3476726534146885</v>
      </c>
      <c r="AE23" s="68">
        <v>17</v>
      </c>
      <c r="AF23" s="68">
        <v>25</v>
      </c>
      <c r="AG23" s="107" t="s">
        <v>51</v>
      </c>
      <c r="AH23" s="237">
        <v>2.462745338243576</v>
      </c>
      <c r="AI23" s="237">
        <v>0.07479739583629864</v>
      </c>
      <c r="AJ23" s="237">
        <v>0.7173492467341868</v>
      </c>
      <c r="AK23" s="237">
        <v>5.813148442320601</v>
      </c>
      <c r="AL23" s="237">
        <v>8.013768164605166</v>
      </c>
      <c r="AM23" s="237">
        <v>0.03267012691700401</v>
      </c>
      <c r="AN23" s="237">
        <v>0.08855323874872138</v>
      </c>
      <c r="AO23" s="237">
        <v>0.24198515659877678</v>
      </c>
      <c r="AP23" s="237">
        <v>0.5314628011770259</v>
      </c>
      <c r="AQ23" s="237">
        <v>0.64284092668978</v>
      </c>
      <c r="AR23" s="237">
        <v>6.836389076207084</v>
      </c>
      <c r="AS23" s="237">
        <v>1.1146048236445285</v>
      </c>
      <c r="AT23" s="237">
        <v>0.37572175209965275</v>
      </c>
      <c r="AU23" s="237">
        <v>0.5105608066979723</v>
      </c>
      <c r="AV23" s="68">
        <v>17</v>
      </c>
      <c r="AW23" s="68">
        <v>25</v>
      </c>
      <c r="AX23" s="107" t="s">
        <v>51</v>
      </c>
      <c r="AY23" s="236">
        <v>91.97678351323962</v>
      </c>
      <c r="AZ23" s="237">
        <v>56.7828000869215</v>
      </c>
      <c r="BA23" s="237">
        <v>0</v>
      </c>
      <c r="BB23" s="237">
        <v>0</v>
      </c>
      <c r="BC23" s="238">
        <v>56.7828000869215</v>
      </c>
      <c r="BD23" s="237">
        <v>0</v>
      </c>
      <c r="BE23" s="237">
        <v>184.03358041544107</v>
      </c>
      <c r="BF23" s="238">
        <v>184.03358041544107</v>
      </c>
      <c r="BG23" s="237">
        <v>0</v>
      </c>
      <c r="BH23" s="238">
        <v>332.7931640156022</v>
      </c>
      <c r="BI23" s="236">
        <v>332.7931640156022</v>
      </c>
    </row>
    <row r="24" spans="1:61" s="102" customFormat="1" ht="15" thickBot="1">
      <c r="A24" s="122">
        <v>18</v>
      </c>
      <c r="B24" s="122">
        <v>26</v>
      </c>
      <c r="C24" s="123" t="s">
        <v>4</v>
      </c>
      <c r="D24" s="240">
        <v>0</v>
      </c>
      <c r="E24" s="240">
        <v>0</v>
      </c>
      <c r="F24" s="240">
        <v>0</v>
      </c>
      <c r="G24" s="240">
        <v>0</v>
      </c>
      <c r="H24" s="240">
        <v>0</v>
      </c>
      <c r="I24" s="240">
        <v>0</v>
      </c>
      <c r="J24" s="240">
        <v>0</v>
      </c>
      <c r="K24" s="240">
        <v>0</v>
      </c>
      <c r="L24" s="240">
        <v>4.458439044822917</v>
      </c>
      <c r="M24" s="240">
        <v>0</v>
      </c>
      <c r="N24" s="240">
        <v>0</v>
      </c>
      <c r="O24" s="240">
        <v>0</v>
      </c>
      <c r="P24" s="122">
        <v>18</v>
      </c>
      <c r="Q24" s="122">
        <v>26</v>
      </c>
      <c r="R24" s="123" t="s">
        <v>4</v>
      </c>
      <c r="S24" s="240">
        <v>0</v>
      </c>
      <c r="T24" s="240">
        <v>0</v>
      </c>
      <c r="U24" s="240">
        <v>0</v>
      </c>
      <c r="V24" s="240">
        <v>0</v>
      </c>
      <c r="W24" s="240">
        <v>0</v>
      </c>
      <c r="X24" s="240">
        <v>68.33894546355096</v>
      </c>
      <c r="Y24" s="240">
        <v>0</v>
      </c>
      <c r="Z24" s="240">
        <v>0</v>
      </c>
      <c r="AA24" s="240">
        <v>156.33606244694</v>
      </c>
      <c r="AB24" s="240">
        <v>0</v>
      </c>
      <c r="AC24" s="240">
        <v>0</v>
      </c>
      <c r="AD24" s="240">
        <v>0</v>
      </c>
      <c r="AE24" s="122">
        <v>18</v>
      </c>
      <c r="AF24" s="122">
        <v>26</v>
      </c>
      <c r="AG24" s="123" t="s">
        <v>4</v>
      </c>
      <c r="AH24" s="240">
        <v>0</v>
      </c>
      <c r="AI24" s="240">
        <v>0</v>
      </c>
      <c r="AJ24" s="240">
        <v>0</v>
      </c>
      <c r="AK24" s="240">
        <v>0.06408968316510222</v>
      </c>
      <c r="AL24" s="240">
        <v>0</v>
      </c>
      <c r="AM24" s="240">
        <v>0</v>
      </c>
      <c r="AN24" s="240">
        <v>0</v>
      </c>
      <c r="AO24" s="240">
        <v>0</v>
      </c>
      <c r="AP24" s="240">
        <v>1.529458512077437</v>
      </c>
      <c r="AQ24" s="240">
        <v>0.04365226288485159</v>
      </c>
      <c r="AR24" s="240">
        <v>0.13907271180100933</v>
      </c>
      <c r="AS24" s="240">
        <v>0.0002755734682409617</v>
      </c>
      <c r="AT24" s="240">
        <v>0.01728331672841902</v>
      </c>
      <c r="AU24" s="240">
        <v>0</v>
      </c>
      <c r="AV24" s="122">
        <v>18</v>
      </c>
      <c r="AW24" s="122">
        <v>26</v>
      </c>
      <c r="AX24" s="123" t="s">
        <v>4</v>
      </c>
      <c r="AY24" s="239">
        <v>230.92727901543893</v>
      </c>
      <c r="AZ24" s="240">
        <v>0.4244382753066852</v>
      </c>
      <c r="BA24" s="240">
        <v>0.07075712926190579</v>
      </c>
      <c r="BB24" s="240">
        <v>0</v>
      </c>
      <c r="BC24" s="241">
        <v>0.495195404568591</v>
      </c>
      <c r="BD24" s="240">
        <v>935.0774075683642</v>
      </c>
      <c r="BE24" s="240">
        <v>-86.77391619014547</v>
      </c>
      <c r="BF24" s="241">
        <v>848.3034913782187</v>
      </c>
      <c r="BG24" s="240">
        <v>0</v>
      </c>
      <c r="BH24" s="241">
        <v>1079.7259657982263</v>
      </c>
      <c r="BI24" s="239">
        <v>1079.7259657982263</v>
      </c>
    </row>
    <row r="25" spans="1:61" s="102" customFormat="1" ht="15">
      <c r="A25" s="91" t="s">
        <v>16</v>
      </c>
      <c r="B25" s="91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1" t="s">
        <v>16</v>
      </c>
      <c r="Q25" s="91"/>
      <c r="R25" s="98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91" t="s">
        <v>16</v>
      </c>
      <c r="AF25" s="91"/>
      <c r="AG25" s="98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1" t="s">
        <v>16</v>
      </c>
      <c r="AW25" s="91"/>
      <c r="AX25" s="98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164"/>
    </row>
    <row r="26" spans="1:61" s="102" customFormat="1" ht="15.75" thickBot="1">
      <c r="A26" s="101"/>
      <c r="B26" s="101"/>
      <c r="C26" s="98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01"/>
      <c r="Q26" s="101"/>
      <c r="R26" s="98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101"/>
      <c r="AF26" s="101"/>
      <c r="AG26" s="98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01"/>
      <c r="AW26" s="101"/>
      <c r="AX26" s="98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65"/>
    </row>
    <row r="27" spans="1:61" s="85" customFormat="1" ht="14.25" customHeight="1">
      <c r="A27" s="83"/>
      <c r="B27" s="83"/>
      <c r="C27" s="299" t="s">
        <v>215</v>
      </c>
      <c r="D27" s="37" t="s">
        <v>115</v>
      </c>
      <c r="E27" s="37" t="s">
        <v>114</v>
      </c>
      <c r="F27" s="37" t="s">
        <v>186</v>
      </c>
      <c r="G27" s="37" t="s">
        <v>113</v>
      </c>
      <c r="H27" s="37" t="s">
        <v>109</v>
      </c>
      <c r="I27" s="37" t="s">
        <v>109</v>
      </c>
      <c r="J27" s="37" t="s">
        <v>107</v>
      </c>
      <c r="K27" s="37" t="s">
        <v>109</v>
      </c>
      <c r="L27" s="37" t="s">
        <v>107</v>
      </c>
      <c r="M27" s="38" t="s">
        <v>109</v>
      </c>
      <c r="N27" s="37" t="s">
        <v>109</v>
      </c>
      <c r="O27" s="37" t="s">
        <v>107</v>
      </c>
      <c r="P27" s="84"/>
      <c r="Q27" s="84"/>
      <c r="R27" s="299" t="s">
        <v>215</v>
      </c>
      <c r="S27" s="37" t="s">
        <v>186</v>
      </c>
      <c r="T27" s="37" t="s">
        <v>107</v>
      </c>
      <c r="U27" s="37" t="s">
        <v>105</v>
      </c>
      <c r="V27" s="37" t="s">
        <v>104</v>
      </c>
      <c r="W27" s="37" t="s">
        <v>103</v>
      </c>
      <c r="X27" s="38" t="s">
        <v>4</v>
      </c>
      <c r="Y27" s="38" t="s">
        <v>99</v>
      </c>
      <c r="Z27" s="37" t="s">
        <v>98</v>
      </c>
      <c r="AA27" s="37" t="s">
        <v>97</v>
      </c>
      <c r="AB27" s="37" t="s">
        <v>100</v>
      </c>
      <c r="AC27" s="37" t="s">
        <v>95</v>
      </c>
      <c r="AD27" s="37" t="s">
        <v>93</v>
      </c>
      <c r="AE27" s="84"/>
      <c r="AF27" s="84"/>
      <c r="AG27" s="299" t="s">
        <v>215</v>
      </c>
      <c r="AH27" s="28" t="s">
        <v>54</v>
      </c>
      <c r="AI27" s="28" t="s">
        <v>212</v>
      </c>
      <c r="AJ27" s="52" t="s">
        <v>194</v>
      </c>
      <c r="AK27" s="28" t="s">
        <v>91</v>
      </c>
      <c r="AL27" s="28" t="s">
        <v>212</v>
      </c>
      <c r="AM27" s="51" t="s">
        <v>90</v>
      </c>
      <c r="AN27" s="28" t="s">
        <v>89</v>
      </c>
      <c r="AO27" s="28" t="s">
        <v>223</v>
      </c>
      <c r="AP27" s="28" t="s">
        <v>202</v>
      </c>
      <c r="AQ27" s="53" t="s">
        <v>239</v>
      </c>
      <c r="AR27" s="137" t="s">
        <v>82</v>
      </c>
      <c r="AS27" s="137" t="s">
        <v>197</v>
      </c>
      <c r="AT27" s="137" t="s">
        <v>257</v>
      </c>
      <c r="AU27" s="138" t="s">
        <v>80</v>
      </c>
      <c r="AV27" s="84"/>
      <c r="AW27" s="84"/>
      <c r="AX27" s="299" t="s">
        <v>215</v>
      </c>
      <c r="AY27" s="79" t="s">
        <v>84</v>
      </c>
      <c r="AZ27" s="54" t="s">
        <v>74</v>
      </c>
      <c r="BA27" s="54" t="s">
        <v>74</v>
      </c>
      <c r="BB27" s="54" t="s">
        <v>74</v>
      </c>
      <c r="BC27" s="54" t="s">
        <v>84</v>
      </c>
      <c r="BD27" s="54" t="s">
        <v>86</v>
      </c>
      <c r="BE27" s="54" t="s">
        <v>11</v>
      </c>
      <c r="BF27" s="54" t="s">
        <v>78</v>
      </c>
      <c r="BG27" s="54" t="s">
        <v>8</v>
      </c>
      <c r="BH27" s="54" t="s">
        <v>78</v>
      </c>
      <c r="BI27" s="54" t="s">
        <v>84</v>
      </c>
    </row>
    <row r="28" spans="1:61" s="88" customFormat="1" ht="129" customHeight="1" thickBot="1">
      <c r="A28" s="86"/>
      <c r="B28" s="86"/>
      <c r="C28" s="300"/>
      <c r="D28" s="40" t="s">
        <v>264</v>
      </c>
      <c r="E28" s="40" t="s">
        <v>254</v>
      </c>
      <c r="F28" s="40" t="s">
        <v>229</v>
      </c>
      <c r="G28" s="40" t="s">
        <v>125</v>
      </c>
      <c r="H28" s="40" t="s">
        <v>140</v>
      </c>
      <c r="I28" s="40" t="s">
        <v>217</v>
      </c>
      <c r="J28" s="40" t="s">
        <v>112</v>
      </c>
      <c r="K28" s="40" t="s">
        <v>218</v>
      </c>
      <c r="L28" s="40" t="s">
        <v>282</v>
      </c>
      <c r="M28" s="40" t="s">
        <v>219</v>
      </c>
      <c r="N28" s="40" t="s">
        <v>220</v>
      </c>
      <c r="O28" s="40" t="s">
        <v>283</v>
      </c>
      <c r="P28" s="87"/>
      <c r="Q28" s="87"/>
      <c r="R28" s="300"/>
      <c r="S28" s="40" t="s">
        <v>233</v>
      </c>
      <c r="T28" s="40" t="s">
        <v>106</v>
      </c>
      <c r="U28" s="40" t="s">
        <v>290</v>
      </c>
      <c r="V28" s="40" t="s">
        <v>291</v>
      </c>
      <c r="W28" s="40" t="s">
        <v>102</v>
      </c>
      <c r="X28" s="39"/>
      <c r="Y28" s="40" t="s">
        <v>286</v>
      </c>
      <c r="Z28" s="40" t="s">
        <v>192</v>
      </c>
      <c r="AA28" s="40" t="s">
        <v>292</v>
      </c>
      <c r="AB28" s="40" t="s">
        <v>101</v>
      </c>
      <c r="AC28" s="40" t="s">
        <v>94</v>
      </c>
      <c r="AD28" s="40" t="s">
        <v>92</v>
      </c>
      <c r="AE28" s="87"/>
      <c r="AF28" s="87"/>
      <c r="AG28" s="300"/>
      <c r="AH28" s="39"/>
      <c r="AI28" s="40" t="s">
        <v>281</v>
      </c>
      <c r="AJ28" s="40" t="s">
        <v>252</v>
      </c>
      <c r="AK28" s="40" t="s">
        <v>226</v>
      </c>
      <c r="AL28" s="40" t="s">
        <v>250</v>
      </c>
      <c r="AM28" s="40" t="s">
        <v>274</v>
      </c>
      <c r="AN28" s="40" t="s">
        <v>235</v>
      </c>
      <c r="AO28" s="40" t="s">
        <v>237</v>
      </c>
      <c r="AP28" s="40" t="s">
        <v>276</v>
      </c>
      <c r="AQ28" s="40" t="s">
        <v>240</v>
      </c>
      <c r="AR28" s="40" t="s">
        <v>198</v>
      </c>
      <c r="AS28" s="40" t="s">
        <v>199</v>
      </c>
      <c r="AT28" s="40" t="s">
        <v>258</v>
      </c>
      <c r="AU28" s="40" t="s">
        <v>293</v>
      </c>
      <c r="AV28" s="87"/>
      <c r="AW28" s="87"/>
      <c r="AX28" s="300"/>
      <c r="AY28" s="40" t="s">
        <v>133</v>
      </c>
      <c r="AZ28" s="41" t="s">
        <v>75</v>
      </c>
      <c r="BA28" s="41" t="s">
        <v>76</v>
      </c>
      <c r="BB28" s="41" t="s">
        <v>79</v>
      </c>
      <c r="BC28" s="41" t="s">
        <v>85</v>
      </c>
      <c r="BD28" s="41" t="s">
        <v>128</v>
      </c>
      <c r="BE28" s="41" t="s">
        <v>14</v>
      </c>
      <c r="BF28" s="41" t="s">
        <v>87</v>
      </c>
      <c r="BG28" s="41"/>
      <c r="BH28" s="41" t="s">
        <v>129</v>
      </c>
      <c r="BI28" s="41" t="s">
        <v>278</v>
      </c>
    </row>
    <row r="29" spans="1:61" s="88" customFormat="1" ht="15" customHeight="1">
      <c r="A29" s="189"/>
      <c r="B29" s="190" t="s">
        <v>145</v>
      </c>
      <c r="C29" s="204"/>
      <c r="D29" s="181">
        <v>1</v>
      </c>
      <c r="E29" s="181">
        <v>4</v>
      </c>
      <c r="F29" s="181">
        <v>5</v>
      </c>
      <c r="G29" s="181">
        <v>6</v>
      </c>
      <c r="H29" s="181">
        <v>7</v>
      </c>
      <c r="I29" s="181">
        <v>10</v>
      </c>
      <c r="J29" s="181">
        <v>11</v>
      </c>
      <c r="K29" s="181">
        <v>12</v>
      </c>
      <c r="L29" s="181">
        <v>13</v>
      </c>
      <c r="M29" s="181">
        <v>14</v>
      </c>
      <c r="N29" s="181">
        <v>17</v>
      </c>
      <c r="O29" s="181">
        <v>18</v>
      </c>
      <c r="P29" s="189"/>
      <c r="Q29" s="190" t="s">
        <v>145</v>
      </c>
      <c r="R29" s="204"/>
      <c r="S29" s="194">
        <v>19</v>
      </c>
      <c r="T29" s="194">
        <v>20</v>
      </c>
      <c r="U29" s="194">
        <v>21</v>
      </c>
      <c r="V29" s="194">
        <v>23</v>
      </c>
      <c r="W29" s="194">
        <v>25</v>
      </c>
      <c r="X29" s="195">
        <v>26</v>
      </c>
      <c r="Y29" s="194">
        <v>27</v>
      </c>
      <c r="Z29" s="194">
        <v>28</v>
      </c>
      <c r="AA29" s="194">
        <v>29</v>
      </c>
      <c r="AB29" s="194">
        <v>34</v>
      </c>
      <c r="AC29" s="194">
        <v>35</v>
      </c>
      <c r="AD29" s="194">
        <v>37</v>
      </c>
      <c r="AE29" s="189"/>
      <c r="AF29" s="190" t="s">
        <v>145</v>
      </c>
      <c r="AG29" s="204"/>
      <c r="AH29" s="195">
        <v>38</v>
      </c>
      <c r="AI29" s="194">
        <v>39</v>
      </c>
      <c r="AJ29" s="194">
        <v>42</v>
      </c>
      <c r="AK29" s="194">
        <v>43</v>
      </c>
      <c r="AL29" s="194">
        <v>45</v>
      </c>
      <c r="AM29" s="194">
        <v>46</v>
      </c>
      <c r="AN29" s="194">
        <v>48</v>
      </c>
      <c r="AO29" s="194">
        <v>52</v>
      </c>
      <c r="AP29" s="194">
        <v>53</v>
      </c>
      <c r="AQ29" s="194">
        <v>54</v>
      </c>
      <c r="AR29" s="194">
        <v>55</v>
      </c>
      <c r="AS29" s="194">
        <v>56</v>
      </c>
      <c r="AT29" s="194">
        <v>59</v>
      </c>
      <c r="AU29" s="194">
        <v>61</v>
      </c>
      <c r="AV29" s="189"/>
      <c r="AW29" s="190" t="s">
        <v>145</v>
      </c>
      <c r="AX29" s="190"/>
      <c r="AY29" s="217" t="s">
        <v>174</v>
      </c>
      <c r="AZ29" s="194" t="s">
        <v>164</v>
      </c>
      <c r="BA29" s="194" t="s">
        <v>165</v>
      </c>
      <c r="BB29" s="194" t="s">
        <v>166</v>
      </c>
      <c r="BC29" s="194" t="s">
        <v>167</v>
      </c>
      <c r="BD29" s="194" t="s">
        <v>168</v>
      </c>
      <c r="BE29" s="194" t="s">
        <v>169</v>
      </c>
      <c r="BF29" s="194" t="s">
        <v>170</v>
      </c>
      <c r="BG29" s="194" t="s">
        <v>171</v>
      </c>
      <c r="BH29" s="194" t="s">
        <v>172</v>
      </c>
      <c r="BI29" s="194" t="s">
        <v>173</v>
      </c>
    </row>
    <row r="30" spans="1:61" s="102" customFormat="1" ht="14.25">
      <c r="A30" s="179" t="s">
        <v>144</v>
      </c>
      <c r="B30" s="179"/>
      <c r="C30" s="203"/>
      <c r="D30" s="180">
        <v>1</v>
      </c>
      <c r="E30" s="180">
        <v>2</v>
      </c>
      <c r="F30" s="180">
        <v>3</v>
      </c>
      <c r="G30" s="180">
        <v>4</v>
      </c>
      <c r="H30" s="180">
        <v>5</v>
      </c>
      <c r="I30" s="180">
        <v>6</v>
      </c>
      <c r="J30" s="180">
        <v>7</v>
      </c>
      <c r="K30" s="180">
        <v>8</v>
      </c>
      <c r="L30" s="180">
        <v>9</v>
      </c>
      <c r="M30" s="180">
        <v>10</v>
      </c>
      <c r="N30" s="180">
        <v>11</v>
      </c>
      <c r="O30" s="180">
        <v>12</v>
      </c>
      <c r="P30" s="179" t="s">
        <v>144</v>
      </c>
      <c r="Q30" s="179"/>
      <c r="R30" s="197"/>
      <c r="S30" s="198">
        <v>13</v>
      </c>
      <c r="T30" s="198">
        <v>14</v>
      </c>
      <c r="U30" s="198">
        <v>15</v>
      </c>
      <c r="V30" s="198">
        <v>16</v>
      </c>
      <c r="W30" s="198">
        <v>17</v>
      </c>
      <c r="X30" s="198">
        <v>18</v>
      </c>
      <c r="Y30" s="199">
        <v>19</v>
      </c>
      <c r="Z30" s="199">
        <v>20</v>
      </c>
      <c r="AA30" s="199">
        <v>21</v>
      </c>
      <c r="AB30" s="199">
        <v>22</v>
      </c>
      <c r="AC30" s="199">
        <v>23</v>
      </c>
      <c r="AD30" s="199">
        <v>24</v>
      </c>
      <c r="AE30" s="179" t="s">
        <v>144</v>
      </c>
      <c r="AF30" s="179"/>
      <c r="AG30" s="197"/>
      <c r="AH30" s="199">
        <v>25</v>
      </c>
      <c r="AI30" s="199">
        <v>26</v>
      </c>
      <c r="AJ30" s="200">
        <v>27</v>
      </c>
      <c r="AK30" s="200">
        <v>28</v>
      </c>
      <c r="AL30" s="200">
        <v>29</v>
      </c>
      <c r="AM30" s="200">
        <v>30</v>
      </c>
      <c r="AN30" s="200">
        <v>31</v>
      </c>
      <c r="AO30" s="200">
        <v>32</v>
      </c>
      <c r="AP30" s="200">
        <v>33</v>
      </c>
      <c r="AQ30" s="200">
        <v>34</v>
      </c>
      <c r="AR30" s="200">
        <v>35</v>
      </c>
      <c r="AS30" s="200">
        <v>36</v>
      </c>
      <c r="AT30" s="200">
        <v>37</v>
      </c>
      <c r="AU30" s="200">
        <v>38</v>
      </c>
      <c r="AV30" s="179" t="s">
        <v>144</v>
      </c>
      <c r="AW30" s="179"/>
      <c r="AX30" s="179"/>
      <c r="AY30" s="219">
        <v>39</v>
      </c>
      <c r="AZ30" s="201">
        <v>40</v>
      </c>
      <c r="BA30" s="201">
        <v>41</v>
      </c>
      <c r="BB30" s="200">
        <v>42</v>
      </c>
      <c r="BC30" s="201">
        <v>43</v>
      </c>
      <c r="BD30" s="201">
        <v>44</v>
      </c>
      <c r="BE30" s="200">
        <v>45</v>
      </c>
      <c r="BF30" s="201">
        <v>46</v>
      </c>
      <c r="BG30" s="201">
        <v>47</v>
      </c>
      <c r="BH30" s="200">
        <v>48</v>
      </c>
      <c r="BI30" s="201">
        <v>49</v>
      </c>
    </row>
    <row r="31" spans="1:61" ht="24" customHeight="1">
      <c r="A31" s="68">
        <v>19</v>
      </c>
      <c r="B31" s="68">
        <v>27</v>
      </c>
      <c r="C31" s="107" t="s">
        <v>38</v>
      </c>
      <c r="D31" s="237">
        <v>27.349678466360608</v>
      </c>
      <c r="E31" s="237">
        <v>4.090561524270029</v>
      </c>
      <c r="F31" s="237">
        <v>2.9293188030123742</v>
      </c>
      <c r="G31" s="237">
        <v>0.6147345192805987</v>
      </c>
      <c r="H31" s="237">
        <v>0.5846580855733665</v>
      </c>
      <c r="I31" s="237">
        <v>0.8242621177185354</v>
      </c>
      <c r="J31" s="237">
        <v>0.05591981917863763</v>
      </c>
      <c r="K31" s="237">
        <v>0.20760918098285838</v>
      </c>
      <c r="L31" s="237">
        <v>1.3199113147577306</v>
      </c>
      <c r="M31" s="237">
        <v>0.5443230501581894</v>
      </c>
      <c r="N31" s="237">
        <v>0.04575404583929846</v>
      </c>
      <c r="O31" s="237">
        <v>0.09909138950193237</v>
      </c>
      <c r="P31" s="68">
        <v>19</v>
      </c>
      <c r="Q31" s="68">
        <v>27</v>
      </c>
      <c r="R31" s="107" t="s">
        <v>38</v>
      </c>
      <c r="S31" s="237">
        <v>0.0035633174792903733</v>
      </c>
      <c r="T31" s="237">
        <v>0</v>
      </c>
      <c r="U31" s="237">
        <v>0.26041896263139325</v>
      </c>
      <c r="V31" s="237">
        <v>1.1561397466801742</v>
      </c>
      <c r="W31" s="237">
        <v>0.9084249333243222</v>
      </c>
      <c r="X31" s="237">
        <v>9.972229301491494</v>
      </c>
      <c r="Y31" s="237">
        <v>0.28515897850203525</v>
      </c>
      <c r="Z31" s="237">
        <v>0.00985398154912921</v>
      </c>
      <c r="AA31" s="237">
        <v>14.724594327717544</v>
      </c>
      <c r="AB31" s="237">
        <v>19.148772746163047</v>
      </c>
      <c r="AC31" s="237">
        <v>1.3374902154853803</v>
      </c>
      <c r="AD31" s="237">
        <v>0.05053936072879724</v>
      </c>
      <c r="AE31" s="68">
        <v>19</v>
      </c>
      <c r="AF31" s="68">
        <v>27</v>
      </c>
      <c r="AG31" s="107" t="s">
        <v>38</v>
      </c>
      <c r="AH31" s="237">
        <v>2.337567443254636</v>
      </c>
      <c r="AI31" s="237">
        <v>2.9558755534132155</v>
      </c>
      <c r="AJ31" s="237">
        <v>0.04510873824462446</v>
      </c>
      <c r="AK31" s="237">
        <v>6.5083527490643815</v>
      </c>
      <c r="AL31" s="237">
        <v>0.6789280722922357</v>
      </c>
      <c r="AM31" s="237">
        <v>0.009182063514872963</v>
      </c>
      <c r="AN31" s="237">
        <v>0.24043996633654902</v>
      </c>
      <c r="AO31" s="237">
        <v>1.4979675539752444</v>
      </c>
      <c r="AP31" s="237">
        <v>4.075533347579554</v>
      </c>
      <c r="AQ31" s="237">
        <v>0.6819623562307577</v>
      </c>
      <c r="AR31" s="237">
        <v>2.6686019932856815</v>
      </c>
      <c r="AS31" s="237">
        <v>0.13595530328570288</v>
      </c>
      <c r="AT31" s="237">
        <v>0.8108966699144515</v>
      </c>
      <c r="AU31" s="237">
        <v>1.414810618298381</v>
      </c>
      <c r="AV31" s="68">
        <v>19</v>
      </c>
      <c r="AW31" s="68">
        <v>27</v>
      </c>
      <c r="AX31" s="107" t="s">
        <v>38</v>
      </c>
      <c r="AY31" s="236">
        <v>110.58419061707703</v>
      </c>
      <c r="AZ31" s="237">
        <v>18.796977400610455</v>
      </c>
      <c r="BA31" s="237">
        <v>0</v>
      </c>
      <c r="BB31" s="237">
        <v>0</v>
      </c>
      <c r="BC31" s="238">
        <v>0.495195404568591</v>
      </c>
      <c r="BD31" s="237">
        <v>935.0774075683642</v>
      </c>
      <c r="BE31" s="237">
        <v>-86.77391619014547</v>
      </c>
      <c r="BF31" s="238">
        <v>848.3034913782187</v>
      </c>
      <c r="BG31" s="237">
        <v>0</v>
      </c>
      <c r="BH31" s="238">
        <v>1079.7259657982263</v>
      </c>
      <c r="BI31" s="236">
        <v>1079.7259657982263</v>
      </c>
    </row>
    <row r="32" spans="1:61" ht="25.5" customHeight="1">
      <c r="A32" s="68">
        <v>20</v>
      </c>
      <c r="B32" s="68">
        <v>28</v>
      </c>
      <c r="C32" s="107" t="s">
        <v>39</v>
      </c>
      <c r="D32" s="237">
        <v>0</v>
      </c>
      <c r="E32" s="237">
        <v>0</v>
      </c>
      <c r="F32" s="237">
        <v>0</v>
      </c>
      <c r="G32" s="237">
        <v>0</v>
      </c>
      <c r="H32" s="237">
        <v>0</v>
      </c>
      <c r="I32" s="237">
        <v>0</v>
      </c>
      <c r="J32" s="237">
        <v>0</v>
      </c>
      <c r="K32" s="237">
        <v>0</v>
      </c>
      <c r="L32" s="237">
        <v>0</v>
      </c>
      <c r="M32" s="237">
        <v>0</v>
      </c>
      <c r="N32" s="237">
        <v>0</v>
      </c>
      <c r="O32" s="237">
        <v>0</v>
      </c>
      <c r="P32" s="68">
        <v>20</v>
      </c>
      <c r="Q32" s="68">
        <v>28</v>
      </c>
      <c r="R32" s="107" t="s">
        <v>39</v>
      </c>
      <c r="S32" s="237">
        <v>0</v>
      </c>
      <c r="T32" s="237">
        <v>0</v>
      </c>
      <c r="U32" s="237">
        <v>0</v>
      </c>
      <c r="V32" s="237">
        <v>0</v>
      </c>
      <c r="W32" s="237">
        <v>0</v>
      </c>
      <c r="X32" s="237">
        <v>0</v>
      </c>
      <c r="Y32" s="237">
        <v>0</v>
      </c>
      <c r="Z32" s="237">
        <v>0</v>
      </c>
      <c r="AA32" s="237">
        <v>0</v>
      </c>
      <c r="AB32" s="237">
        <v>0</v>
      </c>
      <c r="AC32" s="237">
        <v>0</v>
      </c>
      <c r="AD32" s="237">
        <v>0</v>
      </c>
      <c r="AE32" s="68">
        <v>20</v>
      </c>
      <c r="AF32" s="68">
        <v>28</v>
      </c>
      <c r="AG32" s="107" t="s">
        <v>39</v>
      </c>
      <c r="AH32" s="237">
        <v>0</v>
      </c>
      <c r="AI32" s="237">
        <v>0</v>
      </c>
      <c r="AJ32" s="237">
        <v>0</v>
      </c>
      <c r="AK32" s="237">
        <v>0</v>
      </c>
      <c r="AL32" s="237">
        <v>0</v>
      </c>
      <c r="AM32" s="237">
        <v>0</v>
      </c>
      <c r="AN32" s="237">
        <v>0</v>
      </c>
      <c r="AO32" s="237">
        <v>0</v>
      </c>
      <c r="AP32" s="237">
        <v>0</v>
      </c>
      <c r="AQ32" s="237">
        <v>0</v>
      </c>
      <c r="AR32" s="237">
        <v>0</v>
      </c>
      <c r="AS32" s="237">
        <v>0</v>
      </c>
      <c r="AT32" s="237">
        <v>0</v>
      </c>
      <c r="AU32" s="237">
        <v>0</v>
      </c>
      <c r="AV32" s="68">
        <v>20</v>
      </c>
      <c r="AW32" s="68">
        <v>28</v>
      </c>
      <c r="AX32" s="107" t="s">
        <v>39</v>
      </c>
      <c r="AY32" s="236">
        <v>0</v>
      </c>
      <c r="AZ32" s="237">
        <v>0</v>
      </c>
      <c r="BA32" s="237">
        <v>0</v>
      </c>
      <c r="BB32" s="237">
        <v>0</v>
      </c>
      <c r="BC32" s="238">
        <v>18.796977400610455</v>
      </c>
      <c r="BD32" s="237">
        <v>22.586029733543203</v>
      </c>
      <c r="BE32" s="237">
        <v>0.3198355482743527</v>
      </c>
      <c r="BF32" s="238">
        <v>22.905865281817555</v>
      </c>
      <c r="BG32" s="237">
        <v>0</v>
      </c>
      <c r="BH32" s="238">
        <v>152.28703329950503</v>
      </c>
      <c r="BI32" s="236">
        <v>152.28703329950503</v>
      </c>
    </row>
    <row r="33" spans="1:61" s="102" customFormat="1" ht="24">
      <c r="A33" s="68">
        <v>21</v>
      </c>
      <c r="B33" s="68">
        <v>29</v>
      </c>
      <c r="C33" s="107" t="s">
        <v>40</v>
      </c>
      <c r="D33" s="237">
        <v>0</v>
      </c>
      <c r="E33" s="237">
        <v>0</v>
      </c>
      <c r="F33" s="237">
        <v>0</v>
      </c>
      <c r="G33" s="237">
        <v>0</v>
      </c>
      <c r="H33" s="237">
        <v>0</v>
      </c>
      <c r="I33" s="237">
        <v>0</v>
      </c>
      <c r="J33" s="237">
        <v>0</v>
      </c>
      <c r="K33" s="237">
        <v>0</v>
      </c>
      <c r="L33" s="237">
        <v>0</v>
      </c>
      <c r="M33" s="237">
        <v>0</v>
      </c>
      <c r="N33" s="237">
        <v>0</v>
      </c>
      <c r="O33" s="237">
        <v>0</v>
      </c>
      <c r="P33" s="68">
        <v>21</v>
      </c>
      <c r="Q33" s="68">
        <v>29</v>
      </c>
      <c r="R33" s="107" t="s">
        <v>40</v>
      </c>
      <c r="S33" s="237">
        <v>0</v>
      </c>
      <c r="T33" s="237">
        <v>0</v>
      </c>
      <c r="U33" s="237">
        <v>0</v>
      </c>
      <c r="V33" s="237">
        <v>0</v>
      </c>
      <c r="W33" s="237">
        <v>0</v>
      </c>
      <c r="X33" s="237">
        <v>0</v>
      </c>
      <c r="Y33" s="237">
        <v>0</v>
      </c>
      <c r="Z33" s="237">
        <v>0</v>
      </c>
      <c r="AA33" s="237">
        <v>0</v>
      </c>
      <c r="AB33" s="237">
        <v>0</v>
      </c>
      <c r="AC33" s="237">
        <v>0</v>
      </c>
      <c r="AD33" s="237">
        <v>0</v>
      </c>
      <c r="AE33" s="68">
        <v>21</v>
      </c>
      <c r="AF33" s="68">
        <v>29</v>
      </c>
      <c r="AG33" s="107" t="s">
        <v>40</v>
      </c>
      <c r="AH33" s="237">
        <v>0</v>
      </c>
      <c r="AI33" s="237">
        <v>0</v>
      </c>
      <c r="AJ33" s="237">
        <v>0</v>
      </c>
      <c r="AK33" s="237">
        <v>0</v>
      </c>
      <c r="AL33" s="237">
        <v>0</v>
      </c>
      <c r="AM33" s="237">
        <v>0</v>
      </c>
      <c r="AN33" s="237">
        <v>0</v>
      </c>
      <c r="AO33" s="237">
        <v>0</v>
      </c>
      <c r="AP33" s="237">
        <v>0</v>
      </c>
      <c r="AQ33" s="237">
        <v>0</v>
      </c>
      <c r="AR33" s="237">
        <v>0</v>
      </c>
      <c r="AS33" s="237">
        <v>0</v>
      </c>
      <c r="AT33" s="237">
        <v>0</v>
      </c>
      <c r="AU33" s="237">
        <v>0</v>
      </c>
      <c r="AV33" s="68">
        <v>21</v>
      </c>
      <c r="AW33" s="68">
        <v>29</v>
      </c>
      <c r="AX33" s="107" t="s">
        <v>40</v>
      </c>
      <c r="AY33" s="236">
        <v>0</v>
      </c>
      <c r="AZ33" s="237">
        <v>0</v>
      </c>
      <c r="BA33" s="237">
        <v>0</v>
      </c>
      <c r="BB33" s="237">
        <v>0</v>
      </c>
      <c r="BC33" s="238">
        <v>0</v>
      </c>
      <c r="BD33" s="237">
        <v>0</v>
      </c>
      <c r="BE33" s="237">
        <v>0</v>
      </c>
      <c r="BF33" s="238">
        <v>0</v>
      </c>
      <c r="BG33" s="237">
        <v>0</v>
      </c>
      <c r="BH33" s="238">
        <v>0</v>
      </c>
      <c r="BI33" s="236">
        <v>0</v>
      </c>
    </row>
    <row r="34" spans="1:61" ht="15">
      <c r="A34" s="68">
        <v>22</v>
      </c>
      <c r="B34" s="68">
        <v>34</v>
      </c>
      <c r="C34" s="107" t="s">
        <v>52</v>
      </c>
      <c r="D34" s="237">
        <v>613.4674069900491</v>
      </c>
      <c r="E34" s="237">
        <v>307.9354561933649</v>
      </c>
      <c r="F34" s="237">
        <v>160.85939014464037</v>
      </c>
      <c r="G34" s="237">
        <v>15.800087359153894</v>
      </c>
      <c r="H34" s="237">
        <v>9.725628648305477</v>
      </c>
      <c r="I34" s="237">
        <v>24.83431356994229</v>
      </c>
      <c r="J34" s="237">
        <v>2.559024790165183</v>
      </c>
      <c r="K34" s="237">
        <v>30.311153732536244</v>
      </c>
      <c r="L34" s="237">
        <v>90.72215741333994</v>
      </c>
      <c r="M34" s="237">
        <v>54.84402749142199</v>
      </c>
      <c r="N34" s="237">
        <v>0.17534021635193095</v>
      </c>
      <c r="O34" s="237">
        <v>1.6471204629440626</v>
      </c>
      <c r="P34" s="68">
        <v>22</v>
      </c>
      <c r="Q34" s="68">
        <v>34</v>
      </c>
      <c r="R34" s="107" t="s">
        <v>52</v>
      </c>
      <c r="S34" s="237">
        <v>0.14015911248197596</v>
      </c>
      <c r="T34" s="237">
        <v>3.552199106949975</v>
      </c>
      <c r="U34" s="237">
        <v>4.885112127282893</v>
      </c>
      <c r="V34" s="237">
        <v>91.40072867711959</v>
      </c>
      <c r="W34" s="237">
        <v>115.8519071253349</v>
      </c>
      <c r="X34" s="237">
        <v>770.2153717966984</v>
      </c>
      <c r="Y34" s="237">
        <v>130.19370801573396</v>
      </c>
      <c r="Z34" s="237">
        <v>69.81210941316142</v>
      </c>
      <c r="AA34" s="237">
        <v>1206.7379267205329</v>
      </c>
      <c r="AB34" s="237">
        <v>794.6396910312743</v>
      </c>
      <c r="AC34" s="237">
        <v>30.920235026345843</v>
      </c>
      <c r="AD34" s="237">
        <v>5.998814240577848</v>
      </c>
      <c r="AE34" s="68">
        <v>22</v>
      </c>
      <c r="AF34" s="68">
        <v>34</v>
      </c>
      <c r="AG34" s="107" t="s">
        <v>52</v>
      </c>
      <c r="AH34" s="237">
        <v>27.928932306692932</v>
      </c>
      <c r="AI34" s="237">
        <v>11.122094789260752</v>
      </c>
      <c r="AJ34" s="237">
        <v>147.2766623537729</v>
      </c>
      <c r="AK34" s="237">
        <v>68.24153391057935</v>
      </c>
      <c r="AL34" s="237">
        <v>56.827304022871445</v>
      </c>
      <c r="AM34" s="237">
        <v>1.323749636446356</v>
      </c>
      <c r="AN34" s="237">
        <v>5.554927803601896</v>
      </c>
      <c r="AO34" s="237">
        <v>57.97112817146429</v>
      </c>
      <c r="AP34" s="237">
        <v>105.58485752803035</v>
      </c>
      <c r="AQ34" s="237">
        <v>25.35560155866384</v>
      </c>
      <c r="AR34" s="237">
        <v>24.473824934436664</v>
      </c>
      <c r="AS34" s="237">
        <v>2.166758874065417</v>
      </c>
      <c r="AT34" s="237">
        <v>10.762657448715196</v>
      </c>
      <c r="AU34" s="237">
        <v>14.281851691805114</v>
      </c>
      <c r="AV34" s="68">
        <v>22</v>
      </c>
      <c r="AW34" s="68">
        <v>34</v>
      </c>
      <c r="AX34" s="107" t="s">
        <v>52</v>
      </c>
      <c r="AY34" s="236">
        <v>5096.100954436116</v>
      </c>
      <c r="AZ34" s="237">
        <v>1818.906498235235</v>
      </c>
      <c r="BA34" s="237">
        <v>68.09687716827588</v>
      </c>
      <c r="BB34" s="237">
        <v>0</v>
      </c>
      <c r="BC34" s="238">
        <v>0</v>
      </c>
      <c r="BD34" s="237">
        <v>0</v>
      </c>
      <c r="BE34" s="237">
        <v>0</v>
      </c>
      <c r="BF34" s="238">
        <v>0</v>
      </c>
      <c r="BG34" s="237">
        <v>0</v>
      </c>
      <c r="BH34" s="238">
        <v>0</v>
      </c>
      <c r="BI34" s="236">
        <v>0</v>
      </c>
    </row>
    <row r="35" spans="1:61" ht="15">
      <c r="A35" s="68">
        <v>23</v>
      </c>
      <c r="B35" s="68">
        <v>35</v>
      </c>
      <c r="C35" s="107" t="s">
        <v>41</v>
      </c>
      <c r="D35" s="237">
        <v>55.55253310624326</v>
      </c>
      <c r="E35" s="237">
        <v>16.10463366635352</v>
      </c>
      <c r="F35" s="237">
        <v>1.544183434164787</v>
      </c>
      <c r="G35" s="237">
        <v>0.016354378012334244</v>
      </c>
      <c r="H35" s="237">
        <v>0.23006811828330295</v>
      </c>
      <c r="I35" s="237">
        <v>0.2800903465324461</v>
      </c>
      <c r="J35" s="237">
        <v>0.03529593051061729</v>
      </c>
      <c r="K35" s="237">
        <v>0.056405159496241114</v>
      </c>
      <c r="L35" s="237">
        <v>4.141400812255682</v>
      </c>
      <c r="M35" s="237">
        <v>1.5503510375468883</v>
      </c>
      <c r="N35" s="237">
        <v>0</v>
      </c>
      <c r="O35" s="237">
        <v>0.30985168499145266</v>
      </c>
      <c r="P35" s="68">
        <v>23</v>
      </c>
      <c r="Q35" s="68">
        <v>35</v>
      </c>
      <c r="R35" s="107" t="s">
        <v>41</v>
      </c>
      <c r="S35" s="237">
        <v>0.004021431334369797</v>
      </c>
      <c r="T35" s="237">
        <v>0.7824352748266267</v>
      </c>
      <c r="U35" s="237">
        <v>0.8253128994081695</v>
      </c>
      <c r="V35" s="237">
        <v>24.556066880946407</v>
      </c>
      <c r="W35" s="237">
        <v>1.1814804276183237</v>
      </c>
      <c r="X35" s="237">
        <v>31.522989990978285</v>
      </c>
      <c r="Y35" s="237">
        <v>1.0038429476911337</v>
      </c>
      <c r="Z35" s="237">
        <v>9.240445779779508</v>
      </c>
      <c r="AA35" s="237">
        <v>238.49763672570728</v>
      </c>
      <c r="AB35" s="237">
        <v>52.143980747083575</v>
      </c>
      <c r="AC35" s="237">
        <v>132.38987009763986</v>
      </c>
      <c r="AD35" s="237">
        <v>8.511667168387069</v>
      </c>
      <c r="AE35" s="68">
        <v>23</v>
      </c>
      <c r="AF35" s="68">
        <v>35</v>
      </c>
      <c r="AG35" s="107" t="s">
        <v>41</v>
      </c>
      <c r="AH35" s="237">
        <v>148.91131158869635</v>
      </c>
      <c r="AI35" s="237">
        <v>21.056453383021104</v>
      </c>
      <c r="AJ35" s="237">
        <v>31.62034714496567</v>
      </c>
      <c r="AK35" s="237">
        <v>51.09961692922441</v>
      </c>
      <c r="AL35" s="237">
        <v>33.90475669589323</v>
      </c>
      <c r="AM35" s="237">
        <v>0.7663130645383877</v>
      </c>
      <c r="AN35" s="237">
        <v>4.997342554195015</v>
      </c>
      <c r="AO35" s="237">
        <v>71.73683567188145</v>
      </c>
      <c r="AP35" s="237">
        <v>49.11339984139217</v>
      </c>
      <c r="AQ35" s="237">
        <v>27.22938098375819</v>
      </c>
      <c r="AR35" s="237">
        <v>17.298393217673386</v>
      </c>
      <c r="AS35" s="237">
        <v>0.403467676722757</v>
      </c>
      <c r="AT35" s="237">
        <v>6.161771791042056</v>
      </c>
      <c r="AU35" s="237">
        <v>33.1030355883164</v>
      </c>
      <c r="AV35" s="68">
        <v>23</v>
      </c>
      <c r="AW35" s="68">
        <v>35</v>
      </c>
      <c r="AX35" s="107" t="s">
        <v>41</v>
      </c>
      <c r="AY35" s="236">
        <v>1077.8833441771117</v>
      </c>
      <c r="AZ35" s="237">
        <v>3439.3267415102955</v>
      </c>
      <c r="BA35" s="237">
        <v>0</v>
      </c>
      <c r="BB35" s="237">
        <v>0.021210606314229937</v>
      </c>
      <c r="BC35" s="238">
        <v>1887.024586009825</v>
      </c>
      <c r="BD35" s="237">
        <v>1.2487263398610462</v>
      </c>
      <c r="BE35" s="237">
        <v>54.76378769282818</v>
      </c>
      <c r="BF35" s="238">
        <v>56.012514032689225</v>
      </c>
      <c r="BG35" s="237">
        <v>0</v>
      </c>
      <c r="BH35" s="238">
        <v>7039.13805447863</v>
      </c>
      <c r="BI35" s="236">
        <v>7039.13805447863</v>
      </c>
    </row>
    <row r="36" spans="1:61" s="102" customFormat="1" ht="24">
      <c r="A36" s="68">
        <v>24</v>
      </c>
      <c r="B36" s="68">
        <v>37</v>
      </c>
      <c r="C36" s="107" t="s">
        <v>53</v>
      </c>
      <c r="D36" s="237">
        <v>0.0015353883360114695</v>
      </c>
      <c r="E36" s="237">
        <v>0.29896204314051905</v>
      </c>
      <c r="F36" s="237">
        <v>6.461532843619586</v>
      </c>
      <c r="G36" s="237">
        <v>0.022110358110047006</v>
      </c>
      <c r="H36" s="237">
        <v>0.0014257177405820787</v>
      </c>
      <c r="I36" s="237">
        <v>0</v>
      </c>
      <c r="J36" s="237">
        <v>0.007128588702910394</v>
      </c>
      <c r="K36" s="237">
        <v>0.005264188580610753</v>
      </c>
      <c r="L36" s="237">
        <v>2.677059234431426</v>
      </c>
      <c r="M36" s="237">
        <v>0.13226273808784517</v>
      </c>
      <c r="N36" s="237">
        <v>0</v>
      </c>
      <c r="O36" s="237">
        <v>0.8404827330568172</v>
      </c>
      <c r="P36" s="68">
        <v>24</v>
      </c>
      <c r="Q36" s="68">
        <v>37</v>
      </c>
      <c r="R36" s="107" t="s">
        <v>53</v>
      </c>
      <c r="S36" s="237">
        <v>0</v>
      </c>
      <c r="T36" s="237">
        <v>0.0005181876529709297</v>
      </c>
      <c r="U36" s="237">
        <v>0.48112490214873693</v>
      </c>
      <c r="V36" s="237">
        <v>0.1694410699384086</v>
      </c>
      <c r="W36" s="237">
        <v>0.00976068299321577</v>
      </c>
      <c r="X36" s="237">
        <v>0.05966080391358852</v>
      </c>
      <c r="Y36" s="237">
        <v>1.6558066497929405</v>
      </c>
      <c r="Z36" s="237">
        <v>19.353259277793924</v>
      </c>
      <c r="AA36" s="237">
        <v>35.82465712602603</v>
      </c>
      <c r="AB36" s="237">
        <v>0.2048646722621018</v>
      </c>
      <c r="AC36" s="237">
        <v>3.721013632323796</v>
      </c>
      <c r="AD36" s="237">
        <v>9.341810102695655</v>
      </c>
      <c r="AE36" s="68">
        <v>24</v>
      </c>
      <c r="AF36" s="68">
        <v>37</v>
      </c>
      <c r="AG36" s="107" t="s">
        <v>53</v>
      </c>
      <c r="AH36" s="237">
        <v>10.77364395944496</v>
      </c>
      <c r="AI36" s="237">
        <v>11.18705135556718</v>
      </c>
      <c r="AJ36" s="237">
        <v>283.3458972147567</v>
      </c>
      <c r="AK36" s="237">
        <v>108.05947650032829</v>
      </c>
      <c r="AL36" s="237">
        <v>1.04395439789237</v>
      </c>
      <c r="AM36" s="237">
        <v>0</v>
      </c>
      <c r="AN36" s="237">
        <v>0.7490289518055605</v>
      </c>
      <c r="AO36" s="237">
        <v>0.07117621643367454</v>
      </c>
      <c r="AP36" s="237">
        <v>5.490612240541759</v>
      </c>
      <c r="AQ36" s="237">
        <v>39.342850239124346</v>
      </c>
      <c r="AR36" s="237">
        <v>1.2746177683825497</v>
      </c>
      <c r="AS36" s="237">
        <v>0.005132107884944201</v>
      </c>
      <c r="AT36" s="237">
        <v>0.4760024380386892</v>
      </c>
      <c r="AU36" s="237">
        <v>0</v>
      </c>
      <c r="AV36" s="68">
        <v>24</v>
      </c>
      <c r="AW36" s="68">
        <v>37</v>
      </c>
      <c r="AX36" s="107" t="s">
        <v>53</v>
      </c>
      <c r="AY36" s="236">
        <v>543.0891243315486</v>
      </c>
      <c r="AZ36" s="237">
        <v>30.537423035975486</v>
      </c>
      <c r="BA36" s="237">
        <v>100.09094120032448</v>
      </c>
      <c r="BB36" s="237">
        <v>0</v>
      </c>
      <c r="BC36" s="238">
        <v>3439.3267415102955</v>
      </c>
      <c r="BD36" s="237">
        <v>0</v>
      </c>
      <c r="BE36" s="237">
        <v>0</v>
      </c>
      <c r="BF36" s="238">
        <v>0</v>
      </c>
      <c r="BG36" s="237">
        <v>0</v>
      </c>
      <c r="BH36" s="238">
        <v>4517.210085687408</v>
      </c>
      <c r="BI36" s="236">
        <v>4517.210085687408</v>
      </c>
    </row>
    <row r="37" spans="1:61" ht="13.5" customHeight="1">
      <c r="A37" s="68">
        <v>25</v>
      </c>
      <c r="B37" s="68">
        <v>38</v>
      </c>
      <c r="C37" s="107" t="s">
        <v>54</v>
      </c>
      <c r="D37" s="237">
        <v>1.04405462576862</v>
      </c>
      <c r="E37" s="237">
        <v>0.6267993972856791</v>
      </c>
      <c r="F37" s="237">
        <v>0.5532788571648208</v>
      </c>
      <c r="G37" s="237">
        <v>0.0022230330437872873</v>
      </c>
      <c r="H37" s="237">
        <v>0.005814791171652459</v>
      </c>
      <c r="I37" s="237">
        <v>0.0004363123926139388</v>
      </c>
      <c r="J37" s="237">
        <v>0.005569005821032533</v>
      </c>
      <c r="K37" s="237">
        <v>0.023874985181545207</v>
      </c>
      <c r="L37" s="237">
        <v>0.639360698567419</v>
      </c>
      <c r="M37" s="237">
        <v>0.7714980111292417</v>
      </c>
      <c r="N37" s="237">
        <v>0.0003913979361763099</v>
      </c>
      <c r="O37" s="237">
        <v>0.002471334789553912</v>
      </c>
      <c r="P37" s="68">
        <v>25</v>
      </c>
      <c r="Q37" s="68">
        <v>38</v>
      </c>
      <c r="R37" s="107" t="s">
        <v>54</v>
      </c>
      <c r="S37" s="237">
        <v>0.00026959746619722243</v>
      </c>
      <c r="T37" s="237">
        <v>0.0003869971875686182</v>
      </c>
      <c r="U37" s="237">
        <v>0.12045137966810072</v>
      </c>
      <c r="V37" s="237">
        <v>0.5248584702486792</v>
      </c>
      <c r="W37" s="237">
        <v>0.0026056142858196752</v>
      </c>
      <c r="X37" s="237">
        <v>1.9108200000680713</v>
      </c>
      <c r="Y37" s="237">
        <v>0.4032285228474232</v>
      </c>
      <c r="Z37" s="237">
        <v>0.8846038167553887</v>
      </c>
      <c r="AA37" s="237">
        <v>0.9458305783411718</v>
      </c>
      <c r="AB37" s="237">
        <v>0.604426802883422</v>
      </c>
      <c r="AC37" s="237">
        <v>0.6554845354513151</v>
      </c>
      <c r="AD37" s="237">
        <v>0.09830468203250345</v>
      </c>
      <c r="AE37" s="68">
        <v>25</v>
      </c>
      <c r="AF37" s="68">
        <v>38</v>
      </c>
      <c r="AG37" s="107" t="s">
        <v>54</v>
      </c>
      <c r="AH37" s="237">
        <v>5.7574871612195615</v>
      </c>
      <c r="AI37" s="237">
        <v>0.40394324670920745</v>
      </c>
      <c r="AJ37" s="237">
        <v>1.0455137783573223</v>
      </c>
      <c r="AK37" s="237">
        <v>0.6910676453396335</v>
      </c>
      <c r="AL37" s="237">
        <v>0.45644223178477683</v>
      </c>
      <c r="AM37" s="237">
        <v>0.010416188682270849</v>
      </c>
      <c r="AN37" s="237">
        <v>0.34400914751311934</v>
      </c>
      <c r="AO37" s="237">
        <v>0.28443030787768814</v>
      </c>
      <c r="AP37" s="237">
        <v>0.8254610276868403</v>
      </c>
      <c r="AQ37" s="237">
        <v>0.29694299676167707</v>
      </c>
      <c r="AR37" s="237">
        <v>0.49466014979003103</v>
      </c>
      <c r="AS37" s="237">
        <v>0.037386053896827476</v>
      </c>
      <c r="AT37" s="237">
        <v>0.12344311562512765</v>
      </c>
      <c r="AU37" s="237">
        <v>1.0416345577567399</v>
      </c>
      <c r="AV37" s="68">
        <v>25</v>
      </c>
      <c r="AW37" s="68">
        <v>38</v>
      </c>
      <c r="AX37" s="107" t="s">
        <v>54</v>
      </c>
      <c r="AY37" s="236">
        <v>21.639881056488633</v>
      </c>
      <c r="AZ37" s="237">
        <v>13.135510268583268</v>
      </c>
      <c r="BA37" s="237">
        <v>0.05116771394313601</v>
      </c>
      <c r="BB37" s="237">
        <v>0.0010518857538195851</v>
      </c>
      <c r="BC37" s="238">
        <v>130.62941612205378</v>
      </c>
      <c r="BD37" s="237">
        <v>0.4607259601729782</v>
      </c>
      <c r="BE37" s="237">
        <v>-0.03944571576823444</v>
      </c>
      <c r="BF37" s="238">
        <v>0.42128024440474376</v>
      </c>
      <c r="BG37" s="237">
        <v>0</v>
      </c>
      <c r="BH37" s="238">
        <v>674.1398206980072</v>
      </c>
      <c r="BI37" s="236">
        <v>674.1398206980072</v>
      </c>
    </row>
    <row r="38" spans="1:61" s="102" customFormat="1" ht="24">
      <c r="A38" s="68">
        <v>26</v>
      </c>
      <c r="B38" s="68">
        <v>39</v>
      </c>
      <c r="C38" s="107" t="s">
        <v>55</v>
      </c>
      <c r="D38" s="237">
        <v>59.1217440876075</v>
      </c>
      <c r="E38" s="237">
        <v>16.078099656676184</v>
      </c>
      <c r="F38" s="237">
        <v>16.928031621188158</v>
      </c>
      <c r="G38" s="237">
        <v>1.2185238494434907</v>
      </c>
      <c r="H38" s="237">
        <v>0.27997877847142744</v>
      </c>
      <c r="I38" s="237">
        <v>0.0442612273603627</v>
      </c>
      <c r="J38" s="237">
        <v>0.08068690297105921</v>
      </c>
      <c r="K38" s="237">
        <v>0.028916119770653118</v>
      </c>
      <c r="L38" s="237">
        <v>9.966087495063444</v>
      </c>
      <c r="M38" s="237">
        <v>0.13158781559945776</v>
      </c>
      <c r="N38" s="237">
        <v>0.00027030825884955065</v>
      </c>
      <c r="O38" s="237">
        <v>0</v>
      </c>
      <c r="P38" s="68">
        <v>26</v>
      </c>
      <c r="Q38" s="68">
        <v>39</v>
      </c>
      <c r="R38" s="107" t="s">
        <v>55</v>
      </c>
      <c r="S38" s="237">
        <v>0.018446125623004583</v>
      </c>
      <c r="T38" s="237">
        <v>0.3069397563679925</v>
      </c>
      <c r="U38" s="237">
        <v>1.0337210777472103</v>
      </c>
      <c r="V38" s="237">
        <v>22.465788785587478</v>
      </c>
      <c r="W38" s="237">
        <v>0.23315803161524937</v>
      </c>
      <c r="X38" s="237">
        <v>99.84111556986478</v>
      </c>
      <c r="Y38" s="237">
        <v>52.864038781229304</v>
      </c>
      <c r="Z38" s="237">
        <v>107.10765185133302</v>
      </c>
      <c r="AA38" s="237">
        <v>216.6521293978871</v>
      </c>
      <c r="AB38" s="237">
        <v>50.760179742268996</v>
      </c>
      <c r="AC38" s="237">
        <v>18.857447337398813</v>
      </c>
      <c r="AD38" s="237">
        <v>1.7997812387784187</v>
      </c>
      <c r="AE38" s="68">
        <v>26</v>
      </c>
      <c r="AF38" s="68">
        <v>39</v>
      </c>
      <c r="AG38" s="107" t="s">
        <v>55</v>
      </c>
      <c r="AH38" s="237">
        <v>97.0282291198229</v>
      </c>
      <c r="AI38" s="237">
        <v>25.580157273916612</v>
      </c>
      <c r="AJ38" s="237">
        <v>16.26377800148201</v>
      </c>
      <c r="AK38" s="237">
        <v>22.309947474822984</v>
      </c>
      <c r="AL38" s="237">
        <v>41.79197757571067</v>
      </c>
      <c r="AM38" s="237">
        <v>0.08247554273605757</v>
      </c>
      <c r="AN38" s="237">
        <v>4.248714952312395</v>
      </c>
      <c r="AO38" s="237">
        <v>2.481174357423091</v>
      </c>
      <c r="AP38" s="237">
        <v>56.15212405166371</v>
      </c>
      <c r="AQ38" s="237">
        <v>23.80014707455241</v>
      </c>
      <c r="AR38" s="237">
        <v>3.6154533074227095</v>
      </c>
      <c r="AS38" s="237">
        <v>0.3809084655208882</v>
      </c>
      <c r="AT38" s="237">
        <v>1.0400863132499176</v>
      </c>
      <c r="AU38" s="237">
        <v>6.0113773538817945</v>
      </c>
      <c r="AV38" s="68">
        <v>26</v>
      </c>
      <c r="AW38" s="68">
        <v>39</v>
      </c>
      <c r="AX38" s="107" t="s">
        <v>55</v>
      </c>
      <c r="AY38" s="236">
        <v>976.6051364226302</v>
      </c>
      <c r="AZ38" s="237">
        <v>107.81442821447645</v>
      </c>
      <c r="BA38" s="237">
        <v>8.79222998971145</v>
      </c>
      <c r="BB38" s="237">
        <v>0</v>
      </c>
      <c r="BC38" s="238">
        <v>13.186677982526403</v>
      </c>
      <c r="BD38" s="237">
        <v>0</v>
      </c>
      <c r="BE38" s="237">
        <v>0</v>
      </c>
      <c r="BF38" s="238">
        <v>0</v>
      </c>
      <c r="BG38" s="237">
        <v>0</v>
      </c>
      <c r="BH38" s="238">
        <v>34.82655903901504</v>
      </c>
      <c r="BI38" s="236">
        <v>34.82655903901504</v>
      </c>
    </row>
    <row r="39" spans="1:61" ht="15">
      <c r="A39" s="68">
        <v>27</v>
      </c>
      <c r="B39" s="68">
        <v>42</v>
      </c>
      <c r="C39" s="107" t="s">
        <v>56</v>
      </c>
      <c r="D39" s="237">
        <v>28.689206887993315</v>
      </c>
      <c r="E39" s="237">
        <v>14.577702459241173</v>
      </c>
      <c r="F39" s="237">
        <v>6.9992846946312435</v>
      </c>
      <c r="G39" s="237">
        <v>1.1315113369547671</v>
      </c>
      <c r="H39" s="237">
        <v>0.3785447844961649</v>
      </c>
      <c r="I39" s="237">
        <v>0.025166113071576124</v>
      </c>
      <c r="J39" s="237">
        <v>0.3606422813132733</v>
      </c>
      <c r="K39" s="237">
        <v>0.05168233950536126</v>
      </c>
      <c r="L39" s="237">
        <v>0.9319271390160688</v>
      </c>
      <c r="M39" s="237">
        <v>1.5858971597852027</v>
      </c>
      <c r="N39" s="237">
        <v>0.0038343219486736157</v>
      </c>
      <c r="O39" s="237">
        <v>0.615932478256938</v>
      </c>
      <c r="P39" s="68">
        <v>27</v>
      </c>
      <c r="Q39" s="68">
        <v>42</v>
      </c>
      <c r="R39" s="107" t="s">
        <v>56</v>
      </c>
      <c r="S39" s="237">
        <v>0.006208064841072771</v>
      </c>
      <c r="T39" s="237">
        <v>0.0721911856289378</v>
      </c>
      <c r="U39" s="237">
        <v>0.827457477430664</v>
      </c>
      <c r="V39" s="237">
        <v>1.4338203906659788</v>
      </c>
      <c r="W39" s="237">
        <v>0.17524471441473075</v>
      </c>
      <c r="X39" s="237">
        <v>56.04743016130705</v>
      </c>
      <c r="Y39" s="237">
        <v>2.047635929660687</v>
      </c>
      <c r="Z39" s="237">
        <v>12.50920533487523</v>
      </c>
      <c r="AA39" s="237">
        <v>95.52354463021948</v>
      </c>
      <c r="AB39" s="237">
        <v>1.8809239316951176</v>
      </c>
      <c r="AC39" s="237">
        <v>6.253293057476271</v>
      </c>
      <c r="AD39" s="237">
        <v>0.3532436600883679</v>
      </c>
      <c r="AE39" s="68">
        <v>27</v>
      </c>
      <c r="AF39" s="68">
        <v>42</v>
      </c>
      <c r="AG39" s="107" t="s">
        <v>56</v>
      </c>
      <c r="AH39" s="237">
        <v>1.7370828540853689</v>
      </c>
      <c r="AI39" s="237">
        <v>1.0460678330395483</v>
      </c>
      <c r="AJ39" s="237">
        <v>665.4236090626052</v>
      </c>
      <c r="AK39" s="237">
        <v>9.008675933616578</v>
      </c>
      <c r="AL39" s="237">
        <v>4.582560874355112</v>
      </c>
      <c r="AM39" s="237">
        <v>0.1346873090139718</v>
      </c>
      <c r="AN39" s="237">
        <v>1.0319726495380863</v>
      </c>
      <c r="AO39" s="237">
        <v>5.946750818752873</v>
      </c>
      <c r="AP39" s="237">
        <v>5.404368777586485</v>
      </c>
      <c r="AQ39" s="237">
        <v>1.6972313372752605</v>
      </c>
      <c r="AR39" s="237">
        <v>4.583499853363401</v>
      </c>
      <c r="AS39" s="237">
        <v>0.8693177580847458</v>
      </c>
      <c r="AT39" s="237">
        <v>0.1758387642941027</v>
      </c>
      <c r="AU39" s="237">
        <v>3.6034795660031174</v>
      </c>
      <c r="AV39" s="68">
        <v>27</v>
      </c>
      <c r="AW39" s="68">
        <v>42</v>
      </c>
      <c r="AX39" s="107" t="s">
        <v>56</v>
      </c>
      <c r="AY39" s="236">
        <v>937.7266739261312</v>
      </c>
      <c r="AZ39" s="237">
        <v>50.63771115377348</v>
      </c>
      <c r="BA39" s="237">
        <v>0</v>
      </c>
      <c r="BB39" s="237">
        <v>0</v>
      </c>
      <c r="BC39" s="238">
        <v>116.6066582041879</v>
      </c>
      <c r="BD39" s="237">
        <v>317.1673761527854</v>
      </c>
      <c r="BE39" s="237">
        <v>0</v>
      </c>
      <c r="BF39" s="238">
        <v>317.1673761527854</v>
      </c>
      <c r="BG39" s="237">
        <v>0</v>
      </c>
      <c r="BH39" s="238">
        <v>1410.3791707796036</v>
      </c>
      <c r="BI39" s="236">
        <v>1410.3791707796036</v>
      </c>
    </row>
    <row r="40" spans="1:61" ht="12.75" customHeight="1">
      <c r="A40" s="68">
        <v>28</v>
      </c>
      <c r="B40" s="68">
        <v>43</v>
      </c>
      <c r="C40" s="107" t="s">
        <v>57</v>
      </c>
      <c r="D40" s="237">
        <v>3.2454329223685106</v>
      </c>
      <c r="E40" s="237">
        <v>0</v>
      </c>
      <c r="F40" s="237">
        <v>2.223855162449127</v>
      </c>
      <c r="G40" s="237">
        <v>0.27439015338764877</v>
      </c>
      <c r="H40" s="237">
        <v>0.4625662087132541</v>
      </c>
      <c r="I40" s="237">
        <v>0.01716665874824754</v>
      </c>
      <c r="J40" s="237">
        <v>0.09774836379758216</v>
      </c>
      <c r="K40" s="237">
        <v>0.06905459266178567</v>
      </c>
      <c r="L40" s="237">
        <v>1.0341823107110995</v>
      </c>
      <c r="M40" s="237">
        <v>1.227771472486269</v>
      </c>
      <c r="N40" s="237">
        <v>0.026761032388108577</v>
      </c>
      <c r="O40" s="237">
        <v>0.07456034736482818</v>
      </c>
      <c r="P40" s="68">
        <v>28</v>
      </c>
      <c r="Q40" s="68">
        <v>43</v>
      </c>
      <c r="R40" s="107" t="s">
        <v>57</v>
      </c>
      <c r="S40" s="237">
        <v>0.008812382717215808</v>
      </c>
      <c r="T40" s="237">
        <v>0.2371318636229086</v>
      </c>
      <c r="U40" s="237">
        <v>1.2424442156636004</v>
      </c>
      <c r="V40" s="237">
        <v>0.11693863432326984</v>
      </c>
      <c r="W40" s="237">
        <v>0.14513525309422076</v>
      </c>
      <c r="X40" s="237">
        <v>6.256358064368185</v>
      </c>
      <c r="Y40" s="237">
        <v>0.622250852625171</v>
      </c>
      <c r="Z40" s="237">
        <v>15.799048696799725</v>
      </c>
      <c r="AA40" s="237">
        <v>74.41412176278148</v>
      </c>
      <c r="AB40" s="237">
        <v>2.0504592020123416</v>
      </c>
      <c r="AC40" s="237">
        <v>1.7391310332737937</v>
      </c>
      <c r="AD40" s="237">
        <v>0.7033253076977664</v>
      </c>
      <c r="AE40" s="68">
        <v>28</v>
      </c>
      <c r="AF40" s="68">
        <v>43</v>
      </c>
      <c r="AG40" s="107" t="s">
        <v>57</v>
      </c>
      <c r="AH40" s="237">
        <v>11.839407063033754</v>
      </c>
      <c r="AI40" s="237">
        <v>1.2493274657568414</v>
      </c>
      <c r="AJ40" s="237">
        <v>0.6463723508699153</v>
      </c>
      <c r="AK40" s="237">
        <v>6.6191224712341405</v>
      </c>
      <c r="AL40" s="237">
        <v>1.0438915743871253</v>
      </c>
      <c r="AM40" s="237">
        <v>0.17515746377082397</v>
      </c>
      <c r="AN40" s="237">
        <v>1.003909685748754</v>
      </c>
      <c r="AO40" s="237">
        <v>0.10007891446916486</v>
      </c>
      <c r="AP40" s="237">
        <v>0.17209709376988458</v>
      </c>
      <c r="AQ40" s="237">
        <v>1.0183749749473179</v>
      </c>
      <c r="AR40" s="237">
        <v>0.6168237095652248</v>
      </c>
      <c r="AS40" s="237">
        <v>0.056564260583809096</v>
      </c>
      <c r="AT40" s="237">
        <v>0.4644589389875449</v>
      </c>
      <c r="AU40" s="237">
        <v>2.4508367913295483</v>
      </c>
      <c r="AV40" s="68">
        <v>28</v>
      </c>
      <c r="AW40" s="68">
        <v>43</v>
      </c>
      <c r="AX40" s="107" t="s">
        <v>57</v>
      </c>
      <c r="AY40" s="236">
        <v>139.54506925250996</v>
      </c>
      <c r="AZ40" s="237">
        <v>3.615105489072196</v>
      </c>
      <c r="BA40" s="237">
        <v>1.3880468496734426</v>
      </c>
      <c r="BB40" s="237">
        <v>0</v>
      </c>
      <c r="BC40" s="238">
        <v>50.63771115377348</v>
      </c>
      <c r="BD40" s="237">
        <v>0</v>
      </c>
      <c r="BE40" s="237">
        <v>0</v>
      </c>
      <c r="BF40" s="238">
        <v>0</v>
      </c>
      <c r="BG40" s="237">
        <v>0</v>
      </c>
      <c r="BH40" s="238">
        <v>988.3643850799047</v>
      </c>
      <c r="BI40" s="236">
        <v>988.3643850799047</v>
      </c>
    </row>
    <row r="41" spans="1:61" ht="39" customHeight="1">
      <c r="A41" s="68">
        <v>29</v>
      </c>
      <c r="B41" s="68">
        <v>45</v>
      </c>
      <c r="C41" s="107" t="s">
        <v>58</v>
      </c>
      <c r="D41" s="237">
        <v>368.39047229913865</v>
      </c>
      <c r="E41" s="237">
        <v>10.30386246674612</v>
      </c>
      <c r="F41" s="237">
        <v>6.689553388617836</v>
      </c>
      <c r="G41" s="237">
        <v>0.256021568253079</v>
      </c>
      <c r="H41" s="237">
        <v>0.4299703335210148</v>
      </c>
      <c r="I41" s="237">
        <v>0.0006409647231201386</v>
      </c>
      <c r="J41" s="237">
        <v>0.2410061892023213</v>
      </c>
      <c r="K41" s="237">
        <v>0.048260633484720115</v>
      </c>
      <c r="L41" s="237">
        <v>42.648761291608395</v>
      </c>
      <c r="M41" s="237">
        <v>0.36260259354925445</v>
      </c>
      <c r="N41" s="237">
        <v>1.1786205282063262</v>
      </c>
      <c r="O41" s="237">
        <v>0.3584269551228497</v>
      </c>
      <c r="P41" s="68">
        <v>29</v>
      </c>
      <c r="Q41" s="68">
        <v>45</v>
      </c>
      <c r="R41" s="107" t="s">
        <v>58</v>
      </c>
      <c r="S41" s="237">
        <v>0</v>
      </c>
      <c r="T41" s="237">
        <v>2.39759636863862E-06</v>
      </c>
      <c r="U41" s="237">
        <v>0.8271206184803375</v>
      </c>
      <c r="V41" s="237">
        <v>0.2605518466192665</v>
      </c>
      <c r="W41" s="237">
        <v>2.012963255561326</v>
      </c>
      <c r="X41" s="237">
        <v>61.44124585212035</v>
      </c>
      <c r="Y41" s="237">
        <v>162.10874924553056</v>
      </c>
      <c r="Z41" s="237">
        <v>32.3874180669084</v>
      </c>
      <c r="AA41" s="237">
        <v>94.34384448576502</v>
      </c>
      <c r="AB41" s="237">
        <v>27.925512790371002</v>
      </c>
      <c r="AC41" s="237">
        <v>220.8759713559503</v>
      </c>
      <c r="AD41" s="237">
        <v>51.801420423741135</v>
      </c>
      <c r="AE41" s="68">
        <v>29</v>
      </c>
      <c r="AF41" s="68">
        <v>45</v>
      </c>
      <c r="AG41" s="107" t="s">
        <v>58</v>
      </c>
      <c r="AH41" s="237">
        <v>0.46335967734674605</v>
      </c>
      <c r="AI41" s="237">
        <v>2.1287179185836096</v>
      </c>
      <c r="AJ41" s="237">
        <v>2.103238996666115</v>
      </c>
      <c r="AK41" s="237">
        <v>198.4682906184741</v>
      </c>
      <c r="AL41" s="237">
        <v>184.22186495549295</v>
      </c>
      <c r="AM41" s="237">
        <v>0.12438334841651523</v>
      </c>
      <c r="AN41" s="237">
        <v>9.481465353995041</v>
      </c>
      <c r="AO41" s="237">
        <v>3.8013789890947907</v>
      </c>
      <c r="AP41" s="237">
        <v>25.486949461584825</v>
      </c>
      <c r="AQ41" s="237">
        <v>107.76714021705467</v>
      </c>
      <c r="AR41" s="237">
        <v>109.84715488195002</v>
      </c>
      <c r="AS41" s="237">
        <v>0.4260294926248168</v>
      </c>
      <c r="AT41" s="237">
        <v>5.834088354032135</v>
      </c>
      <c r="AU41" s="237">
        <v>0.1911546490943779</v>
      </c>
      <c r="AV41" s="68">
        <v>29</v>
      </c>
      <c r="AW41" s="68">
        <v>45</v>
      </c>
      <c r="AX41" s="107" t="s">
        <v>58</v>
      </c>
      <c r="AY41" s="236">
        <v>1735.2382164652283</v>
      </c>
      <c r="AZ41" s="237">
        <v>12.117456930101667</v>
      </c>
      <c r="BA41" s="237">
        <v>1.677215139148895</v>
      </c>
      <c r="BB41" s="237">
        <v>0.3936029936096057</v>
      </c>
      <c r="BC41" s="238">
        <v>5.396755332355244</v>
      </c>
      <c r="BD41" s="237">
        <v>0</v>
      </c>
      <c r="BE41" s="237">
        <v>0</v>
      </c>
      <c r="BF41" s="238">
        <v>0</v>
      </c>
      <c r="BG41" s="237">
        <v>0</v>
      </c>
      <c r="BH41" s="238">
        <v>144.9418245848652</v>
      </c>
      <c r="BI41" s="236">
        <v>144.9418245848652</v>
      </c>
    </row>
    <row r="42" spans="1:61" s="102" customFormat="1" ht="12" customHeight="1">
      <c r="A42" s="68">
        <v>30</v>
      </c>
      <c r="B42" s="68">
        <v>46</v>
      </c>
      <c r="C42" s="108" t="s">
        <v>29</v>
      </c>
      <c r="D42" s="237">
        <v>0</v>
      </c>
      <c r="E42" s="237">
        <v>0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  <c r="N42" s="237">
        <v>0</v>
      </c>
      <c r="O42" s="237">
        <v>0</v>
      </c>
      <c r="P42" s="68">
        <v>30</v>
      </c>
      <c r="Q42" s="68">
        <v>46</v>
      </c>
      <c r="R42" s="108" t="s">
        <v>29</v>
      </c>
      <c r="S42" s="237">
        <v>0</v>
      </c>
      <c r="T42" s="237">
        <v>0</v>
      </c>
      <c r="U42" s="237">
        <v>0</v>
      </c>
      <c r="V42" s="237">
        <v>0</v>
      </c>
      <c r="W42" s="237">
        <v>0</v>
      </c>
      <c r="X42" s="237">
        <v>0</v>
      </c>
      <c r="Y42" s="237">
        <v>0</v>
      </c>
      <c r="Z42" s="237">
        <v>0</v>
      </c>
      <c r="AA42" s="237">
        <v>0</v>
      </c>
      <c r="AB42" s="237">
        <v>0</v>
      </c>
      <c r="AC42" s="237">
        <v>0</v>
      </c>
      <c r="AD42" s="237">
        <v>0</v>
      </c>
      <c r="AE42" s="68">
        <v>30</v>
      </c>
      <c r="AF42" s="68">
        <v>46</v>
      </c>
      <c r="AG42" s="108" t="s">
        <v>29</v>
      </c>
      <c r="AH42" s="237">
        <v>0</v>
      </c>
      <c r="AI42" s="237">
        <v>0</v>
      </c>
      <c r="AJ42" s="237">
        <v>0</v>
      </c>
      <c r="AK42" s="237">
        <v>0</v>
      </c>
      <c r="AL42" s="237">
        <v>0</v>
      </c>
      <c r="AM42" s="237">
        <v>0</v>
      </c>
      <c r="AN42" s="237">
        <v>0</v>
      </c>
      <c r="AO42" s="237">
        <v>0</v>
      </c>
      <c r="AP42" s="237">
        <v>0</v>
      </c>
      <c r="AQ42" s="237">
        <v>0</v>
      </c>
      <c r="AR42" s="237">
        <v>0</v>
      </c>
      <c r="AS42" s="237">
        <v>0</v>
      </c>
      <c r="AT42" s="237">
        <v>0</v>
      </c>
      <c r="AU42" s="237">
        <v>0</v>
      </c>
      <c r="AV42" s="68">
        <v>30</v>
      </c>
      <c r="AW42" s="68">
        <v>46</v>
      </c>
      <c r="AX42" s="108" t="s">
        <v>29</v>
      </c>
      <c r="AY42" s="236">
        <v>0</v>
      </c>
      <c r="AZ42" s="237">
        <v>0</v>
      </c>
      <c r="BA42" s="237">
        <v>0</v>
      </c>
      <c r="BB42" s="237">
        <v>0</v>
      </c>
      <c r="BC42" s="238">
        <v>13.794672069250563</v>
      </c>
      <c r="BD42" s="237">
        <v>3.882097406831115</v>
      </c>
      <c r="BE42" s="237">
        <v>-0.017150516697863445</v>
      </c>
      <c r="BF42" s="238">
        <v>3.8649468901332513</v>
      </c>
      <c r="BG42" s="237">
        <v>0</v>
      </c>
      <c r="BH42" s="238">
        <v>1752.8978354246121</v>
      </c>
      <c r="BI42" s="236">
        <v>1752.8978354246121</v>
      </c>
    </row>
    <row r="43" spans="1:61" ht="24">
      <c r="A43" s="68">
        <v>31</v>
      </c>
      <c r="B43" s="68">
        <v>48</v>
      </c>
      <c r="C43" s="107" t="s">
        <v>59</v>
      </c>
      <c r="D43" s="237">
        <v>0</v>
      </c>
      <c r="E43" s="237">
        <v>0</v>
      </c>
      <c r="F43" s="237">
        <v>0</v>
      </c>
      <c r="G43" s="237">
        <v>0</v>
      </c>
      <c r="H43" s="237">
        <v>0</v>
      </c>
      <c r="I43" s="237">
        <v>0</v>
      </c>
      <c r="J43" s="237">
        <v>0</v>
      </c>
      <c r="K43" s="237">
        <v>0</v>
      </c>
      <c r="L43" s="237">
        <v>0</v>
      </c>
      <c r="M43" s="237">
        <v>0</v>
      </c>
      <c r="N43" s="237">
        <v>0</v>
      </c>
      <c r="O43" s="237">
        <v>0</v>
      </c>
      <c r="P43" s="68">
        <v>31</v>
      </c>
      <c r="Q43" s="68">
        <v>48</v>
      </c>
      <c r="R43" s="107" t="s">
        <v>59</v>
      </c>
      <c r="S43" s="237">
        <v>0</v>
      </c>
      <c r="T43" s="237">
        <v>0</v>
      </c>
      <c r="U43" s="237">
        <v>0</v>
      </c>
      <c r="V43" s="237">
        <v>0</v>
      </c>
      <c r="W43" s="237">
        <v>0</v>
      </c>
      <c r="X43" s="237">
        <v>0</v>
      </c>
      <c r="Y43" s="237">
        <v>0</v>
      </c>
      <c r="Z43" s="237">
        <v>0</v>
      </c>
      <c r="AA43" s="237">
        <v>0</v>
      </c>
      <c r="AB43" s="237">
        <v>0</v>
      </c>
      <c r="AC43" s="237">
        <v>0</v>
      </c>
      <c r="AD43" s="237">
        <v>0</v>
      </c>
      <c r="AE43" s="68">
        <v>31</v>
      </c>
      <c r="AF43" s="68">
        <v>48</v>
      </c>
      <c r="AG43" s="107" t="s">
        <v>59</v>
      </c>
      <c r="AH43" s="237">
        <v>0</v>
      </c>
      <c r="AI43" s="237">
        <v>0</v>
      </c>
      <c r="AJ43" s="237">
        <v>0</v>
      </c>
      <c r="AK43" s="237">
        <v>0</v>
      </c>
      <c r="AL43" s="237">
        <v>0</v>
      </c>
      <c r="AM43" s="237">
        <v>0</v>
      </c>
      <c r="AN43" s="237">
        <v>0</v>
      </c>
      <c r="AO43" s="237">
        <v>0</v>
      </c>
      <c r="AP43" s="237">
        <v>0</v>
      </c>
      <c r="AQ43" s="237">
        <v>0</v>
      </c>
      <c r="AR43" s="237">
        <v>0</v>
      </c>
      <c r="AS43" s="237">
        <v>0</v>
      </c>
      <c r="AT43" s="237">
        <v>0</v>
      </c>
      <c r="AU43" s="237">
        <v>0</v>
      </c>
      <c r="AV43" s="68">
        <v>31</v>
      </c>
      <c r="AW43" s="68">
        <v>48</v>
      </c>
      <c r="AX43" s="107" t="s">
        <v>59</v>
      </c>
      <c r="AY43" s="236">
        <v>0</v>
      </c>
      <c r="AZ43" s="237">
        <v>0</v>
      </c>
      <c r="BA43" s="237">
        <v>0</v>
      </c>
      <c r="BB43" s="237">
        <v>0</v>
      </c>
      <c r="BC43" s="238">
        <v>0</v>
      </c>
      <c r="BD43" s="237">
        <v>0</v>
      </c>
      <c r="BE43" s="237">
        <v>0</v>
      </c>
      <c r="BF43" s="238">
        <v>0</v>
      </c>
      <c r="BG43" s="237">
        <v>0</v>
      </c>
      <c r="BH43" s="238">
        <v>0</v>
      </c>
      <c r="BI43" s="236">
        <v>0</v>
      </c>
    </row>
    <row r="44" spans="1:61" ht="15" customHeight="1">
      <c r="A44" s="68">
        <v>32</v>
      </c>
      <c r="B44" s="68">
        <v>52</v>
      </c>
      <c r="C44" s="107" t="s">
        <v>31</v>
      </c>
      <c r="D44" s="237">
        <v>0</v>
      </c>
      <c r="E44" s="237">
        <v>0.40912622997498366</v>
      </c>
      <c r="F44" s="237">
        <v>0</v>
      </c>
      <c r="G44" s="237">
        <v>0</v>
      </c>
      <c r="H44" s="237">
        <v>0</v>
      </c>
      <c r="I44" s="237">
        <v>0</v>
      </c>
      <c r="J44" s="237">
        <v>0</v>
      </c>
      <c r="K44" s="237">
        <v>0</v>
      </c>
      <c r="L44" s="237">
        <v>0</v>
      </c>
      <c r="M44" s="237">
        <v>2.422504781592416</v>
      </c>
      <c r="N44" s="237">
        <v>0</v>
      </c>
      <c r="O44" s="237">
        <v>0.7973699670400709</v>
      </c>
      <c r="P44" s="68">
        <v>32</v>
      </c>
      <c r="Q44" s="68">
        <v>52</v>
      </c>
      <c r="R44" s="107" t="s">
        <v>31</v>
      </c>
      <c r="S44" s="237">
        <v>0</v>
      </c>
      <c r="T44" s="237">
        <v>0</v>
      </c>
      <c r="U44" s="237">
        <v>0</v>
      </c>
      <c r="V44" s="237">
        <v>1.0896682721106339</v>
      </c>
      <c r="W44" s="237">
        <v>0</v>
      </c>
      <c r="X44" s="237">
        <v>193.88491494652575</v>
      </c>
      <c r="Y44" s="237">
        <v>0</v>
      </c>
      <c r="Z44" s="237">
        <v>0</v>
      </c>
      <c r="AA44" s="237">
        <v>149.7906752009984</v>
      </c>
      <c r="AB44" s="237">
        <v>748.2993099048779</v>
      </c>
      <c r="AC44" s="237">
        <v>453.441519620914</v>
      </c>
      <c r="AD44" s="237">
        <v>0</v>
      </c>
      <c r="AE44" s="68">
        <v>32</v>
      </c>
      <c r="AF44" s="68">
        <v>52</v>
      </c>
      <c r="AG44" s="107" t="s">
        <v>31</v>
      </c>
      <c r="AH44" s="237">
        <v>0.0009966832864539477</v>
      </c>
      <c r="AI44" s="237">
        <v>0</v>
      </c>
      <c r="AJ44" s="237">
        <v>74.56609171694944</v>
      </c>
      <c r="AK44" s="237">
        <v>0</v>
      </c>
      <c r="AL44" s="237">
        <v>0</v>
      </c>
      <c r="AM44" s="237">
        <v>0</v>
      </c>
      <c r="AN44" s="237">
        <v>0</v>
      </c>
      <c r="AO44" s="237">
        <v>0.23051306385517387</v>
      </c>
      <c r="AP44" s="237">
        <v>0</v>
      </c>
      <c r="AQ44" s="237">
        <v>6.3523533384025885</v>
      </c>
      <c r="AR44" s="237">
        <v>0.5681967403429738</v>
      </c>
      <c r="AS44" s="237">
        <v>1.690298002017231</v>
      </c>
      <c r="AT44" s="237">
        <v>0</v>
      </c>
      <c r="AU44" s="237">
        <v>0</v>
      </c>
      <c r="AV44" s="68">
        <v>32</v>
      </c>
      <c r="AW44" s="68">
        <v>52</v>
      </c>
      <c r="AX44" s="107" t="s">
        <v>31</v>
      </c>
      <c r="AY44" s="236">
        <v>1633.5435384688878</v>
      </c>
      <c r="AZ44" s="237">
        <v>423.0087859725904</v>
      </c>
      <c r="BA44" s="237">
        <v>0</v>
      </c>
      <c r="BB44" s="237">
        <v>0</v>
      </c>
      <c r="BC44" s="238">
        <v>0</v>
      </c>
      <c r="BD44" s="237">
        <v>0</v>
      </c>
      <c r="BE44" s="237">
        <v>0</v>
      </c>
      <c r="BF44" s="238">
        <v>0</v>
      </c>
      <c r="BG44" s="237">
        <v>0</v>
      </c>
      <c r="BH44" s="238">
        <v>0</v>
      </c>
      <c r="BI44" s="236">
        <v>0</v>
      </c>
    </row>
    <row r="45" spans="1:61" ht="24">
      <c r="A45" s="68">
        <v>33</v>
      </c>
      <c r="B45" s="68">
        <v>53</v>
      </c>
      <c r="C45" s="108" t="s">
        <v>42</v>
      </c>
      <c r="D45" s="237">
        <v>18.706456386939628</v>
      </c>
      <c r="E45" s="237">
        <v>13.651312884983247</v>
      </c>
      <c r="F45" s="237">
        <v>11.030732501327982</v>
      </c>
      <c r="G45" s="237">
        <v>0.004160778985008164</v>
      </c>
      <c r="H45" s="237">
        <v>0.2260013365759312</v>
      </c>
      <c r="I45" s="237">
        <v>0.1634881693865403</v>
      </c>
      <c r="J45" s="237">
        <v>0.16156000351543892</v>
      </c>
      <c r="K45" s="237">
        <v>0.16906970217130732</v>
      </c>
      <c r="L45" s="237">
        <v>7.475296117431373</v>
      </c>
      <c r="M45" s="237">
        <v>1.2017547497674796</v>
      </c>
      <c r="N45" s="237">
        <v>0.000913341728416426</v>
      </c>
      <c r="O45" s="237">
        <v>0.3291074694727189</v>
      </c>
      <c r="P45" s="68">
        <v>33</v>
      </c>
      <c r="Q45" s="68">
        <v>53</v>
      </c>
      <c r="R45" s="108" t="s">
        <v>42</v>
      </c>
      <c r="S45" s="237">
        <v>0.04343447330691449</v>
      </c>
      <c r="T45" s="237">
        <v>0</v>
      </c>
      <c r="U45" s="237">
        <v>0.014613467654662817</v>
      </c>
      <c r="V45" s="237">
        <v>0.17627495358437023</v>
      </c>
      <c r="W45" s="237">
        <v>0.3543765906255733</v>
      </c>
      <c r="X45" s="237">
        <v>17.9915127784181</v>
      </c>
      <c r="Y45" s="237">
        <v>4.478013012011469</v>
      </c>
      <c r="Z45" s="237">
        <v>4.940062444175912</v>
      </c>
      <c r="AA45" s="237">
        <v>48.481599698143654</v>
      </c>
      <c r="AB45" s="237">
        <v>11.589393191876031</v>
      </c>
      <c r="AC45" s="237">
        <v>12.430073511676214</v>
      </c>
      <c r="AD45" s="237">
        <v>0.3623937013527842</v>
      </c>
      <c r="AE45" s="68">
        <v>33</v>
      </c>
      <c r="AF45" s="68">
        <v>53</v>
      </c>
      <c r="AG45" s="108" t="s">
        <v>42</v>
      </c>
      <c r="AH45" s="237">
        <v>20.531414642729917</v>
      </c>
      <c r="AI45" s="237">
        <v>0.11447216329485874</v>
      </c>
      <c r="AJ45" s="237">
        <v>0</v>
      </c>
      <c r="AK45" s="237">
        <v>57.620091103021345</v>
      </c>
      <c r="AL45" s="237">
        <v>12.508925347562833</v>
      </c>
      <c r="AM45" s="237">
        <v>0</v>
      </c>
      <c r="AN45" s="237">
        <v>2.130623287566985</v>
      </c>
      <c r="AO45" s="237">
        <v>2.4718071643376547</v>
      </c>
      <c r="AP45" s="237">
        <v>0</v>
      </c>
      <c r="AQ45" s="237">
        <v>0.5166469710408916</v>
      </c>
      <c r="AR45" s="237">
        <v>5.634100675358128</v>
      </c>
      <c r="AS45" s="237">
        <v>0.4071474460451891</v>
      </c>
      <c r="AT45" s="237">
        <v>3.6234296014564995</v>
      </c>
      <c r="AU45" s="237">
        <v>10.674630709659846</v>
      </c>
      <c r="AV45" s="68">
        <v>33</v>
      </c>
      <c r="AW45" s="68">
        <v>53</v>
      </c>
      <c r="AX45" s="108" t="s">
        <v>42</v>
      </c>
      <c r="AY45" s="236">
        <v>270.2148903771849</v>
      </c>
      <c r="AZ45" s="237">
        <v>36.30523222213867</v>
      </c>
      <c r="BA45" s="237">
        <v>5246.673900948077</v>
      </c>
      <c r="BB45" s="237">
        <v>0</v>
      </c>
      <c r="BC45" s="238">
        <v>423.0087859725904</v>
      </c>
      <c r="BD45" s="237">
        <v>99.4987711066361</v>
      </c>
      <c r="BE45" s="237">
        <v>0</v>
      </c>
      <c r="BF45" s="238">
        <v>99.4987711066361</v>
      </c>
      <c r="BG45" s="237">
        <v>0</v>
      </c>
      <c r="BH45" s="238">
        <v>2156.051095548114</v>
      </c>
      <c r="BI45" s="236">
        <v>2156.051095548114</v>
      </c>
    </row>
    <row r="46" spans="1:61" ht="15">
      <c r="A46" s="68">
        <v>34</v>
      </c>
      <c r="B46" s="68">
        <v>54</v>
      </c>
      <c r="C46" s="108" t="s">
        <v>27</v>
      </c>
      <c r="D46" s="237">
        <v>1.073435644236841</v>
      </c>
      <c r="E46" s="237">
        <v>1.3757369053919</v>
      </c>
      <c r="F46" s="237">
        <v>0.9635819753048146</v>
      </c>
      <c r="G46" s="237">
        <v>0</v>
      </c>
      <c r="H46" s="237">
        <v>4.039322011183461E-05</v>
      </c>
      <c r="I46" s="237">
        <v>0</v>
      </c>
      <c r="J46" s="237">
        <v>0</v>
      </c>
      <c r="K46" s="237">
        <v>0.0013060474502826524</v>
      </c>
      <c r="L46" s="237">
        <v>0.36259000579223544</v>
      </c>
      <c r="M46" s="237">
        <v>0.0023563434074037443</v>
      </c>
      <c r="N46" s="237">
        <v>0</v>
      </c>
      <c r="O46" s="237">
        <v>0.0018984813452562266</v>
      </c>
      <c r="P46" s="68">
        <v>34</v>
      </c>
      <c r="Q46" s="68">
        <v>54</v>
      </c>
      <c r="R46" s="108" t="s">
        <v>27</v>
      </c>
      <c r="S46" s="237">
        <v>0</v>
      </c>
      <c r="T46" s="237">
        <v>0.003594989411284846</v>
      </c>
      <c r="U46" s="237">
        <v>0.008412110739452104</v>
      </c>
      <c r="V46" s="237">
        <v>0.0872418175409301</v>
      </c>
      <c r="W46" s="237">
        <v>0.002451488976223948</v>
      </c>
      <c r="X46" s="237">
        <v>0.9497675844616119</v>
      </c>
      <c r="Y46" s="237">
        <v>0.9431558411958206</v>
      </c>
      <c r="Z46" s="237">
        <v>1.2862723462973609</v>
      </c>
      <c r="AA46" s="237">
        <v>6.421265901908044</v>
      </c>
      <c r="AB46" s="237">
        <v>0.13139815011609562</v>
      </c>
      <c r="AC46" s="237">
        <v>1.4791940750788979</v>
      </c>
      <c r="AD46" s="237">
        <v>0.00045778982793412556</v>
      </c>
      <c r="AE46" s="68">
        <v>34</v>
      </c>
      <c r="AF46" s="68">
        <v>54</v>
      </c>
      <c r="AG46" s="108" t="s">
        <v>27</v>
      </c>
      <c r="AH46" s="237">
        <v>2.7032133478679943</v>
      </c>
      <c r="AI46" s="237">
        <v>0.07674675275994679</v>
      </c>
      <c r="AJ46" s="237">
        <v>0.18404672251307252</v>
      </c>
      <c r="AK46" s="237">
        <v>2.30977346549825</v>
      </c>
      <c r="AL46" s="237">
        <v>0.8080889896966955</v>
      </c>
      <c r="AM46" s="237">
        <v>0</v>
      </c>
      <c r="AN46" s="237">
        <v>0.007929179927206455</v>
      </c>
      <c r="AO46" s="237">
        <v>0.4655146438191076</v>
      </c>
      <c r="AP46" s="237">
        <v>0.7526545936321214</v>
      </c>
      <c r="AQ46" s="237">
        <v>1.2557281585982596</v>
      </c>
      <c r="AR46" s="237">
        <v>1.146978283827761</v>
      </c>
      <c r="AS46" s="237">
        <v>0.0050925251996138685</v>
      </c>
      <c r="AT46" s="237">
        <v>0.016866905623172872</v>
      </c>
      <c r="AU46" s="237">
        <v>0.519483739451601</v>
      </c>
      <c r="AV46" s="68">
        <v>34</v>
      </c>
      <c r="AW46" s="68">
        <v>54</v>
      </c>
      <c r="AX46" s="108" t="s">
        <v>27</v>
      </c>
      <c r="AY46" s="236">
        <v>25.346275200117308</v>
      </c>
      <c r="AZ46" s="237">
        <v>114.01479301881292</v>
      </c>
      <c r="BA46" s="237">
        <v>474.28901765829266</v>
      </c>
      <c r="BB46" s="237">
        <v>0</v>
      </c>
      <c r="BC46" s="238">
        <v>5282.979133170215</v>
      </c>
      <c r="BD46" s="237">
        <v>0</v>
      </c>
      <c r="BE46" s="237">
        <v>0</v>
      </c>
      <c r="BF46" s="238">
        <v>0</v>
      </c>
      <c r="BG46" s="237">
        <v>0</v>
      </c>
      <c r="BH46" s="238">
        <v>5553.1940235474</v>
      </c>
      <c r="BI46" s="236">
        <v>5553.1940235474</v>
      </c>
    </row>
    <row r="47" spans="1:61" ht="12.75" customHeight="1">
      <c r="A47" s="68">
        <v>35</v>
      </c>
      <c r="B47" s="68">
        <v>55</v>
      </c>
      <c r="C47" s="108" t="s">
        <v>60</v>
      </c>
      <c r="D47" s="237">
        <v>0.3174585409208529</v>
      </c>
      <c r="E47" s="237">
        <v>0.6585043266229808</v>
      </c>
      <c r="F47" s="237">
        <v>0.13798842450074741</v>
      </c>
      <c r="G47" s="237">
        <v>0.00013135595397908143</v>
      </c>
      <c r="H47" s="237">
        <v>0</v>
      </c>
      <c r="I47" s="237">
        <v>0</v>
      </c>
      <c r="J47" s="237">
        <v>0.00015675814929607957</v>
      </c>
      <c r="K47" s="237">
        <v>0.00137574533606635</v>
      </c>
      <c r="L47" s="237">
        <v>0.2086460642612303</v>
      </c>
      <c r="M47" s="237">
        <v>0.0011836788229742318</v>
      </c>
      <c r="N47" s="237">
        <v>0</v>
      </c>
      <c r="O47" s="237">
        <v>8.27994878188081E-05</v>
      </c>
      <c r="P47" s="68">
        <v>35</v>
      </c>
      <c r="Q47" s="68">
        <v>55</v>
      </c>
      <c r="R47" s="108" t="s">
        <v>60</v>
      </c>
      <c r="S47" s="237">
        <v>0</v>
      </c>
      <c r="T47" s="237">
        <v>0.0013247918051009296</v>
      </c>
      <c r="U47" s="237">
        <v>0.0007281631368349323</v>
      </c>
      <c r="V47" s="237">
        <v>0.038129297574708815</v>
      </c>
      <c r="W47" s="237">
        <v>0.00028161650634863234</v>
      </c>
      <c r="X47" s="237">
        <v>0.14745314942255583</v>
      </c>
      <c r="Y47" s="237">
        <v>0.19125420464938372</v>
      </c>
      <c r="Z47" s="237">
        <v>0.3348666055047427</v>
      </c>
      <c r="AA47" s="237">
        <v>1.8051102994485018</v>
      </c>
      <c r="AB47" s="237">
        <v>0.08964123395961876</v>
      </c>
      <c r="AC47" s="237">
        <v>0.09956331490952289</v>
      </c>
      <c r="AD47" s="237">
        <v>0.0036797848669919337</v>
      </c>
      <c r="AE47" s="68">
        <v>35</v>
      </c>
      <c r="AF47" s="68">
        <v>55</v>
      </c>
      <c r="AG47" s="108" t="s">
        <v>60</v>
      </c>
      <c r="AH47" s="237">
        <v>0.038360905564451896</v>
      </c>
      <c r="AI47" s="237">
        <v>0</v>
      </c>
      <c r="AJ47" s="237">
        <v>0.0060145868964184895</v>
      </c>
      <c r="AK47" s="237">
        <v>0.5548892056428658</v>
      </c>
      <c r="AL47" s="237">
        <v>0.15814978752253372</v>
      </c>
      <c r="AM47" s="237">
        <v>4.402740580991898E-05</v>
      </c>
      <c r="AN47" s="237">
        <v>0.00045285331690202943</v>
      </c>
      <c r="AO47" s="237">
        <v>0.008079386932461716</v>
      </c>
      <c r="AP47" s="237">
        <v>0.27901016145138996</v>
      </c>
      <c r="AQ47" s="237">
        <v>0.21179867519895307</v>
      </c>
      <c r="AR47" s="237">
        <v>0.6108574329084175</v>
      </c>
      <c r="AS47" s="237">
        <v>0.19157997264214266</v>
      </c>
      <c r="AT47" s="237">
        <v>0.00030859805400670063</v>
      </c>
      <c r="AU47" s="237">
        <v>0.0628409549585039</v>
      </c>
      <c r="AV47" s="68">
        <v>35</v>
      </c>
      <c r="AW47" s="68">
        <v>55</v>
      </c>
      <c r="AX47" s="108" t="s">
        <v>60</v>
      </c>
      <c r="AY47" s="236">
        <v>6.159946704335113</v>
      </c>
      <c r="AZ47" s="237">
        <v>13.719422150594363</v>
      </c>
      <c r="BA47" s="237">
        <v>129.9376374931119</v>
      </c>
      <c r="BB47" s="237">
        <v>15.977363177949027</v>
      </c>
      <c r="BC47" s="238">
        <v>604.2811738550546</v>
      </c>
      <c r="BD47" s="237">
        <v>0</v>
      </c>
      <c r="BE47" s="237">
        <v>0</v>
      </c>
      <c r="BF47" s="238">
        <v>0</v>
      </c>
      <c r="BG47" s="237">
        <v>0</v>
      </c>
      <c r="BH47" s="238">
        <v>629.627449055172</v>
      </c>
      <c r="BI47" s="236">
        <v>629.627449055172</v>
      </c>
    </row>
    <row r="48" spans="1:61" ht="13.5" customHeight="1">
      <c r="A48" s="68">
        <v>36</v>
      </c>
      <c r="B48" s="68">
        <v>56</v>
      </c>
      <c r="C48" s="108" t="s">
        <v>119</v>
      </c>
      <c r="D48" s="237">
        <v>0</v>
      </c>
      <c r="E48" s="237">
        <v>0</v>
      </c>
      <c r="F48" s="237">
        <v>0</v>
      </c>
      <c r="G48" s="237">
        <v>0</v>
      </c>
      <c r="H48" s="237">
        <v>0</v>
      </c>
      <c r="I48" s="237">
        <v>0</v>
      </c>
      <c r="J48" s="237">
        <v>0</v>
      </c>
      <c r="K48" s="237">
        <v>0</v>
      </c>
      <c r="L48" s="237">
        <v>0</v>
      </c>
      <c r="M48" s="237">
        <v>0</v>
      </c>
      <c r="N48" s="237">
        <v>0</v>
      </c>
      <c r="O48" s="237">
        <v>0</v>
      </c>
      <c r="P48" s="68">
        <v>36</v>
      </c>
      <c r="Q48" s="68">
        <v>56</v>
      </c>
      <c r="R48" s="108" t="s">
        <v>119</v>
      </c>
      <c r="S48" s="237">
        <v>0</v>
      </c>
      <c r="T48" s="237">
        <v>0</v>
      </c>
      <c r="U48" s="237">
        <v>0</v>
      </c>
      <c r="V48" s="237">
        <v>0</v>
      </c>
      <c r="W48" s="237">
        <v>0</v>
      </c>
      <c r="X48" s="237">
        <v>0</v>
      </c>
      <c r="Y48" s="237">
        <v>0</v>
      </c>
      <c r="Z48" s="237">
        <v>0</v>
      </c>
      <c r="AA48" s="237">
        <v>0</v>
      </c>
      <c r="AB48" s="237">
        <v>0</v>
      </c>
      <c r="AC48" s="237">
        <v>0</v>
      </c>
      <c r="AD48" s="237">
        <v>0</v>
      </c>
      <c r="AE48" s="68">
        <v>36</v>
      </c>
      <c r="AF48" s="68">
        <v>56</v>
      </c>
      <c r="AG48" s="108" t="s">
        <v>119</v>
      </c>
      <c r="AH48" s="237">
        <v>0</v>
      </c>
      <c r="AI48" s="237">
        <v>0</v>
      </c>
      <c r="AJ48" s="237">
        <v>0</v>
      </c>
      <c r="AK48" s="237">
        <v>0</v>
      </c>
      <c r="AL48" s="237">
        <v>0</v>
      </c>
      <c r="AM48" s="237">
        <v>0</v>
      </c>
      <c r="AN48" s="237">
        <v>0</v>
      </c>
      <c r="AO48" s="237">
        <v>0</v>
      </c>
      <c r="AP48" s="237">
        <v>0</v>
      </c>
      <c r="AQ48" s="237">
        <v>0</v>
      </c>
      <c r="AR48" s="237">
        <v>0</v>
      </c>
      <c r="AS48" s="237">
        <v>0</v>
      </c>
      <c r="AT48" s="237">
        <v>0</v>
      </c>
      <c r="AU48" s="237">
        <v>0</v>
      </c>
      <c r="AV48" s="68">
        <v>36</v>
      </c>
      <c r="AW48" s="68">
        <v>56</v>
      </c>
      <c r="AX48" s="108" t="s">
        <v>119</v>
      </c>
      <c r="AY48" s="236">
        <v>0</v>
      </c>
      <c r="AZ48" s="237">
        <v>0</v>
      </c>
      <c r="BA48" s="237">
        <v>0</v>
      </c>
      <c r="BB48" s="237">
        <v>2.848015767355318</v>
      </c>
      <c r="BC48" s="238">
        <v>146.5050754110616</v>
      </c>
      <c r="BD48" s="237">
        <v>0</v>
      </c>
      <c r="BE48" s="237">
        <v>0</v>
      </c>
      <c r="BF48" s="238">
        <v>0</v>
      </c>
      <c r="BG48" s="237">
        <v>0</v>
      </c>
      <c r="BH48" s="238">
        <v>152.6650221153967</v>
      </c>
      <c r="BI48" s="236">
        <v>152.6650221153967</v>
      </c>
    </row>
    <row r="49" spans="1:61" ht="15">
      <c r="A49" s="68">
        <v>37</v>
      </c>
      <c r="B49" s="68">
        <v>59</v>
      </c>
      <c r="C49" s="108" t="s">
        <v>62</v>
      </c>
      <c r="D49" s="237">
        <v>0.6822916410644128</v>
      </c>
      <c r="E49" s="237">
        <v>0</v>
      </c>
      <c r="F49" s="237">
        <v>0.1166353282230434</v>
      </c>
      <c r="G49" s="237">
        <v>0</v>
      </c>
      <c r="H49" s="237">
        <v>0.050934097196114456</v>
      </c>
      <c r="I49" s="237">
        <v>0</v>
      </c>
      <c r="J49" s="237">
        <v>0.0010011616156484413</v>
      </c>
      <c r="K49" s="237">
        <v>0</v>
      </c>
      <c r="L49" s="237">
        <v>0.012639665397561572</v>
      </c>
      <c r="M49" s="237">
        <v>0.006257260097802759</v>
      </c>
      <c r="N49" s="237">
        <v>0</v>
      </c>
      <c r="O49" s="237">
        <v>0</v>
      </c>
      <c r="P49" s="68">
        <v>37</v>
      </c>
      <c r="Q49" s="68">
        <v>59</v>
      </c>
      <c r="R49" s="108" t="s">
        <v>62</v>
      </c>
      <c r="S49" s="237">
        <v>0</v>
      </c>
      <c r="T49" s="237">
        <v>0</v>
      </c>
      <c r="U49" s="237">
        <v>0</v>
      </c>
      <c r="V49" s="237">
        <v>0.0038795012606377107</v>
      </c>
      <c r="W49" s="237">
        <v>0.19510136984949</v>
      </c>
      <c r="X49" s="237">
        <v>0.20248493676489726</v>
      </c>
      <c r="Y49" s="237">
        <v>0</v>
      </c>
      <c r="Z49" s="237">
        <v>0</v>
      </c>
      <c r="AA49" s="237">
        <v>0.5550189706751045</v>
      </c>
      <c r="AB49" s="237">
        <v>2.6384362928395113</v>
      </c>
      <c r="AC49" s="237">
        <v>0.055814760072400604</v>
      </c>
      <c r="AD49" s="237">
        <v>0</v>
      </c>
      <c r="AE49" s="68">
        <v>37</v>
      </c>
      <c r="AF49" s="68">
        <v>59</v>
      </c>
      <c r="AG49" s="108" t="s">
        <v>62</v>
      </c>
      <c r="AH49" s="237">
        <v>0.36354681168234027</v>
      </c>
      <c r="AI49" s="237">
        <v>0</v>
      </c>
      <c r="AJ49" s="237">
        <v>0</v>
      </c>
      <c r="AK49" s="237">
        <v>0.8760164136923863</v>
      </c>
      <c r="AL49" s="237">
        <v>0.08872794818684311</v>
      </c>
      <c r="AM49" s="237">
        <v>0</v>
      </c>
      <c r="AN49" s="237">
        <v>0.7160808455925477</v>
      </c>
      <c r="AO49" s="237">
        <v>0.13803515775752886</v>
      </c>
      <c r="AP49" s="237">
        <v>0</v>
      </c>
      <c r="AQ49" s="237">
        <v>0.034665220941827286</v>
      </c>
      <c r="AR49" s="237">
        <v>0.0017520328273847722</v>
      </c>
      <c r="AS49" s="237">
        <v>0</v>
      </c>
      <c r="AT49" s="237">
        <v>0.45965832678459057</v>
      </c>
      <c r="AU49" s="237">
        <v>0</v>
      </c>
      <c r="AV49" s="68">
        <v>37</v>
      </c>
      <c r="AW49" s="68">
        <v>59</v>
      </c>
      <c r="AX49" s="108" t="s">
        <v>62</v>
      </c>
      <c r="AY49" s="236">
        <v>7.198977742522074</v>
      </c>
      <c r="AZ49" s="237">
        <v>3.0390260843008443</v>
      </c>
      <c r="BA49" s="237">
        <v>5.582226878451797</v>
      </c>
      <c r="BB49" s="237">
        <v>0</v>
      </c>
      <c r="BC49" s="238">
        <v>0</v>
      </c>
      <c r="BD49" s="237">
        <v>0</v>
      </c>
      <c r="BE49" s="237">
        <v>0</v>
      </c>
      <c r="BF49" s="238">
        <v>0</v>
      </c>
      <c r="BG49" s="237">
        <v>0</v>
      </c>
      <c r="BH49" s="238">
        <v>0</v>
      </c>
      <c r="BI49" s="236">
        <v>0</v>
      </c>
    </row>
    <row r="50" spans="1:61" ht="15">
      <c r="A50" s="68">
        <v>38</v>
      </c>
      <c r="B50" s="174">
        <v>61</v>
      </c>
      <c r="C50" s="108" t="s">
        <v>63</v>
      </c>
      <c r="D50" s="237">
        <v>0</v>
      </c>
      <c r="E50" s="237">
        <v>0</v>
      </c>
      <c r="F50" s="237">
        <v>0</v>
      </c>
      <c r="G50" s="237">
        <v>0</v>
      </c>
      <c r="H50" s="237">
        <v>0</v>
      </c>
      <c r="I50" s="237">
        <v>0</v>
      </c>
      <c r="J50" s="237">
        <v>0</v>
      </c>
      <c r="K50" s="237">
        <v>0</v>
      </c>
      <c r="L50" s="237">
        <v>0</v>
      </c>
      <c r="M50" s="237">
        <v>0</v>
      </c>
      <c r="N50" s="237">
        <v>0</v>
      </c>
      <c r="O50" s="237">
        <v>0</v>
      </c>
      <c r="P50" s="68">
        <v>38</v>
      </c>
      <c r="Q50" s="68">
        <v>61</v>
      </c>
      <c r="R50" s="108" t="s">
        <v>63</v>
      </c>
      <c r="S50" s="237">
        <v>0</v>
      </c>
      <c r="T50" s="237">
        <v>0</v>
      </c>
      <c r="U50" s="237">
        <v>0</v>
      </c>
      <c r="V50" s="237">
        <v>0</v>
      </c>
      <c r="W50" s="237">
        <v>0</v>
      </c>
      <c r="X50" s="237">
        <v>0</v>
      </c>
      <c r="Y50" s="237">
        <v>0</v>
      </c>
      <c r="Z50" s="237">
        <v>0</v>
      </c>
      <c r="AA50" s="237">
        <v>0</v>
      </c>
      <c r="AB50" s="237">
        <v>0</v>
      </c>
      <c r="AC50" s="237">
        <v>0</v>
      </c>
      <c r="AD50" s="237">
        <v>0</v>
      </c>
      <c r="AE50" s="68">
        <v>38</v>
      </c>
      <c r="AF50" s="68">
        <v>61</v>
      </c>
      <c r="AG50" s="108" t="s">
        <v>63</v>
      </c>
      <c r="AH50" s="237">
        <v>0</v>
      </c>
      <c r="AI50" s="237">
        <v>0</v>
      </c>
      <c r="AJ50" s="237">
        <v>0</v>
      </c>
      <c r="AK50" s="237">
        <v>0</v>
      </c>
      <c r="AL50" s="237">
        <v>0</v>
      </c>
      <c r="AM50" s="237">
        <v>0</v>
      </c>
      <c r="AN50" s="237">
        <v>0</v>
      </c>
      <c r="AO50" s="237">
        <v>0</v>
      </c>
      <c r="AP50" s="237">
        <v>0</v>
      </c>
      <c r="AQ50" s="237">
        <v>0</v>
      </c>
      <c r="AR50" s="237">
        <v>0</v>
      </c>
      <c r="AS50" s="237">
        <v>0</v>
      </c>
      <c r="AT50" s="237">
        <v>0</v>
      </c>
      <c r="AU50" s="237">
        <v>0</v>
      </c>
      <c r="AV50" s="68">
        <v>38</v>
      </c>
      <c r="AW50" s="68">
        <v>61</v>
      </c>
      <c r="AX50" s="108" t="s">
        <v>63</v>
      </c>
      <c r="AY50" s="236">
        <v>0</v>
      </c>
      <c r="AZ50" s="237">
        <v>0</v>
      </c>
      <c r="BA50" s="237">
        <v>0</v>
      </c>
      <c r="BB50" s="237">
        <v>4.892301380068065</v>
      </c>
      <c r="BC50" s="238">
        <v>13.513554342820708</v>
      </c>
      <c r="BD50" s="237">
        <v>0</v>
      </c>
      <c r="BE50" s="237">
        <v>0</v>
      </c>
      <c r="BF50" s="238">
        <v>0</v>
      </c>
      <c r="BG50" s="237">
        <v>0</v>
      </c>
      <c r="BH50" s="238">
        <v>20.712532085342783</v>
      </c>
      <c r="BI50" s="236">
        <v>20.712532085342783</v>
      </c>
    </row>
    <row r="51" spans="1:61" ht="15">
      <c r="A51" s="68">
        <v>39</v>
      </c>
      <c r="B51" s="174" t="s">
        <v>147</v>
      </c>
      <c r="C51" s="108" t="s">
        <v>116</v>
      </c>
      <c r="D51" s="237">
        <v>0</v>
      </c>
      <c r="E51" s="237">
        <v>0</v>
      </c>
      <c r="F51" s="237">
        <v>0</v>
      </c>
      <c r="G51" s="237">
        <v>0</v>
      </c>
      <c r="H51" s="237">
        <v>0</v>
      </c>
      <c r="I51" s="237">
        <v>0</v>
      </c>
      <c r="J51" s="237">
        <v>0</v>
      </c>
      <c r="K51" s="237">
        <v>0</v>
      </c>
      <c r="L51" s="237">
        <v>0</v>
      </c>
      <c r="M51" s="237">
        <v>0</v>
      </c>
      <c r="N51" s="237">
        <v>0</v>
      </c>
      <c r="O51" s="237">
        <v>0</v>
      </c>
      <c r="P51" s="68">
        <v>39</v>
      </c>
      <c r="Q51" s="174" t="s">
        <v>147</v>
      </c>
      <c r="R51" s="108" t="s">
        <v>116</v>
      </c>
      <c r="S51" s="237">
        <v>0</v>
      </c>
      <c r="T51" s="237">
        <v>0</v>
      </c>
      <c r="U51" s="237">
        <v>0</v>
      </c>
      <c r="V51" s="237">
        <v>0</v>
      </c>
      <c r="W51" s="237">
        <v>0</v>
      </c>
      <c r="X51" s="237">
        <v>0</v>
      </c>
      <c r="Y51" s="237">
        <v>0</v>
      </c>
      <c r="Z51" s="237">
        <v>0</v>
      </c>
      <c r="AA51" s="237">
        <v>0</v>
      </c>
      <c r="AB51" s="237">
        <v>0</v>
      </c>
      <c r="AC51" s="237">
        <v>0</v>
      </c>
      <c r="AD51" s="237">
        <v>0</v>
      </c>
      <c r="AE51" s="68">
        <v>39</v>
      </c>
      <c r="AF51" s="174" t="s">
        <v>147</v>
      </c>
      <c r="AG51" s="108" t="s">
        <v>116</v>
      </c>
      <c r="AH51" s="237">
        <v>0</v>
      </c>
      <c r="AI51" s="237">
        <v>0</v>
      </c>
      <c r="AJ51" s="237">
        <v>0</v>
      </c>
      <c r="AK51" s="237">
        <v>0</v>
      </c>
      <c r="AL51" s="237">
        <v>0</v>
      </c>
      <c r="AM51" s="237">
        <v>0</v>
      </c>
      <c r="AN51" s="237">
        <v>0</v>
      </c>
      <c r="AO51" s="237">
        <v>0</v>
      </c>
      <c r="AP51" s="237">
        <v>0</v>
      </c>
      <c r="AQ51" s="237">
        <v>0</v>
      </c>
      <c r="AR51" s="237">
        <v>0</v>
      </c>
      <c r="AS51" s="237">
        <v>0</v>
      </c>
      <c r="AT51" s="237">
        <v>0</v>
      </c>
      <c r="AU51" s="237">
        <v>0</v>
      </c>
      <c r="AV51" s="68">
        <v>39</v>
      </c>
      <c r="AW51" s="174" t="s">
        <v>147</v>
      </c>
      <c r="AX51" s="108" t="s">
        <v>116</v>
      </c>
      <c r="AY51" s="236">
        <v>0</v>
      </c>
      <c r="AZ51" s="270">
        <v>6532.953</v>
      </c>
      <c r="BA51" s="270">
        <v>0</v>
      </c>
      <c r="BB51" s="270">
        <v>0</v>
      </c>
      <c r="BC51" s="270">
        <v>6532.953</v>
      </c>
      <c r="BD51" s="270">
        <v>0</v>
      </c>
      <c r="BE51" s="270">
        <v>0</v>
      </c>
      <c r="BF51" s="270">
        <v>0</v>
      </c>
      <c r="BG51" s="270">
        <v>0</v>
      </c>
      <c r="BH51" s="270">
        <v>6532.953</v>
      </c>
      <c r="BI51" s="290">
        <v>6532.953</v>
      </c>
    </row>
    <row r="52" spans="1:61" ht="15.75" thickBot="1">
      <c r="A52" s="122">
        <v>40</v>
      </c>
      <c r="B52" s="122"/>
      <c r="C52" s="160" t="s">
        <v>127</v>
      </c>
      <c r="D52" s="271">
        <v>40007.156607871526</v>
      </c>
      <c r="E52" s="271">
        <v>4058.799934520034</v>
      </c>
      <c r="F52" s="271">
        <v>6106.152787834167</v>
      </c>
      <c r="G52" s="271">
        <v>3979.5310758433484</v>
      </c>
      <c r="H52" s="271">
        <v>1049.9274212783646</v>
      </c>
      <c r="I52" s="271">
        <v>1495.0664834976487</v>
      </c>
      <c r="J52" s="271">
        <v>293.98064196055117</v>
      </c>
      <c r="K52" s="271">
        <v>217.32287518911073</v>
      </c>
      <c r="L52" s="271">
        <v>4319.418529340682</v>
      </c>
      <c r="M52" s="271">
        <v>4724.958001381076</v>
      </c>
      <c r="N52" s="271">
        <v>5.946032492206115</v>
      </c>
      <c r="O52" s="271">
        <v>315.9213784335924</v>
      </c>
      <c r="P52" s="122">
        <v>40</v>
      </c>
      <c r="Q52" s="122"/>
      <c r="R52" s="160" t="s">
        <v>127</v>
      </c>
      <c r="S52" s="271">
        <v>60.35707151713357</v>
      </c>
      <c r="T52" s="271">
        <v>113.43682768843752</v>
      </c>
      <c r="U52" s="271">
        <v>531.1266421699903</v>
      </c>
      <c r="V52" s="271">
        <v>2714.9233847571113</v>
      </c>
      <c r="W52" s="271">
        <v>592.47540011576</v>
      </c>
      <c r="X52" s="271">
        <v>40810.91481309374</v>
      </c>
      <c r="Y52" s="271">
        <v>701.7581295640372</v>
      </c>
      <c r="Z52" s="271">
        <v>1569.8278911385503</v>
      </c>
      <c r="AA52" s="271">
        <v>7691.942203213415</v>
      </c>
      <c r="AB52" s="271">
        <v>9837.400796705242</v>
      </c>
      <c r="AC52" s="271">
        <v>2896.315151413956</v>
      </c>
      <c r="AD52" s="271">
        <v>460.65017468901044</v>
      </c>
      <c r="AE52" s="122">
        <v>40</v>
      </c>
      <c r="AF52" s="122"/>
      <c r="AG52" s="160" t="s">
        <v>127</v>
      </c>
      <c r="AH52" s="271">
        <v>903.3944137217813</v>
      </c>
      <c r="AI52" s="271">
        <v>472.3727933390378</v>
      </c>
      <c r="AJ52" s="271">
        <v>3708.9825299872978</v>
      </c>
      <c r="AK52" s="271">
        <v>1848.2889710835232</v>
      </c>
      <c r="AL52" s="271">
        <v>2224.0249963742813</v>
      </c>
      <c r="AM52" s="271">
        <v>50.85731618445522</v>
      </c>
      <c r="AN52" s="271">
        <v>193.53201486674885</v>
      </c>
      <c r="AO52" s="271">
        <v>544.7088896260702</v>
      </c>
      <c r="AP52" s="271">
        <v>4568.749393952209</v>
      </c>
      <c r="AQ52" s="271">
        <v>1884.7481650253985</v>
      </c>
      <c r="AR52" s="271">
        <v>3789.9092583929773</v>
      </c>
      <c r="AS52" s="271">
        <v>131.3697189175827</v>
      </c>
      <c r="AT52" s="271">
        <v>425.4889174721521</v>
      </c>
      <c r="AU52" s="271">
        <v>1542.8825480341723</v>
      </c>
      <c r="AV52" s="122">
        <v>40</v>
      </c>
      <c r="AW52" s="122" t="s">
        <v>174</v>
      </c>
      <c r="AX52" s="160" t="s">
        <v>127</v>
      </c>
      <c r="AY52" s="243">
        <v>156844.6201826864</v>
      </c>
      <c r="AZ52" s="243">
        <v>108865.83189523897</v>
      </c>
      <c r="BA52" s="243">
        <v>6229.254785712597</v>
      </c>
      <c r="BB52" s="243">
        <v>162.35139731598306</v>
      </c>
      <c r="BC52" s="243">
        <v>115257.43807826756</v>
      </c>
      <c r="BD52" s="243">
        <v>27973.648239142974</v>
      </c>
      <c r="BE52" s="243">
        <v>9270.73669814755</v>
      </c>
      <c r="BF52" s="243">
        <v>37244.38493729053</v>
      </c>
      <c r="BG52" s="243">
        <v>4588.7473</v>
      </c>
      <c r="BH52" s="243">
        <v>309346.4431982445</v>
      </c>
      <c r="BI52" s="243">
        <v>313935.19049824454</v>
      </c>
    </row>
    <row r="57" ht="15">
      <c r="R57" s="220"/>
    </row>
    <row r="59" spans="55:68" ht="15"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</row>
  </sheetData>
  <sheetProtection/>
  <mergeCells count="8">
    <mergeCell ref="C3:C4"/>
    <mergeCell ref="R3:R4"/>
    <mergeCell ref="AG3:AG4"/>
    <mergeCell ref="AX3:AX4"/>
    <mergeCell ref="C27:C28"/>
    <mergeCell ref="R27:R28"/>
    <mergeCell ref="AG27:AG28"/>
    <mergeCell ref="AX27:AX28"/>
  </mergeCells>
  <hyperlinks>
    <hyperlink ref="C12" r:id="rId1" display="http://nace.lursoft.lv/19/proizvodstvo-koksa-i-produktov-neftepererabotki?v=ru"/>
    <hyperlink ref="R12" r:id="rId2" display="http://nace.lursoft.lv/19/proizvodstvo-koksa-i-produktov-neftepererabotki?v=ru"/>
    <hyperlink ref="AG12" r:id="rId3" display="http://nace.lursoft.lv/19/proizvodstvo-koksa-i-produktov-neftepererabotki?v=ru"/>
    <hyperlink ref="AX12" r:id="rId4" display="http://nace.lursoft.lv/19/proizvodstvo-koksa-i-produktov-neftepererabotki?v=ru"/>
    <hyperlink ref="I4" r:id="rId5" display="http://nace.lursoft.lv/19/proizvodstvo-koksa-i-produktov-neftepererabotki?v=ru"/>
    <hyperlink ref="I28" r:id="rId6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202" useFirstPageNumber="1" horizontalDpi="600" verticalDpi="600" orientation="portrait" pageOrder="overThenDown" paperSize="9" scale="95" r:id="rId7"/>
  <headerFooter alignWithMargins="0">
    <oddFooter>&amp;C&amp;"Times New Roman Cyr,обычный"&amp;9&amp;P</oddFooter>
  </headerFooter>
  <rowBreaks count="1" manualBreakCount="1">
    <brk id="24" max="60" man="1"/>
  </rowBreaks>
  <colBreaks count="7" manualBreakCount="7">
    <brk id="7" max="51" man="1"/>
    <brk id="15" max="51" man="1"/>
    <brk id="22" max="51" man="1"/>
    <brk id="30" max="65535" man="1"/>
    <brk id="37" max="51" man="1"/>
    <brk id="47" max="51" man="1"/>
    <brk id="53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L54"/>
  <sheetViews>
    <sheetView view="pageBreakPreview" zoomScaleSheetLayoutView="100" zoomScalePageLayoutView="0" workbookViewId="0" topLeftCell="A1">
      <pane xSplit="3" ySplit="4" topLeftCell="A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W56" sqref="AW56"/>
    </sheetView>
  </sheetViews>
  <sheetFormatPr defaultColWidth="9.00390625" defaultRowHeight="12.75"/>
  <cols>
    <col min="1" max="2" width="3.25390625" style="2" customWidth="1"/>
    <col min="3" max="3" width="38.25390625" style="2" customWidth="1"/>
    <col min="4" max="4" width="9.75390625" style="2" customWidth="1"/>
    <col min="5" max="5" width="7.75390625" style="2" customWidth="1"/>
    <col min="6" max="6" width="9.25390625" style="2" customWidth="1"/>
    <col min="7" max="7" width="11.375" style="2" customWidth="1"/>
    <col min="8" max="9" width="11.125" style="2" customWidth="1"/>
    <col min="10" max="10" width="12.125" style="2" customWidth="1"/>
    <col min="11" max="11" width="11.75390625" style="2" customWidth="1"/>
    <col min="12" max="12" width="11.00390625" style="2" customWidth="1"/>
    <col min="13" max="13" width="11.125" style="2" customWidth="1"/>
    <col min="14" max="14" width="11.75390625" style="2" customWidth="1"/>
    <col min="15" max="15" width="11.125" style="2" customWidth="1"/>
    <col min="16" max="17" width="3.25390625" style="62" customWidth="1"/>
    <col min="18" max="18" width="38.25390625" style="62" customWidth="1"/>
    <col min="19" max="19" width="11.625" style="2" customWidth="1"/>
    <col min="20" max="20" width="11.375" style="2" customWidth="1"/>
    <col min="21" max="21" width="9.375" style="2" customWidth="1"/>
    <col min="22" max="22" width="11.875" style="2" customWidth="1"/>
    <col min="23" max="23" width="13.875" style="2" customWidth="1"/>
    <col min="24" max="24" width="11.625" style="2" customWidth="1"/>
    <col min="25" max="25" width="10.00390625" style="2" customWidth="1"/>
    <col min="26" max="26" width="8.625" style="2" customWidth="1"/>
    <col min="27" max="27" width="9.75390625" style="2" customWidth="1"/>
    <col min="28" max="28" width="12.125" style="2" customWidth="1"/>
    <col min="29" max="29" width="12.25390625" style="2" customWidth="1"/>
    <col min="30" max="30" width="13.25390625" style="2" customWidth="1"/>
    <col min="31" max="31" width="3.625" style="62" customWidth="1"/>
    <col min="32" max="32" width="3.125" style="62" customWidth="1"/>
    <col min="33" max="33" width="38.25390625" style="62" customWidth="1"/>
    <col min="34" max="34" width="7.125" style="2" customWidth="1"/>
    <col min="35" max="35" width="9.625" style="2" customWidth="1"/>
    <col min="36" max="36" width="10.375" style="2" customWidth="1"/>
    <col min="37" max="37" width="9.75390625" style="2" customWidth="1"/>
    <col min="38" max="38" width="12.375" style="3" customWidth="1"/>
    <col min="39" max="39" width="8.375" style="3" customWidth="1"/>
    <col min="40" max="40" width="8.875" style="2" customWidth="1"/>
    <col min="41" max="41" width="7.75390625" style="2" customWidth="1"/>
    <col min="42" max="42" width="9.75390625" style="2" customWidth="1"/>
    <col min="43" max="43" width="8.75390625" style="2" customWidth="1"/>
    <col min="44" max="45" width="7.25390625" style="2" customWidth="1"/>
    <col min="46" max="46" width="6.875" style="2" customWidth="1"/>
    <col min="47" max="47" width="10.00390625" style="2" customWidth="1"/>
    <col min="48" max="49" width="3.00390625" style="62" customWidth="1"/>
    <col min="50" max="50" width="38.375" style="62" customWidth="1"/>
    <col min="51" max="51" width="13.00390625" style="2" customWidth="1"/>
    <col min="52" max="52" width="10.375" style="4" customWidth="1"/>
    <col min="53" max="53" width="12.75390625" style="4" customWidth="1"/>
    <col min="54" max="54" width="14.625" style="4" bestFit="1" customWidth="1"/>
    <col min="55" max="55" width="10.875" style="4" customWidth="1"/>
    <col min="56" max="56" width="11.375" style="4" customWidth="1"/>
    <col min="57" max="57" width="10.375" style="4" customWidth="1"/>
    <col min="58" max="58" width="9.875" style="4" customWidth="1"/>
    <col min="59" max="59" width="8.75390625" style="4" customWidth="1"/>
    <col min="60" max="60" width="12.125" style="4" customWidth="1"/>
    <col min="61" max="61" width="10.125" style="10" customWidth="1"/>
    <col min="62" max="16384" width="9.125" style="4" customWidth="1"/>
  </cols>
  <sheetData>
    <row r="1" spans="1:61" s="20" customFormat="1" ht="18" customHeight="1">
      <c r="A1" s="23" t="s">
        <v>135</v>
      </c>
      <c r="B1" s="23"/>
      <c r="P1" s="57" t="s">
        <v>17</v>
      </c>
      <c r="Q1" s="57"/>
      <c r="R1" s="58"/>
      <c r="S1" s="23"/>
      <c r="AE1" s="57" t="s">
        <v>17</v>
      </c>
      <c r="AF1" s="57"/>
      <c r="AG1" s="58"/>
      <c r="AJ1" s="23"/>
      <c r="AV1" s="57" t="s">
        <v>17</v>
      </c>
      <c r="AW1" s="57"/>
      <c r="AX1" s="58"/>
      <c r="BI1" s="50"/>
    </row>
    <row r="2" spans="3:61" s="20" customFormat="1" ht="12.75" thickBot="1">
      <c r="C2" s="27" t="s">
        <v>24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8"/>
      <c r="Q2" s="58"/>
      <c r="R2" s="63" t="s">
        <v>24</v>
      </c>
      <c r="AE2" s="58"/>
      <c r="AF2" s="58"/>
      <c r="AG2" s="63" t="s">
        <v>24</v>
      </c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58"/>
      <c r="AW2" s="58"/>
      <c r="AX2" s="63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125"/>
    </row>
    <row r="3" spans="1:61" s="28" customFormat="1" ht="12" customHeight="1">
      <c r="A3" s="83"/>
      <c r="B3" s="83"/>
      <c r="C3" s="299" t="s">
        <v>215</v>
      </c>
      <c r="D3" s="37" t="s">
        <v>115</v>
      </c>
      <c r="E3" s="37" t="s">
        <v>114</v>
      </c>
      <c r="F3" s="37" t="s">
        <v>186</v>
      </c>
      <c r="G3" s="37" t="s">
        <v>113</v>
      </c>
      <c r="H3" s="37" t="s">
        <v>109</v>
      </c>
      <c r="I3" s="37" t="s">
        <v>109</v>
      </c>
      <c r="J3" s="37" t="s">
        <v>107</v>
      </c>
      <c r="K3" s="37" t="s">
        <v>109</v>
      </c>
      <c r="L3" s="37" t="s">
        <v>107</v>
      </c>
      <c r="M3" s="38" t="s">
        <v>109</v>
      </c>
      <c r="N3" s="37" t="s">
        <v>109</v>
      </c>
      <c r="O3" s="37" t="s">
        <v>107</v>
      </c>
      <c r="P3" s="84"/>
      <c r="Q3" s="84"/>
      <c r="R3" s="299" t="s">
        <v>215</v>
      </c>
      <c r="S3" s="37" t="s">
        <v>186</v>
      </c>
      <c r="T3" s="37" t="s">
        <v>107</v>
      </c>
      <c r="U3" s="37" t="s">
        <v>105</v>
      </c>
      <c r="V3" s="37" t="s">
        <v>104</v>
      </c>
      <c r="W3" s="37" t="s">
        <v>103</v>
      </c>
      <c r="X3" s="38" t="s">
        <v>4</v>
      </c>
      <c r="Y3" s="38" t="s">
        <v>99</v>
      </c>
      <c r="Z3" s="37" t="s">
        <v>98</v>
      </c>
      <c r="AA3" s="37" t="s">
        <v>97</v>
      </c>
      <c r="AB3" s="37" t="s">
        <v>100</v>
      </c>
      <c r="AC3" s="37" t="s">
        <v>95</v>
      </c>
      <c r="AD3" s="37" t="s">
        <v>93</v>
      </c>
      <c r="AE3" s="84"/>
      <c r="AF3" s="84"/>
      <c r="AG3" s="299" t="s">
        <v>215</v>
      </c>
      <c r="AH3" s="28" t="s">
        <v>54</v>
      </c>
      <c r="AI3" s="28" t="s">
        <v>212</v>
      </c>
      <c r="AJ3" s="52" t="s">
        <v>194</v>
      </c>
      <c r="AK3" s="28" t="s">
        <v>91</v>
      </c>
      <c r="AL3" s="28" t="s">
        <v>212</v>
      </c>
      <c r="AM3" s="51" t="s">
        <v>90</v>
      </c>
      <c r="AN3" s="28" t="s">
        <v>89</v>
      </c>
      <c r="AO3" s="28" t="s">
        <v>223</v>
      </c>
      <c r="AP3" s="28" t="s">
        <v>202</v>
      </c>
      <c r="AQ3" s="53" t="s">
        <v>239</v>
      </c>
      <c r="AR3" s="137" t="s">
        <v>82</v>
      </c>
      <c r="AS3" s="137" t="s">
        <v>197</v>
      </c>
      <c r="AT3" s="137" t="s">
        <v>257</v>
      </c>
      <c r="AU3" s="138" t="s">
        <v>80</v>
      </c>
      <c r="AV3" s="84"/>
      <c r="AW3" s="84"/>
      <c r="AX3" s="299" t="s">
        <v>215</v>
      </c>
      <c r="AY3" s="79" t="s">
        <v>84</v>
      </c>
      <c r="AZ3" s="54" t="s">
        <v>74</v>
      </c>
      <c r="BA3" s="54" t="s">
        <v>74</v>
      </c>
      <c r="BB3" s="54" t="s">
        <v>74</v>
      </c>
      <c r="BC3" s="54" t="s">
        <v>84</v>
      </c>
      <c r="BD3" s="54" t="s">
        <v>86</v>
      </c>
      <c r="BE3" s="54" t="s">
        <v>11</v>
      </c>
      <c r="BF3" s="54" t="s">
        <v>78</v>
      </c>
      <c r="BG3" s="54" t="s">
        <v>8</v>
      </c>
      <c r="BH3" s="54" t="s">
        <v>78</v>
      </c>
      <c r="BI3" s="54" t="s">
        <v>84</v>
      </c>
    </row>
    <row r="4" spans="1:61" s="29" customFormat="1" ht="129" customHeight="1" thickBot="1">
      <c r="A4" s="86"/>
      <c r="B4" s="86"/>
      <c r="C4" s="300"/>
      <c r="D4" s="40" t="s">
        <v>264</v>
      </c>
      <c r="E4" s="40" t="s">
        <v>254</v>
      </c>
      <c r="F4" s="40" t="s">
        <v>229</v>
      </c>
      <c r="G4" s="40" t="s">
        <v>125</v>
      </c>
      <c r="H4" s="40" t="s">
        <v>140</v>
      </c>
      <c r="I4" s="40" t="s">
        <v>217</v>
      </c>
      <c r="J4" s="40" t="s">
        <v>112</v>
      </c>
      <c r="K4" s="40" t="s">
        <v>218</v>
      </c>
      <c r="L4" s="40" t="s">
        <v>282</v>
      </c>
      <c r="M4" s="40" t="s">
        <v>268</v>
      </c>
      <c r="N4" s="40" t="s">
        <v>220</v>
      </c>
      <c r="O4" s="40" t="s">
        <v>283</v>
      </c>
      <c r="P4" s="87"/>
      <c r="Q4" s="87"/>
      <c r="R4" s="300"/>
      <c r="S4" s="40" t="s">
        <v>233</v>
      </c>
      <c r="T4" s="40" t="s">
        <v>106</v>
      </c>
      <c r="U4" s="40" t="s">
        <v>290</v>
      </c>
      <c r="V4" s="40" t="s">
        <v>291</v>
      </c>
      <c r="W4" s="40" t="s">
        <v>102</v>
      </c>
      <c r="X4" s="39"/>
      <c r="Y4" s="40" t="s">
        <v>286</v>
      </c>
      <c r="Z4" s="40" t="s">
        <v>192</v>
      </c>
      <c r="AA4" s="40" t="s">
        <v>294</v>
      </c>
      <c r="AB4" s="40" t="s">
        <v>101</v>
      </c>
      <c r="AC4" s="40" t="s">
        <v>94</v>
      </c>
      <c r="AD4" s="40" t="s">
        <v>92</v>
      </c>
      <c r="AE4" s="87"/>
      <c r="AF4" s="87"/>
      <c r="AG4" s="300"/>
      <c r="AH4" s="39"/>
      <c r="AI4" s="40" t="s">
        <v>281</v>
      </c>
      <c r="AJ4" s="40" t="s">
        <v>252</v>
      </c>
      <c r="AK4" s="40" t="s">
        <v>226</v>
      </c>
      <c r="AL4" s="40" t="s">
        <v>250</v>
      </c>
      <c r="AM4" s="40" t="s">
        <v>274</v>
      </c>
      <c r="AN4" s="40" t="s">
        <v>235</v>
      </c>
      <c r="AO4" s="40" t="s">
        <v>237</v>
      </c>
      <c r="AP4" s="40" t="s">
        <v>276</v>
      </c>
      <c r="AQ4" s="40" t="s">
        <v>240</v>
      </c>
      <c r="AR4" s="40" t="s">
        <v>198</v>
      </c>
      <c r="AS4" s="40" t="s">
        <v>199</v>
      </c>
      <c r="AT4" s="40" t="s">
        <v>258</v>
      </c>
      <c r="AU4" s="40" t="s">
        <v>293</v>
      </c>
      <c r="AV4" s="87"/>
      <c r="AW4" s="87"/>
      <c r="AX4" s="300"/>
      <c r="AY4" s="40" t="s">
        <v>133</v>
      </c>
      <c r="AZ4" s="41" t="s">
        <v>75</v>
      </c>
      <c r="BA4" s="41" t="s">
        <v>76</v>
      </c>
      <c r="BB4" s="41" t="s">
        <v>79</v>
      </c>
      <c r="BC4" s="41" t="s">
        <v>85</v>
      </c>
      <c r="BD4" s="41" t="s">
        <v>128</v>
      </c>
      <c r="BE4" s="41" t="s">
        <v>14</v>
      </c>
      <c r="BF4" s="41" t="s">
        <v>87</v>
      </c>
      <c r="BG4" s="41"/>
      <c r="BH4" s="41" t="s">
        <v>88</v>
      </c>
      <c r="BI4" s="41" t="s">
        <v>278</v>
      </c>
    </row>
    <row r="5" spans="1:61" s="7" customFormat="1" ht="12.75">
      <c r="A5" s="189"/>
      <c r="B5" s="190" t="s">
        <v>145</v>
      </c>
      <c r="C5" s="204"/>
      <c r="D5" s="181">
        <v>1</v>
      </c>
      <c r="E5" s="181">
        <v>4</v>
      </c>
      <c r="F5" s="181">
        <v>5</v>
      </c>
      <c r="G5" s="181">
        <v>6</v>
      </c>
      <c r="H5" s="181">
        <v>7</v>
      </c>
      <c r="I5" s="181">
        <v>10</v>
      </c>
      <c r="J5" s="181">
        <v>11</v>
      </c>
      <c r="K5" s="181">
        <v>12</v>
      </c>
      <c r="L5" s="181">
        <v>13</v>
      </c>
      <c r="M5" s="181">
        <v>14</v>
      </c>
      <c r="N5" s="181">
        <v>17</v>
      </c>
      <c r="O5" s="181">
        <v>18</v>
      </c>
      <c r="P5" s="189"/>
      <c r="Q5" s="190" t="s">
        <v>145</v>
      </c>
      <c r="R5" s="204"/>
      <c r="S5" s="194">
        <v>19</v>
      </c>
      <c r="T5" s="194">
        <v>20</v>
      </c>
      <c r="U5" s="194">
        <v>21</v>
      </c>
      <c r="V5" s="194">
        <v>23</v>
      </c>
      <c r="W5" s="194">
        <v>25</v>
      </c>
      <c r="X5" s="195">
        <v>26</v>
      </c>
      <c r="Y5" s="194">
        <v>27</v>
      </c>
      <c r="Z5" s="194">
        <v>28</v>
      </c>
      <c r="AA5" s="194">
        <v>29</v>
      </c>
      <c r="AB5" s="194">
        <v>34</v>
      </c>
      <c r="AC5" s="194">
        <v>35</v>
      </c>
      <c r="AD5" s="194">
        <v>37</v>
      </c>
      <c r="AE5" s="189"/>
      <c r="AF5" s="190" t="s">
        <v>145</v>
      </c>
      <c r="AG5" s="204"/>
      <c r="AH5" s="195">
        <v>38</v>
      </c>
      <c r="AI5" s="194">
        <v>39</v>
      </c>
      <c r="AJ5" s="194">
        <v>42</v>
      </c>
      <c r="AK5" s="194">
        <v>43</v>
      </c>
      <c r="AL5" s="194">
        <v>45</v>
      </c>
      <c r="AM5" s="194">
        <v>46</v>
      </c>
      <c r="AN5" s="194">
        <v>48</v>
      </c>
      <c r="AO5" s="194">
        <v>52</v>
      </c>
      <c r="AP5" s="194">
        <v>53</v>
      </c>
      <c r="AQ5" s="194">
        <v>54</v>
      </c>
      <c r="AR5" s="194">
        <v>55</v>
      </c>
      <c r="AS5" s="194">
        <v>56</v>
      </c>
      <c r="AT5" s="194">
        <v>59</v>
      </c>
      <c r="AU5" s="194">
        <v>61</v>
      </c>
      <c r="AV5" s="189"/>
      <c r="AW5" s="190" t="s">
        <v>145</v>
      </c>
      <c r="AX5" s="190"/>
      <c r="AY5" s="217" t="s">
        <v>174</v>
      </c>
      <c r="AZ5" s="194" t="s">
        <v>164</v>
      </c>
      <c r="BA5" s="194" t="s">
        <v>165</v>
      </c>
      <c r="BB5" s="194" t="s">
        <v>166</v>
      </c>
      <c r="BC5" s="194" t="s">
        <v>167</v>
      </c>
      <c r="BD5" s="194" t="s">
        <v>168</v>
      </c>
      <c r="BE5" s="194" t="s">
        <v>169</v>
      </c>
      <c r="BF5" s="194" t="s">
        <v>170</v>
      </c>
      <c r="BG5" s="194" t="s">
        <v>171</v>
      </c>
      <c r="BH5" s="194" t="s">
        <v>172</v>
      </c>
      <c r="BI5" s="194" t="s">
        <v>173</v>
      </c>
    </row>
    <row r="6" spans="1:61" s="7" customFormat="1" ht="12">
      <c r="A6" s="179" t="s">
        <v>144</v>
      </c>
      <c r="B6" s="179"/>
      <c r="C6" s="203"/>
      <c r="D6" s="180">
        <v>1</v>
      </c>
      <c r="E6" s="180">
        <v>2</v>
      </c>
      <c r="F6" s="180">
        <v>3</v>
      </c>
      <c r="G6" s="180">
        <v>4</v>
      </c>
      <c r="H6" s="180">
        <v>5</v>
      </c>
      <c r="I6" s="180">
        <v>6</v>
      </c>
      <c r="J6" s="180">
        <v>7</v>
      </c>
      <c r="K6" s="180">
        <v>8</v>
      </c>
      <c r="L6" s="180">
        <v>9</v>
      </c>
      <c r="M6" s="180">
        <v>10</v>
      </c>
      <c r="N6" s="180">
        <v>11</v>
      </c>
      <c r="O6" s="180">
        <v>12</v>
      </c>
      <c r="P6" s="179" t="s">
        <v>144</v>
      </c>
      <c r="Q6" s="179"/>
      <c r="R6" s="197"/>
      <c r="S6" s="198">
        <v>13</v>
      </c>
      <c r="T6" s="198">
        <v>14</v>
      </c>
      <c r="U6" s="198">
        <v>15</v>
      </c>
      <c r="V6" s="198">
        <v>16</v>
      </c>
      <c r="W6" s="198">
        <v>17</v>
      </c>
      <c r="X6" s="198">
        <v>18</v>
      </c>
      <c r="Y6" s="199">
        <v>19</v>
      </c>
      <c r="Z6" s="199">
        <v>20</v>
      </c>
      <c r="AA6" s="199">
        <v>21</v>
      </c>
      <c r="AB6" s="199">
        <v>22</v>
      </c>
      <c r="AC6" s="199">
        <v>23</v>
      </c>
      <c r="AD6" s="199">
        <v>24</v>
      </c>
      <c r="AE6" s="179" t="s">
        <v>144</v>
      </c>
      <c r="AF6" s="179"/>
      <c r="AG6" s="197"/>
      <c r="AH6" s="199">
        <v>25</v>
      </c>
      <c r="AI6" s="199">
        <v>26</v>
      </c>
      <c r="AJ6" s="200">
        <v>27</v>
      </c>
      <c r="AK6" s="200">
        <v>28</v>
      </c>
      <c r="AL6" s="200">
        <v>29</v>
      </c>
      <c r="AM6" s="200">
        <v>30</v>
      </c>
      <c r="AN6" s="200">
        <v>31</v>
      </c>
      <c r="AO6" s="200">
        <v>32</v>
      </c>
      <c r="AP6" s="200">
        <v>33</v>
      </c>
      <c r="AQ6" s="200">
        <v>34</v>
      </c>
      <c r="AR6" s="200">
        <v>35</v>
      </c>
      <c r="AS6" s="200">
        <v>36</v>
      </c>
      <c r="AT6" s="200">
        <v>37</v>
      </c>
      <c r="AU6" s="200">
        <v>38</v>
      </c>
      <c r="AV6" s="179" t="s">
        <v>144</v>
      </c>
      <c r="AW6" s="179"/>
      <c r="AX6" s="179"/>
      <c r="AY6" s="200">
        <v>39</v>
      </c>
      <c r="AZ6" s="201">
        <v>40</v>
      </c>
      <c r="BA6" s="201">
        <v>41</v>
      </c>
      <c r="BB6" s="200">
        <v>42</v>
      </c>
      <c r="BC6" s="201">
        <v>43</v>
      </c>
      <c r="BD6" s="201">
        <v>44</v>
      </c>
      <c r="BE6" s="200">
        <v>45</v>
      </c>
      <c r="BF6" s="201">
        <v>46</v>
      </c>
      <c r="BG6" s="201">
        <v>47</v>
      </c>
      <c r="BH6" s="200">
        <v>48</v>
      </c>
      <c r="BI6" s="201">
        <v>49</v>
      </c>
    </row>
    <row r="7" spans="1:61" ht="16.5" customHeight="1">
      <c r="A7" s="71">
        <v>1</v>
      </c>
      <c r="B7" s="71">
        <v>1</v>
      </c>
      <c r="C7" s="107" t="s">
        <v>43</v>
      </c>
      <c r="D7" s="237">
        <v>420.6727539482181</v>
      </c>
      <c r="E7" s="237">
        <v>0.04406960145390653</v>
      </c>
      <c r="F7" s="237">
        <v>60.296747200222356</v>
      </c>
      <c r="G7" s="237">
        <v>2.1434979128295515</v>
      </c>
      <c r="H7" s="237">
        <v>0.00015148146292228126</v>
      </c>
      <c r="I7" s="237">
        <v>0.0007477301231769307</v>
      </c>
      <c r="J7" s="237">
        <v>0</v>
      </c>
      <c r="K7" s="237">
        <v>0.05809002037010301</v>
      </c>
      <c r="L7" s="237">
        <v>0.0874391114791061</v>
      </c>
      <c r="M7" s="237">
        <v>0.0014782182711218228</v>
      </c>
      <c r="N7" s="237">
        <v>0</v>
      </c>
      <c r="O7" s="237">
        <v>7.855431113386606E-05</v>
      </c>
      <c r="P7" s="71">
        <v>1</v>
      </c>
      <c r="Q7" s="71">
        <v>1</v>
      </c>
      <c r="R7" s="107" t="s">
        <v>43</v>
      </c>
      <c r="S7" s="237">
        <v>1.4684777845486173E-05</v>
      </c>
      <c r="T7" s="237">
        <v>9.807371749103294E-05</v>
      </c>
      <c r="U7" s="237">
        <v>0.00015638766761059698</v>
      </c>
      <c r="V7" s="237">
        <v>0.0007324644100195242</v>
      </c>
      <c r="W7" s="237">
        <v>0.0007812971125943803</v>
      </c>
      <c r="X7" s="237">
        <v>1.1731150797194267</v>
      </c>
      <c r="Y7" s="237">
        <v>0.2671950882867494</v>
      </c>
      <c r="Z7" s="237">
        <v>0</v>
      </c>
      <c r="AA7" s="237">
        <v>4.372762158926524</v>
      </c>
      <c r="AB7" s="237">
        <v>0.14519742231621285</v>
      </c>
      <c r="AC7" s="237">
        <v>6.789250787384873</v>
      </c>
      <c r="AD7" s="237">
        <v>0.0004404550529079455</v>
      </c>
      <c r="AE7" s="71">
        <v>1</v>
      </c>
      <c r="AF7" s="71">
        <v>1</v>
      </c>
      <c r="AG7" s="107" t="s">
        <v>43</v>
      </c>
      <c r="AH7" s="273">
        <v>0.00397894536333616</v>
      </c>
      <c r="AI7" s="273">
        <v>0.0005684237091614918</v>
      </c>
      <c r="AJ7" s="273">
        <v>0</v>
      </c>
      <c r="AK7" s="273">
        <v>1.5578271611419436</v>
      </c>
      <c r="AL7" s="273">
        <v>0.17393982443661068</v>
      </c>
      <c r="AM7" s="273">
        <v>7.506084388770787E-05</v>
      </c>
      <c r="AN7" s="273">
        <v>0.06714898164214185</v>
      </c>
      <c r="AO7" s="273">
        <v>0.033861887149466974</v>
      </c>
      <c r="AP7" s="273">
        <v>10.047824226953507</v>
      </c>
      <c r="AQ7" s="273">
        <v>3.978902705879206</v>
      </c>
      <c r="AR7" s="273">
        <v>1.6745352670421412</v>
      </c>
      <c r="AS7" s="273">
        <v>0.08166303038160196</v>
      </c>
      <c r="AT7" s="273">
        <v>0.018949290673539072</v>
      </c>
      <c r="AU7" s="273">
        <v>1.35862743512949</v>
      </c>
      <c r="AV7" s="71">
        <v>1</v>
      </c>
      <c r="AW7" s="71">
        <v>1</v>
      </c>
      <c r="AX7" s="107" t="s">
        <v>43</v>
      </c>
      <c r="AY7" s="245">
        <v>515.0526999184597</v>
      </c>
      <c r="AZ7" s="237">
        <v>369.73183545922655</v>
      </c>
      <c r="BA7" s="237">
        <v>9.967893838052902</v>
      </c>
      <c r="BB7" s="237">
        <v>0</v>
      </c>
      <c r="BC7" s="246">
        <v>379.6997292972794</v>
      </c>
      <c r="BD7" s="237">
        <v>0.1264976510670426</v>
      </c>
      <c r="BE7" s="237">
        <v>4.218465540483225</v>
      </c>
      <c r="BF7" s="246">
        <v>4.344963191550268</v>
      </c>
      <c r="BG7" s="237">
        <v>-0.14737664319986632</v>
      </c>
      <c r="BH7" s="247">
        <v>899.0973924072894</v>
      </c>
      <c r="BI7" s="245">
        <v>898.9500157640895</v>
      </c>
    </row>
    <row r="8" spans="1:61" ht="12.75">
      <c r="A8" s="71">
        <v>2</v>
      </c>
      <c r="B8" s="71">
        <v>4</v>
      </c>
      <c r="C8" s="107" t="s">
        <v>30</v>
      </c>
      <c r="D8" s="237">
        <v>38.35508776808416</v>
      </c>
      <c r="E8" s="237">
        <v>9.040004005905672</v>
      </c>
      <c r="F8" s="237">
        <v>6.8778552569903395</v>
      </c>
      <c r="G8" s="237">
        <v>2.4161832406798256</v>
      </c>
      <c r="H8" s="237">
        <v>0</v>
      </c>
      <c r="I8" s="237">
        <v>357.0884028177065</v>
      </c>
      <c r="J8" s="237">
        <v>12.712415336632393</v>
      </c>
      <c r="K8" s="237">
        <v>0.09478414977586243</v>
      </c>
      <c r="L8" s="237">
        <v>412.8572452162399</v>
      </c>
      <c r="M8" s="237">
        <v>40.153502180814726</v>
      </c>
      <c r="N8" s="237">
        <v>0</v>
      </c>
      <c r="O8" s="237">
        <v>0</v>
      </c>
      <c r="P8" s="71">
        <v>2</v>
      </c>
      <c r="Q8" s="71">
        <v>4</v>
      </c>
      <c r="R8" s="107" t="s">
        <v>30</v>
      </c>
      <c r="S8" s="237">
        <v>0.025009824868021533</v>
      </c>
      <c r="T8" s="237">
        <v>0</v>
      </c>
      <c r="U8" s="237">
        <v>0.003237072120895501</v>
      </c>
      <c r="V8" s="237">
        <v>19.30008546611605</v>
      </c>
      <c r="W8" s="237">
        <v>0.0343004313390214</v>
      </c>
      <c r="X8" s="237">
        <v>262.80593709354247</v>
      </c>
      <c r="Y8" s="237">
        <v>0</v>
      </c>
      <c r="Z8" s="237">
        <v>0.06775071624666715</v>
      </c>
      <c r="AA8" s="237">
        <v>0.05338705595422205</v>
      </c>
      <c r="AB8" s="237">
        <v>2.743179900507791</v>
      </c>
      <c r="AC8" s="237">
        <v>0.49053566661965536</v>
      </c>
      <c r="AD8" s="237">
        <v>0</v>
      </c>
      <c r="AE8" s="71">
        <v>2</v>
      </c>
      <c r="AF8" s="71">
        <v>4</v>
      </c>
      <c r="AG8" s="107" t="s">
        <v>30</v>
      </c>
      <c r="AH8" s="273">
        <v>0.0016007328417450004</v>
      </c>
      <c r="AI8" s="273">
        <v>0</v>
      </c>
      <c r="AJ8" s="273">
        <v>0</v>
      </c>
      <c r="AK8" s="273">
        <v>1.6098971698366913</v>
      </c>
      <c r="AL8" s="273">
        <v>8.95082392617099</v>
      </c>
      <c r="AM8" s="273">
        <v>0.00024790512184004086</v>
      </c>
      <c r="AN8" s="273">
        <v>3.164746236255841E-05</v>
      </c>
      <c r="AO8" s="273">
        <v>0.05619199624721148</v>
      </c>
      <c r="AP8" s="273">
        <v>18.7627620825113</v>
      </c>
      <c r="AQ8" s="273">
        <v>56.51981184711242</v>
      </c>
      <c r="AR8" s="273">
        <v>0.7486055632209438</v>
      </c>
      <c r="AS8" s="273">
        <v>2.0040819021499794</v>
      </c>
      <c r="AT8" s="273">
        <v>0</v>
      </c>
      <c r="AU8" s="273">
        <v>0.049610092464300294</v>
      </c>
      <c r="AV8" s="71">
        <v>2</v>
      </c>
      <c r="AW8" s="71">
        <v>4</v>
      </c>
      <c r="AX8" s="107" t="s">
        <v>30</v>
      </c>
      <c r="AY8" s="245">
        <v>1253.8225680652836</v>
      </c>
      <c r="AZ8" s="237">
        <v>363.06984282664916</v>
      </c>
      <c r="BA8" s="237">
        <v>0</v>
      </c>
      <c r="BB8" s="237">
        <v>0</v>
      </c>
      <c r="BC8" s="246">
        <v>363.06984282664916</v>
      </c>
      <c r="BD8" s="237">
        <v>0</v>
      </c>
      <c r="BE8" s="237">
        <v>8.743492822216169</v>
      </c>
      <c r="BF8" s="246">
        <v>8.743492822216169</v>
      </c>
      <c r="BG8" s="237">
        <v>0</v>
      </c>
      <c r="BH8" s="247">
        <v>1625.635903714149</v>
      </c>
      <c r="BI8" s="245">
        <v>1625.635903714149</v>
      </c>
    </row>
    <row r="9" spans="1:61" ht="24">
      <c r="A9" s="71">
        <v>3</v>
      </c>
      <c r="B9" s="71">
        <v>5</v>
      </c>
      <c r="C9" s="107" t="s">
        <v>44</v>
      </c>
      <c r="D9" s="237">
        <v>118.3319243746968</v>
      </c>
      <c r="E9" s="237">
        <v>2.4863481023713834</v>
      </c>
      <c r="F9" s="237">
        <v>82.93420840016655</v>
      </c>
      <c r="G9" s="237">
        <v>1.2021193034558266</v>
      </c>
      <c r="H9" s="237">
        <v>0.019554799260759502</v>
      </c>
      <c r="I9" s="237">
        <v>0.02906012545580439</v>
      </c>
      <c r="J9" s="237">
        <v>0.2298887568455696</v>
      </c>
      <c r="K9" s="237">
        <v>4.3623404307606855</v>
      </c>
      <c r="L9" s="237">
        <v>0.1277014002321124</v>
      </c>
      <c r="M9" s="237">
        <v>0.04783227820167502</v>
      </c>
      <c r="N9" s="237">
        <v>0.0003213525724856751</v>
      </c>
      <c r="O9" s="237">
        <v>0.4870297928166995</v>
      </c>
      <c r="P9" s="71">
        <v>3</v>
      </c>
      <c r="Q9" s="71">
        <v>5</v>
      </c>
      <c r="R9" s="107" t="s">
        <v>44</v>
      </c>
      <c r="S9" s="237">
        <v>0.0006425385730837775</v>
      </c>
      <c r="T9" s="237">
        <v>0.011627721329951633</v>
      </c>
      <c r="U9" s="237">
        <v>0.029621164476385783</v>
      </c>
      <c r="V9" s="237">
        <v>0.046871105385035236</v>
      </c>
      <c r="W9" s="237">
        <v>0.0035645616803619148</v>
      </c>
      <c r="X9" s="237">
        <v>16.013208414359305</v>
      </c>
      <c r="Y9" s="237">
        <v>0.6175216047782233</v>
      </c>
      <c r="Z9" s="237">
        <v>0</v>
      </c>
      <c r="AA9" s="237">
        <v>0.9262080706942725</v>
      </c>
      <c r="AB9" s="237">
        <v>1.8980593765363216</v>
      </c>
      <c r="AC9" s="237">
        <v>177.2512255485299</v>
      </c>
      <c r="AD9" s="237">
        <v>0.01963334717245727</v>
      </c>
      <c r="AE9" s="71">
        <v>3</v>
      </c>
      <c r="AF9" s="71">
        <v>5</v>
      </c>
      <c r="AG9" s="107" t="s">
        <v>44</v>
      </c>
      <c r="AH9" s="273">
        <v>0.0748909764586819</v>
      </c>
      <c r="AI9" s="273">
        <v>0.07071525335195122</v>
      </c>
      <c r="AJ9" s="273">
        <v>3.2015934031289124</v>
      </c>
      <c r="AK9" s="273">
        <v>3.136510621200388</v>
      </c>
      <c r="AL9" s="273">
        <v>3.7906859491501788</v>
      </c>
      <c r="AM9" s="273">
        <v>0.00531986875600126</v>
      </c>
      <c r="AN9" s="273">
        <v>0.19365275720781852</v>
      </c>
      <c r="AO9" s="273">
        <v>3.817870365733881</v>
      </c>
      <c r="AP9" s="273">
        <v>102.12074748062024</v>
      </c>
      <c r="AQ9" s="273">
        <v>99.32117658530251</v>
      </c>
      <c r="AR9" s="273">
        <v>41.356574843672504</v>
      </c>
      <c r="AS9" s="273">
        <v>5.766918260583401</v>
      </c>
      <c r="AT9" s="273">
        <v>2.760398073391059</v>
      </c>
      <c r="AU9" s="273">
        <v>1.2418702675842994</v>
      </c>
      <c r="AV9" s="71">
        <v>3</v>
      </c>
      <c r="AW9" s="71">
        <v>5</v>
      </c>
      <c r="AX9" s="107" t="s">
        <v>44</v>
      </c>
      <c r="AY9" s="245">
        <v>673.9354372764935</v>
      </c>
      <c r="AZ9" s="237">
        <v>8488.377491450188</v>
      </c>
      <c r="BA9" s="237">
        <v>0</v>
      </c>
      <c r="BB9" s="237">
        <v>1.4596340828181147</v>
      </c>
      <c r="BC9" s="246">
        <v>8489.837125533006</v>
      </c>
      <c r="BD9" s="237">
        <v>0</v>
      </c>
      <c r="BE9" s="237">
        <v>-14.439367018249694</v>
      </c>
      <c r="BF9" s="246">
        <v>-14.439367018249694</v>
      </c>
      <c r="BG9" s="237">
        <v>0</v>
      </c>
      <c r="BH9" s="247">
        <v>9149.33319579125</v>
      </c>
      <c r="BI9" s="245">
        <v>9149.33319579125</v>
      </c>
    </row>
    <row r="10" spans="1:61" ht="27.75" customHeight="1">
      <c r="A10" s="71">
        <v>4</v>
      </c>
      <c r="B10" s="71">
        <v>6</v>
      </c>
      <c r="C10" s="107" t="s">
        <v>32</v>
      </c>
      <c r="D10" s="237">
        <v>132.6635732017363</v>
      </c>
      <c r="E10" s="237">
        <v>4.233105474608057</v>
      </c>
      <c r="F10" s="237">
        <v>22.925241802278773</v>
      </c>
      <c r="G10" s="237">
        <v>600.4124343881465</v>
      </c>
      <c r="H10" s="237">
        <v>1.3724464368471754</v>
      </c>
      <c r="I10" s="237">
        <v>0.13672228168746509</v>
      </c>
      <c r="J10" s="237">
        <v>1.8973730968268268</v>
      </c>
      <c r="K10" s="237">
        <v>3.224172792389372</v>
      </c>
      <c r="L10" s="237">
        <v>9.361537823579273</v>
      </c>
      <c r="M10" s="237">
        <v>1.7325246134571262</v>
      </c>
      <c r="N10" s="237">
        <v>0.0013392284670815195</v>
      </c>
      <c r="O10" s="237">
        <v>0.9166328858027976</v>
      </c>
      <c r="P10" s="71">
        <v>4</v>
      </c>
      <c r="Q10" s="71">
        <v>6</v>
      </c>
      <c r="R10" s="107" t="s">
        <v>32</v>
      </c>
      <c r="S10" s="237">
        <v>0.005899748907823439</v>
      </c>
      <c r="T10" s="237">
        <v>0.2635180427917392</v>
      </c>
      <c r="U10" s="237">
        <v>6.222844335555957</v>
      </c>
      <c r="V10" s="237">
        <v>0.6349397181415033</v>
      </c>
      <c r="W10" s="237">
        <v>1.1212814264329427</v>
      </c>
      <c r="X10" s="237">
        <v>170.64955007744663</v>
      </c>
      <c r="Y10" s="237">
        <v>1.7558009137063992</v>
      </c>
      <c r="Z10" s="237">
        <v>0</v>
      </c>
      <c r="AA10" s="237">
        <v>2.7788682824410254</v>
      </c>
      <c r="AB10" s="237">
        <v>27.935969507742605</v>
      </c>
      <c r="AC10" s="237">
        <v>32.89408477805163</v>
      </c>
      <c r="AD10" s="237">
        <v>0.16472412444541976</v>
      </c>
      <c r="AE10" s="71">
        <v>4</v>
      </c>
      <c r="AF10" s="71">
        <v>6</v>
      </c>
      <c r="AG10" s="107" t="s">
        <v>32</v>
      </c>
      <c r="AH10" s="273">
        <v>0.1623515509087346</v>
      </c>
      <c r="AI10" s="273">
        <v>0.004024367598677675</v>
      </c>
      <c r="AJ10" s="273">
        <v>1.1029584336328857</v>
      </c>
      <c r="AK10" s="273">
        <v>45.32973187727058</v>
      </c>
      <c r="AL10" s="273">
        <v>2.9106678477577086</v>
      </c>
      <c r="AM10" s="273">
        <v>0.4570329099668412</v>
      </c>
      <c r="AN10" s="273">
        <v>0.047813896612432336</v>
      </c>
      <c r="AO10" s="273">
        <v>11.4886053554609</v>
      </c>
      <c r="AP10" s="273">
        <v>101.834322084541</v>
      </c>
      <c r="AQ10" s="273">
        <v>15.660300610406747</v>
      </c>
      <c r="AR10" s="273">
        <v>20.205000317543394</v>
      </c>
      <c r="AS10" s="273">
        <v>2.189313068039697</v>
      </c>
      <c r="AT10" s="273">
        <v>42.71830291314424</v>
      </c>
      <c r="AU10" s="273">
        <v>70.41070148691766</v>
      </c>
      <c r="AV10" s="71">
        <v>4</v>
      </c>
      <c r="AW10" s="71">
        <v>6</v>
      </c>
      <c r="AX10" s="107" t="s">
        <v>32</v>
      </c>
      <c r="AY10" s="245">
        <v>1337.8257117012918</v>
      </c>
      <c r="AZ10" s="237">
        <v>8629.224027072874</v>
      </c>
      <c r="BA10" s="237">
        <v>0</v>
      </c>
      <c r="BB10" s="237">
        <v>3.8841831222938055</v>
      </c>
      <c r="BC10" s="246">
        <v>8633.108210195169</v>
      </c>
      <c r="BD10" s="237">
        <v>0</v>
      </c>
      <c r="BE10" s="237">
        <v>7.1425076283429725</v>
      </c>
      <c r="BF10" s="246">
        <v>7.1425076283429725</v>
      </c>
      <c r="BG10" s="237">
        <v>0</v>
      </c>
      <c r="BH10" s="247">
        <v>9978.076429524803</v>
      </c>
      <c r="BI10" s="245">
        <v>9978.076429524803</v>
      </c>
    </row>
    <row r="11" spans="1:61" ht="24">
      <c r="A11" s="71">
        <v>5</v>
      </c>
      <c r="B11" s="71">
        <v>7</v>
      </c>
      <c r="C11" s="107" t="s">
        <v>45</v>
      </c>
      <c r="D11" s="237">
        <v>30.943969784294307</v>
      </c>
      <c r="E11" s="237">
        <v>0.15547340283402553</v>
      </c>
      <c r="F11" s="237">
        <v>21.88821351385674</v>
      </c>
      <c r="G11" s="237">
        <v>4.240351457251972</v>
      </c>
      <c r="H11" s="237">
        <v>44.30227226880557</v>
      </c>
      <c r="I11" s="237">
        <v>0.0136989115739619</v>
      </c>
      <c r="J11" s="237">
        <v>1.7925617068235409</v>
      </c>
      <c r="K11" s="237">
        <v>0.6851584548975517</v>
      </c>
      <c r="L11" s="237">
        <v>4.84003811111445</v>
      </c>
      <c r="M11" s="237">
        <v>1.7813677965240757</v>
      </c>
      <c r="N11" s="237">
        <v>0.0040402915453301765</v>
      </c>
      <c r="O11" s="237">
        <v>2.449945486772094</v>
      </c>
      <c r="P11" s="71">
        <v>5</v>
      </c>
      <c r="Q11" s="71">
        <v>7</v>
      </c>
      <c r="R11" s="107" t="s">
        <v>45</v>
      </c>
      <c r="S11" s="237">
        <v>0.038742206370243996</v>
      </c>
      <c r="T11" s="237">
        <v>0.22111008537103446</v>
      </c>
      <c r="U11" s="237">
        <v>7.1354681548482795</v>
      </c>
      <c r="V11" s="237">
        <v>0.5372014267623493</v>
      </c>
      <c r="W11" s="237">
        <v>0.41318485934819593</v>
      </c>
      <c r="X11" s="237">
        <v>130.47104493411265</v>
      </c>
      <c r="Y11" s="237">
        <v>1.1024485588957298</v>
      </c>
      <c r="Z11" s="237">
        <v>9.002140115995852</v>
      </c>
      <c r="AA11" s="237">
        <v>125.50345523066912</v>
      </c>
      <c r="AB11" s="237">
        <v>3.3170143087399677</v>
      </c>
      <c r="AC11" s="237">
        <v>10.05124972280621</v>
      </c>
      <c r="AD11" s="237">
        <v>2.970895203297634</v>
      </c>
      <c r="AE11" s="71">
        <v>5</v>
      </c>
      <c r="AF11" s="71">
        <v>7</v>
      </c>
      <c r="AG11" s="107" t="s">
        <v>45</v>
      </c>
      <c r="AH11" s="273">
        <v>0.3987559256843047</v>
      </c>
      <c r="AI11" s="273">
        <v>0.584184955287575</v>
      </c>
      <c r="AJ11" s="273">
        <v>44.98729319089873</v>
      </c>
      <c r="AK11" s="273">
        <v>2.8960112964174756</v>
      </c>
      <c r="AL11" s="273">
        <v>9.765980299422711</v>
      </c>
      <c r="AM11" s="273">
        <v>0.15724111878440794</v>
      </c>
      <c r="AN11" s="273">
        <v>10.414285469962454</v>
      </c>
      <c r="AO11" s="273">
        <v>1.5666692296111837</v>
      </c>
      <c r="AP11" s="273">
        <v>27.95225809233615</v>
      </c>
      <c r="AQ11" s="273">
        <v>17.61866556881204</v>
      </c>
      <c r="AR11" s="273">
        <v>13.679282444341668</v>
      </c>
      <c r="AS11" s="273">
        <v>0.8575866841441397</v>
      </c>
      <c r="AT11" s="273">
        <v>2.7775641040438916</v>
      </c>
      <c r="AU11" s="273">
        <v>17.37238540383996</v>
      </c>
      <c r="AV11" s="71">
        <v>5</v>
      </c>
      <c r="AW11" s="71">
        <v>7</v>
      </c>
      <c r="AX11" s="107" t="s">
        <v>45</v>
      </c>
      <c r="AY11" s="245">
        <v>554.8892097770977</v>
      </c>
      <c r="AZ11" s="237">
        <v>290.87886324271096</v>
      </c>
      <c r="BA11" s="237">
        <v>0</v>
      </c>
      <c r="BB11" s="237">
        <v>0</v>
      </c>
      <c r="BC11" s="246">
        <v>290.87886324271096</v>
      </c>
      <c r="BD11" s="237">
        <v>0</v>
      </c>
      <c r="BE11" s="237">
        <v>3.5867504858014447</v>
      </c>
      <c r="BF11" s="246">
        <v>3.5867504858014447</v>
      </c>
      <c r="BG11" s="237">
        <v>0</v>
      </c>
      <c r="BH11" s="247">
        <v>849.35482350561</v>
      </c>
      <c r="BI11" s="245">
        <v>849.35482350561</v>
      </c>
    </row>
    <row r="12" spans="1:61" ht="16.5" customHeight="1">
      <c r="A12" s="71">
        <v>6</v>
      </c>
      <c r="B12" s="71">
        <v>10</v>
      </c>
      <c r="C12" s="107" t="s">
        <v>33</v>
      </c>
      <c r="D12" s="237">
        <v>395.60722699157304</v>
      </c>
      <c r="E12" s="237">
        <v>20.48636310241312</v>
      </c>
      <c r="F12" s="237">
        <v>19.211321470536074</v>
      </c>
      <c r="G12" s="237">
        <v>4.7952524387600315</v>
      </c>
      <c r="H12" s="237">
        <v>1.5792696195378342</v>
      </c>
      <c r="I12" s="237">
        <v>0.5293348658829142</v>
      </c>
      <c r="J12" s="237">
        <v>0.5052159231285036</v>
      </c>
      <c r="K12" s="237">
        <v>0.6286940930367821</v>
      </c>
      <c r="L12" s="237">
        <v>29.798203862266703</v>
      </c>
      <c r="M12" s="237">
        <v>129.50724700474416</v>
      </c>
      <c r="N12" s="237">
        <v>0.023126772730959085</v>
      </c>
      <c r="O12" s="237">
        <v>0.3408662553049368</v>
      </c>
      <c r="P12" s="71">
        <v>6</v>
      </c>
      <c r="Q12" s="71">
        <v>10</v>
      </c>
      <c r="R12" s="107" t="s">
        <v>33</v>
      </c>
      <c r="S12" s="237">
        <v>0.025331170717154267</v>
      </c>
      <c r="T12" s="237">
        <v>0.21480210905641087</v>
      </c>
      <c r="U12" s="237">
        <v>0.880243567457955</v>
      </c>
      <c r="V12" s="237">
        <v>18.923378755536515</v>
      </c>
      <c r="W12" s="237">
        <v>18.150666244307615</v>
      </c>
      <c r="X12" s="237">
        <v>101.5472779590654</v>
      </c>
      <c r="Y12" s="237">
        <v>21.025327260220767</v>
      </c>
      <c r="Z12" s="237">
        <v>119.91442706121494</v>
      </c>
      <c r="AA12" s="237">
        <v>181.12420441859655</v>
      </c>
      <c r="AB12" s="237">
        <v>472.7735288519305</v>
      </c>
      <c r="AC12" s="237">
        <v>42.25385003004916</v>
      </c>
      <c r="AD12" s="237">
        <v>3.949257120799516</v>
      </c>
      <c r="AE12" s="71">
        <v>6</v>
      </c>
      <c r="AF12" s="71">
        <v>10</v>
      </c>
      <c r="AG12" s="107" t="s">
        <v>33</v>
      </c>
      <c r="AH12" s="273">
        <v>42.00731811445706</v>
      </c>
      <c r="AI12" s="273">
        <v>7.389859688515207</v>
      </c>
      <c r="AJ12" s="273">
        <v>117.67344567271549</v>
      </c>
      <c r="AK12" s="273">
        <v>83.34388066752115</v>
      </c>
      <c r="AL12" s="273">
        <v>36.80117927806972</v>
      </c>
      <c r="AM12" s="273">
        <v>1.9443312412343656</v>
      </c>
      <c r="AN12" s="273">
        <v>9.452771920506546</v>
      </c>
      <c r="AO12" s="273">
        <v>8.402170548282538</v>
      </c>
      <c r="AP12" s="273">
        <v>11.840685833093207</v>
      </c>
      <c r="AQ12" s="273">
        <v>1.9034779778185789</v>
      </c>
      <c r="AR12" s="273">
        <v>17.836322039631824</v>
      </c>
      <c r="AS12" s="273">
        <v>0.5267732286273632</v>
      </c>
      <c r="AT12" s="273">
        <v>9.775991714523563</v>
      </c>
      <c r="AU12" s="273">
        <v>47.424861841253204</v>
      </c>
      <c r="AV12" s="71">
        <v>6</v>
      </c>
      <c r="AW12" s="71">
        <v>10</v>
      </c>
      <c r="AX12" s="107" t="s">
        <v>33</v>
      </c>
      <c r="AY12" s="245">
        <v>1980.1174867151171</v>
      </c>
      <c r="AZ12" s="237">
        <v>2576.7921571483316</v>
      </c>
      <c r="BA12" s="237">
        <v>0</v>
      </c>
      <c r="BB12" s="237">
        <v>0</v>
      </c>
      <c r="BC12" s="246">
        <v>2576.7921571483316</v>
      </c>
      <c r="BD12" s="237">
        <v>0</v>
      </c>
      <c r="BE12" s="237">
        <v>-7.824837839273481</v>
      </c>
      <c r="BF12" s="246">
        <v>-7.824837839273481</v>
      </c>
      <c r="BG12" s="237">
        <v>0</v>
      </c>
      <c r="BH12" s="247">
        <v>4549.084806024175</v>
      </c>
      <c r="BI12" s="245">
        <v>4549.084806024175</v>
      </c>
    </row>
    <row r="13" spans="1:61" ht="12.75">
      <c r="A13" s="68">
        <v>7</v>
      </c>
      <c r="B13" s="68">
        <v>11</v>
      </c>
      <c r="C13" s="107" t="s">
        <v>34</v>
      </c>
      <c r="D13" s="237">
        <v>357.2343987842046</v>
      </c>
      <c r="E13" s="237">
        <v>4.581908179193168</v>
      </c>
      <c r="F13" s="237">
        <v>34.725534068847736</v>
      </c>
      <c r="G13" s="237">
        <v>17.634455598504033</v>
      </c>
      <c r="H13" s="237">
        <v>6.570161624600409</v>
      </c>
      <c r="I13" s="237">
        <v>26.92764301996664</v>
      </c>
      <c r="J13" s="237">
        <v>7.58253690836966</v>
      </c>
      <c r="K13" s="237">
        <v>0.019984423773859974</v>
      </c>
      <c r="L13" s="237">
        <v>36.324485391807016</v>
      </c>
      <c r="M13" s="237">
        <v>3.100306379499558</v>
      </c>
      <c r="N13" s="237">
        <v>0.014988178372714813</v>
      </c>
      <c r="O13" s="237">
        <v>0.8988044927609129</v>
      </c>
      <c r="P13" s="68">
        <v>7</v>
      </c>
      <c r="Q13" s="68">
        <v>11</v>
      </c>
      <c r="R13" s="107" t="s">
        <v>34</v>
      </c>
      <c r="S13" s="237">
        <v>0.4164978646551912</v>
      </c>
      <c r="T13" s="237">
        <v>0.1929413440144051</v>
      </c>
      <c r="U13" s="237">
        <v>1.4728505694224043</v>
      </c>
      <c r="V13" s="237">
        <v>0.6241819664254663</v>
      </c>
      <c r="W13" s="237">
        <v>1.051925786629727</v>
      </c>
      <c r="X13" s="237">
        <v>351.49502790295696</v>
      </c>
      <c r="Y13" s="237">
        <v>7.984635959143445</v>
      </c>
      <c r="Z13" s="237">
        <v>0</v>
      </c>
      <c r="AA13" s="237">
        <v>0.40274602553219413</v>
      </c>
      <c r="AB13" s="237">
        <v>8.195699911958311</v>
      </c>
      <c r="AC13" s="237">
        <v>19.110170264727824</v>
      </c>
      <c r="AD13" s="237">
        <v>6.726948605057803</v>
      </c>
      <c r="AE13" s="68">
        <v>7</v>
      </c>
      <c r="AF13" s="68">
        <v>11</v>
      </c>
      <c r="AG13" s="107" t="s">
        <v>34</v>
      </c>
      <c r="AH13" s="273">
        <v>0.6097493167892127</v>
      </c>
      <c r="AI13" s="273">
        <v>6.7080772860394795</v>
      </c>
      <c r="AJ13" s="273">
        <v>6.683842722720729</v>
      </c>
      <c r="AK13" s="273">
        <v>16.387653343237666</v>
      </c>
      <c r="AL13" s="273">
        <v>7.956469553048749</v>
      </c>
      <c r="AM13" s="273">
        <v>0.5854776242403128</v>
      </c>
      <c r="AN13" s="273">
        <v>2.314265356233836</v>
      </c>
      <c r="AO13" s="273">
        <v>2.532556454171894</v>
      </c>
      <c r="AP13" s="273">
        <v>41.080618467494844</v>
      </c>
      <c r="AQ13" s="273">
        <v>2.2079442693750497</v>
      </c>
      <c r="AR13" s="273">
        <v>14.616268307304683</v>
      </c>
      <c r="AS13" s="273">
        <v>1.7601225225895747</v>
      </c>
      <c r="AT13" s="273">
        <v>2.95480961909424</v>
      </c>
      <c r="AU13" s="273">
        <v>7.664052318525588</v>
      </c>
      <c r="AV13" s="68">
        <v>7</v>
      </c>
      <c r="AW13" s="68">
        <v>11</v>
      </c>
      <c r="AX13" s="107" t="s">
        <v>34</v>
      </c>
      <c r="AY13" s="245">
        <v>1007.35074041129</v>
      </c>
      <c r="AZ13" s="237">
        <v>354.9902307689813</v>
      </c>
      <c r="BA13" s="237">
        <v>0</v>
      </c>
      <c r="BB13" s="237">
        <v>0.09500953171228824</v>
      </c>
      <c r="BC13" s="246">
        <v>355.08524030069356</v>
      </c>
      <c r="BD13" s="237">
        <v>0</v>
      </c>
      <c r="BE13" s="237">
        <v>1.4088052681262349</v>
      </c>
      <c r="BF13" s="246">
        <v>1.4088052681262349</v>
      </c>
      <c r="BG13" s="237">
        <v>0</v>
      </c>
      <c r="BH13" s="247">
        <v>1363.84478598011</v>
      </c>
      <c r="BI13" s="245">
        <v>1363.84478598011</v>
      </c>
    </row>
    <row r="14" spans="1:61" ht="12" customHeight="1">
      <c r="A14" s="68">
        <v>8</v>
      </c>
      <c r="B14" s="68">
        <v>12</v>
      </c>
      <c r="C14" s="107" t="s">
        <v>35</v>
      </c>
      <c r="D14" s="237">
        <v>20.054801669898154</v>
      </c>
      <c r="E14" s="237">
        <v>0.000983708556348531</v>
      </c>
      <c r="F14" s="237">
        <v>2.2324957644944443</v>
      </c>
      <c r="G14" s="237">
        <v>0.0013484659611100673</v>
      </c>
      <c r="H14" s="237">
        <v>6.53887168775075E-05</v>
      </c>
      <c r="I14" s="237">
        <v>2.134732145234196E-06</v>
      </c>
      <c r="J14" s="237">
        <v>0.00017411165836037323</v>
      </c>
      <c r="K14" s="237">
        <v>0.032121945845992796</v>
      </c>
      <c r="L14" s="237">
        <v>0.0060699948672802515</v>
      </c>
      <c r="M14" s="237">
        <v>0.00024258526872518438</v>
      </c>
      <c r="N14" s="237">
        <v>0</v>
      </c>
      <c r="O14" s="237">
        <v>0.0002208801457158719</v>
      </c>
      <c r="P14" s="68">
        <v>8</v>
      </c>
      <c r="Q14" s="68">
        <v>12</v>
      </c>
      <c r="R14" s="107" t="s">
        <v>35</v>
      </c>
      <c r="S14" s="237">
        <v>2.12976489082522E-06</v>
      </c>
      <c r="T14" s="237">
        <v>1.2477382727418662E-05</v>
      </c>
      <c r="U14" s="237">
        <v>0.0004457976582941764</v>
      </c>
      <c r="V14" s="237">
        <v>0.0013501033992911202</v>
      </c>
      <c r="W14" s="237">
        <v>0.00949349924592691</v>
      </c>
      <c r="X14" s="237">
        <v>0.42494030241968755</v>
      </c>
      <c r="Y14" s="237">
        <v>0.0032202493359433384</v>
      </c>
      <c r="Z14" s="237">
        <v>1.3708898036924956E-05</v>
      </c>
      <c r="AA14" s="237">
        <v>0.0336210724355892</v>
      </c>
      <c r="AB14" s="237">
        <v>1.4546040685687227</v>
      </c>
      <c r="AC14" s="237">
        <v>0.12264732544842033</v>
      </c>
      <c r="AD14" s="237">
        <v>0.001535298072190768</v>
      </c>
      <c r="AE14" s="68">
        <v>8</v>
      </c>
      <c r="AF14" s="68">
        <v>12</v>
      </c>
      <c r="AG14" s="107" t="s">
        <v>35</v>
      </c>
      <c r="AH14" s="273">
        <v>0.00023119858676040294</v>
      </c>
      <c r="AI14" s="273">
        <v>1.6585601076560915E-05</v>
      </c>
      <c r="AJ14" s="273">
        <v>0.0004841329574325291</v>
      </c>
      <c r="AK14" s="273">
        <v>0.1251130122943052</v>
      </c>
      <c r="AL14" s="273">
        <v>0.023376348762922782</v>
      </c>
      <c r="AM14" s="273">
        <v>0.0008245365804521946</v>
      </c>
      <c r="AN14" s="273">
        <v>0.0035344725914225193</v>
      </c>
      <c r="AO14" s="273">
        <v>0.02808258233017269</v>
      </c>
      <c r="AP14" s="273">
        <v>1.603065381456651</v>
      </c>
      <c r="AQ14" s="273">
        <v>2.0541469404633923</v>
      </c>
      <c r="AR14" s="273">
        <v>20.401512860304233</v>
      </c>
      <c r="AS14" s="273">
        <v>0.19489757612576786</v>
      </c>
      <c r="AT14" s="273">
        <v>0.0065448395734536416</v>
      </c>
      <c r="AU14" s="273">
        <v>0.004354464187427043</v>
      </c>
      <c r="AV14" s="68">
        <v>8</v>
      </c>
      <c r="AW14" s="68">
        <v>12</v>
      </c>
      <c r="AX14" s="107" t="s">
        <v>35</v>
      </c>
      <c r="AY14" s="245">
        <v>48.826597614590355</v>
      </c>
      <c r="AZ14" s="237">
        <v>107.09428035401824</v>
      </c>
      <c r="BA14" s="237">
        <v>0</v>
      </c>
      <c r="BB14" s="237">
        <v>0.008692132986888595</v>
      </c>
      <c r="BC14" s="246">
        <v>107.10297248700513</v>
      </c>
      <c r="BD14" s="237">
        <v>0</v>
      </c>
      <c r="BE14" s="237">
        <v>-0.007504388106692637</v>
      </c>
      <c r="BF14" s="246">
        <v>-0.007504388106692637</v>
      </c>
      <c r="BG14" s="237">
        <v>0</v>
      </c>
      <c r="BH14" s="247">
        <v>155.9220657134888</v>
      </c>
      <c r="BI14" s="245">
        <v>155.9220657134888</v>
      </c>
    </row>
    <row r="15" spans="1:61" ht="30" customHeight="1">
      <c r="A15" s="68">
        <v>9</v>
      </c>
      <c r="B15" s="68">
        <v>13</v>
      </c>
      <c r="C15" s="107" t="s">
        <v>46</v>
      </c>
      <c r="D15" s="237">
        <v>430.4140746835505</v>
      </c>
      <c r="E15" s="237">
        <v>61.17865414526101</v>
      </c>
      <c r="F15" s="237">
        <v>78.46581987526172</v>
      </c>
      <c r="G15" s="237">
        <v>21.808584799272282</v>
      </c>
      <c r="H15" s="237">
        <v>2.25588279348366</v>
      </c>
      <c r="I15" s="237">
        <v>0.042133726941998365</v>
      </c>
      <c r="J15" s="237">
        <v>4.242456374832421</v>
      </c>
      <c r="K15" s="237">
        <v>1.2756666349961423</v>
      </c>
      <c r="L15" s="237">
        <v>139.69552147296594</v>
      </c>
      <c r="M15" s="237">
        <v>8.40993290908019</v>
      </c>
      <c r="N15" s="237">
        <v>0.017761699990568168</v>
      </c>
      <c r="O15" s="237">
        <v>5.254975012182947</v>
      </c>
      <c r="P15" s="68">
        <v>9</v>
      </c>
      <c r="Q15" s="68">
        <v>13</v>
      </c>
      <c r="R15" s="107" t="s">
        <v>46</v>
      </c>
      <c r="S15" s="237">
        <v>0.20613927120173495</v>
      </c>
      <c r="T15" s="237">
        <v>0</v>
      </c>
      <c r="U15" s="237">
        <v>4.02533012440858</v>
      </c>
      <c r="V15" s="237">
        <v>1.2334917732819008</v>
      </c>
      <c r="W15" s="237">
        <v>0.9037208465860191</v>
      </c>
      <c r="X15" s="237">
        <v>1168.7352234284187</v>
      </c>
      <c r="Y15" s="237">
        <v>1.078731861488254</v>
      </c>
      <c r="Z15" s="237">
        <v>8.765217637329553E-05</v>
      </c>
      <c r="AA15" s="237">
        <v>0.9687148626243712</v>
      </c>
      <c r="AB15" s="237">
        <v>75.38883580386498</v>
      </c>
      <c r="AC15" s="237">
        <v>11.899137146204323</v>
      </c>
      <c r="AD15" s="237">
        <v>0.13117026202964005</v>
      </c>
      <c r="AE15" s="68">
        <v>9</v>
      </c>
      <c r="AF15" s="68">
        <v>13</v>
      </c>
      <c r="AG15" s="107" t="s">
        <v>46</v>
      </c>
      <c r="AH15" s="273">
        <v>0.3377468725915482</v>
      </c>
      <c r="AI15" s="273">
        <v>0.17302189066207802</v>
      </c>
      <c r="AJ15" s="273">
        <v>11.117367502628245</v>
      </c>
      <c r="AK15" s="273">
        <v>22.870362965073976</v>
      </c>
      <c r="AL15" s="273">
        <v>4.554958411179092</v>
      </c>
      <c r="AM15" s="273">
        <v>0.8320541324454905</v>
      </c>
      <c r="AN15" s="273">
        <v>0.1946504059790808</v>
      </c>
      <c r="AO15" s="273">
        <v>7.14891260066092</v>
      </c>
      <c r="AP15" s="273">
        <v>44.677092540845756</v>
      </c>
      <c r="AQ15" s="273">
        <v>5.57893147752042</v>
      </c>
      <c r="AR15" s="273">
        <v>13.700938580878836</v>
      </c>
      <c r="AS15" s="273">
        <v>0.04544821485144718</v>
      </c>
      <c r="AT15" s="273">
        <v>12.54406344875487</v>
      </c>
      <c r="AU15" s="273">
        <v>26.028521089698017</v>
      </c>
      <c r="AV15" s="68">
        <v>9</v>
      </c>
      <c r="AW15" s="68">
        <v>13</v>
      </c>
      <c r="AX15" s="107" t="s">
        <v>46</v>
      </c>
      <c r="AY15" s="245">
        <v>2167.4361172938748</v>
      </c>
      <c r="AZ15" s="237">
        <v>1085.5760707176837</v>
      </c>
      <c r="BA15" s="237">
        <v>0</v>
      </c>
      <c r="BB15" s="237">
        <v>0</v>
      </c>
      <c r="BC15" s="246">
        <v>1085.5760707176837</v>
      </c>
      <c r="BD15" s="237">
        <v>0</v>
      </c>
      <c r="BE15" s="237">
        <v>-13.944290545003238</v>
      </c>
      <c r="BF15" s="246">
        <v>-13.944290545003238</v>
      </c>
      <c r="BG15" s="237">
        <v>0</v>
      </c>
      <c r="BH15" s="247">
        <v>3239.067897466555</v>
      </c>
      <c r="BI15" s="245">
        <v>3239.067897466555</v>
      </c>
    </row>
    <row r="16" spans="1:61" ht="21.75" customHeight="1">
      <c r="A16" s="68">
        <v>10</v>
      </c>
      <c r="B16" s="68">
        <v>14</v>
      </c>
      <c r="C16" s="107" t="s">
        <v>47</v>
      </c>
      <c r="D16" s="237">
        <v>434.86565985250616</v>
      </c>
      <c r="E16" s="237">
        <v>8.20256730043404</v>
      </c>
      <c r="F16" s="237">
        <v>45.95757891325705</v>
      </c>
      <c r="G16" s="237">
        <v>5.221050978152155</v>
      </c>
      <c r="H16" s="237">
        <v>3.3957004704497984</v>
      </c>
      <c r="I16" s="237">
        <v>31.142659786857333</v>
      </c>
      <c r="J16" s="237">
        <v>0.730283811107825</v>
      </c>
      <c r="K16" s="237">
        <v>0.16732067259701114</v>
      </c>
      <c r="L16" s="237">
        <v>27.61190791331859</v>
      </c>
      <c r="M16" s="237">
        <v>229.83139825587253</v>
      </c>
      <c r="N16" s="237">
        <v>0.08062759008753595</v>
      </c>
      <c r="O16" s="237">
        <v>2.4511668879277577</v>
      </c>
      <c r="P16" s="68">
        <v>10</v>
      </c>
      <c r="Q16" s="68">
        <v>14</v>
      </c>
      <c r="R16" s="107" t="s">
        <v>47</v>
      </c>
      <c r="S16" s="237">
        <v>1.2741276223289655</v>
      </c>
      <c r="T16" s="237">
        <v>3.4261631424479204</v>
      </c>
      <c r="U16" s="237">
        <v>9.94410242003918</v>
      </c>
      <c r="V16" s="237">
        <v>3.924631752777144</v>
      </c>
      <c r="W16" s="237">
        <v>8.244105744400393</v>
      </c>
      <c r="X16" s="237">
        <v>964.1194838268594</v>
      </c>
      <c r="Y16" s="237">
        <v>0.052676849635694925</v>
      </c>
      <c r="Z16" s="237">
        <v>0</v>
      </c>
      <c r="AA16" s="237">
        <v>1.1499191939701014</v>
      </c>
      <c r="AB16" s="237">
        <v>30.543432533199336</v>
      </c>
      <c r="AC16" s="237">
        <v>18.495117973516663</v>
      </c>
      <c r="AD16" s="237">
        <v>0.015589742416852724</v>
      </c>
      <c r="AE16" s="68">
        <v>10</v>
      </c>
      <c r="AF16" s="68">
        <v>14</v>
      </c>
      <c r="AG16" s="107" t="s">
        <v>47</v>
      </c>
      <c r="AH16" s="273">
        <v>1.032120762546189</v>
      </c>
      <c r="AI16" s="273">
        <v>5.954559436256086</v>
      </c>
      <c r="AJ16" s="273">
        <v>0.0667382857487695</v>
      </c>
      <c r="AK16" s="273">
        <v>4.060419366064596</v>
      </c>
      <c r="AL16" s="273">
        <v>8.84474871865246</v>
      </c>
      <c r="AM16" s="273">
        <v>0.47826855135712915</v>
      </c>
      <c r="AN16" s="273">
        <v>0.0008520026437190281</v>
      </c>
      <c r="AO16" s="273">
        <v>0.9391547334863044</v>
      </c>
      <c r="AP16" s="273">
        <v>14.80923833657051</v>
      </c>
      <c r="AQ16" s="273">
        <v>46.48454232866843</v>
      </c>
      <c r="AR16" s="273">
        <v>18.60503739302085</v>
      </c>
      <c r="AS16" s="273">
        <v>0.028646139464982838</v>
      </c>
      <c r="AT16" s="273">
        <v>2.201221756919627</v>
      </c>
      <c r="AU16" s="273">
        <v>16.323666280293963</v>
      </c>
      <c r="AV16" s="68">
        <v>10</v>
      </c>
      <c r="AW16" s="68">
        <v>14</v>
      </c>
      <c r="AX16" s="107" t="s">
        <v>47</v>
      </c>
      <c r="AY16" s="245">
        <v>1950.676487325853</v>
      </c>
      <c r="AZ16" s="237">
        <v>634.0235049226635</v>
      </c>
      <c r="BA16" s="237">
        <v>0</v>
      </c>
      <c r="BB16" s="237">
        <v>0</v>
      </c>
      <c r="BC16" s="246">
        <v>634.0235049226635</v>
      </c>
      <c r="BD16" s="237">
        <v>0</v>
      </c>
      <c r="BE16" s="237">
        <v>0.6730763843871879</v>
      </c>
      <c r="BF16" s="246">
        <v>0.6730763843871879</v>
      </c>
      <c r="BG16" s="237">
        <v>0</v>
      </c>
      <c r="BH16" s="247">
        <v>2585.3730686329036</v>
      </c>
      <c r="BI16" s="245">
        <v>2585.3730686329036</v>
      </c>
    </row>
    <row r="17" spans="1:61" ht="26.25" customHeight="1">
      <c r="A17" s="68">
        <v>11</v>
      </c>
      <c r="B17" s="68">
        <v>17</v>
      </c>
      <c r="C17" s="107" t="s">
        <v>146</v>
      </c>
      <c r="D17" s="237">
        <v>25.741562125309784</v>
      </c>
      <c r="E17" s="237">
        <v>6.442639594245591</v>
      </c>
      <c r="F17" s="237">
        <v>19.54179336349237</v>
      </c>
      <c r="G17" s="237">
        <v>0.4412009284294811</v>
      </c>
      <c r="H17" s="237">
        <v>0.12309573772578032</v>
      </c>
      <c r="I17" s="237">
        <v>40.20671337186297</v>
      </c>
      <c r="J17" s="237">
        <v>0.03515783601024745</v>
      </c>
      <c r="K17" s="237">
        <v>0.053937607677942166</v>
      </c>
      <c r="L17" s="237">
        <v>15.396546960952266</v>
      </c>
      <c r="M17" s="237">
        <v>4.505682353509027</v>
      </c>
      <c r="N17" s="237">
        <v>0.1771447981758123</v>
      </c>
      <c r="O17" s="237">
        <v>0.006082395032776237</v>
      </c>
      <c r="P17" s="68">
        <v>11</v>
      </c>
      <c r="Q17" s="68">
        <v>17</v>
      </c>
      <c r="R17" s="107" t="s">
        <v>146</v>
      </c>
      <c r="S17" s="237">
        <v>0.028115490745876145</v>
      </c>
      <c r="T17" s="237">
        <v>0.008689086343326212</v>
      </c>
      <c r="U17" s="237">
        <v>0.20020448302722874</v>
      </c>
      <c r="V17" s="237">
        <v>32.581661764696236</v>
      </c>
      <c r="W17" s="237">
        <v>0.6795012972231522</v>
      </c>
      <c r="X17" s="237">
        <v>9.847834604186865</v>
      </c>
      <c r="Y17" s="237">
        <v>0</v>
      </c>
      <c r="Z17" s="237">
        <v>0</v>
      </c>
      <c r="AA17" s="237">
        <v>110.439244286286</v>
      </c>
      <c r="AB17" s="237">
        <v>3.5899113414115744</v>
      </c>
      <c r="AC17" s="237">
        <v>16.114773808496363</v>
      </c>
      <c r="AD17" s="237">
        <v>10.03497448073179</v>
      </c>
      <c r="AE17" s="68">
        <v>11</v>
      </c>
      <c r="AF17" s="68">
        <v>17</v>
      </c>
      <c r="AG17" s="107" t="s">
        <v>146</v>
      </c>
      <c r="AH17" s="273">
        <v>2.3354648046377564</v>
      </c>
      <c r="AI17" s="273">
        <v>26.59203485421089</v>
      </c>
      <c r="AJ17" s="273">
        <v>139.82926094475977</v>
      </c>
      <c r="AK17" s="273">
        <v>14.13593327305358</v>
      </c>
      <c r="AL17" s="273">
        <v>11.708838049230057</v>
      </c>
      <c r="AM17" s="273">
        <v>0.931828393076048</v>
      </c>
      <c r="AN17" s="273">
        <v>0.019148267931873415</v>
      </c>
      <c r="AO17" s="273">
        <v>0.7545209832068862</v>
      </c>
      <c r="AP17" s="273">
        <v>57.42894605073024</v>
      </c>
      <c r="AQ17" s="273">
        <v>45.81619484833741</v>
      </c>
      <c r="AR17" s="273">
        <v>1.5198615188624918</v>
      </c>
      <c r="AS17" s="273">
        <v>0.03232958416703518</v>
      </c>
      <c r="AT17" s="273">
        <v>2.2914730386846505</v>
      </c>
      <c r="AU17" s="273">
        <v>52.223702120116684</v>
      </c>
      <c r="AV17" s="68">
        <v>11</v>
      </c>
      <c r="AW17" s="68">
        <v>17</v>
      </c>
      <c r="AX17" s="107" t="s">
        <v>146</v>
      </c>
      <c r="AY17" s="245">
        <v>651.8160044465778</v>
      </c>
      <c r="AZ17" s="237">
        <v>560.7503180654155</v>
      </c>
      <c r="BA17" s="237">
        <v>0</v>
      </c>
      <c r="BB17" s="237">
        <v>0</v>
      </c>
      <c r="BC17" s="246">
        <v>560.7503180654155</v>
      </c>
      <c r="BD17" s="237">
        <v>909.4834984303889</v>
      </c>
      <c r="BE17" s="237">
        <v>-0.07819929265148895</v>
      </c>
      <c r="BF17" s="246">
        <v>909.4052991377374</v>
      </c>
      <c r="BG17" s="237">
        <v>0</v>
      </c>
      <c r="BH17" s="247">
        <v>2121.971621649731</v>
      </c>
      <c r="BI17" s="245">
        <v>2121.971621649731</v>
      </c>
    </row>
    <row r="18" spans="1:61" ht="12.75">
      <c r="A18" s="68">
        <v>12</v>
      </c>
      <c r="B18" s="68">
        <v>18</v>
      </c>
      <c r="C18" s="107" t="s">
        <v>28</v>
      </c>
      <c r="D18" s="237">
        <v>78.76303196626094</v>
      </c>
      <c r="E18" s="237">
        <v>12.553817612412432</v>
      </c>
      <c r="F18" s="237">
        <v>41.206337798929965</v>
      </c>
      <c r="G18" s="237">
        <v>20.924099880124814</v>
      </c>
      <c r="H18" s="237">
        <v>0.3564336224648046</v>
      </c>
      <c r="I18" s="237">
        <v>5.074530440151482</v>
      </c>
      <c r="J18" s="237">
        <v>0.0674999808034587</v>
      </c>
      <c r="K18" s="237">
        <v>3.252019576052681</v>
      </c>
      <c r="L18" s="237">
        <v>4.272241412615971</v>
      </c>
      <c r="M18" s="237">
        <v>48.03764920930243</v>
      </c>
      <c r="N18" s="237">
        <v>0.056540850857193535</v>
      </c>
      <c r="O18" s="237">
        <v>1.1899965807463948</v>
      </c>
      <c r="P18" s="68">
        <v>12</v>
      </c>
      <c r="Q18" s="68">
        <v>18</v>
      </c>
      <c r="R18" s="107" t="s">
        <v>28</v>
      </c>
      <c r="S18" s="237">
        <v>3.966076057241118</v>
      </c>
      <c r="T18" s="237">
        <v>7.857406796543705</v>
      </c>
      <c r="U18" s="237">
        <v>37.24928878107919</v>
      </c>
      <c r="V18" s="237">
        <v>60.19970502027636</v>
      </c>
      <c r="W18" s="237">
        <v>10.55636501434536</v>
      </c>
      <c r="X18" s="237">
        <v>207.20716658683466</v>
      </c>
      <c r="Y18" s="237">
        <v>0.8653445549140573</v>
      </c>
      <c r="Z18" s="237">
        <v>0</v>
      </c>
      <c r="AA18" s="237">
        <v>1.41065512729212</v>
      </c>
      <c r="AB18" s="237">
        <v>26.085210407851076</v>
      </c>
      <c r="AC18" s="237">
        <v>1.5190794516245985</v>
      </c>
      <c r="AD18" s="237">
        <v>3.7003328069434898</v>
      </c>
      <c r="AE18" s="68">
        <v>12</v>
      </c>
      <c r="AF18" s="68">
        <v>18</v>
      </c>
      <c r="AG18" s="107" t="s">
        <v>28</v>
      </c>
      <c r="AH18" s="273">
        <v>4.975692661313596</v>
      </c>
      <c r="AI18" s="273">
        <v>0.06934048159331259</v>
      </c>
      <c r="AJ18" s="273">
        <v>0</v>
      </c>
      <c r="AK18" s="273">
        <v>52.67892474220728</v>
      </c>
      <c r="AL18" s="273">
        <v>6.148511735669558</v>
      </c>
      <c r="AM18" s="273">
        <v>0.2386407825363203</v>
      </c>
      <c r="AN18" s="273">
        <v>0.13005262346876356</v>
      </c>
      <c r="AO18" s="273">
        <v>3.7814369622961688</v>
      </c>
      <c r="AP18" s="273">
        <v>0.3581571749651338</v>
      </c>
      <c r="AQ18" s="273">
        <v>1.268935687344211</v>
      </c>
      <c r="AR18" s="273">
        <v>3.1183386400067046</v>
      </c>
      <c r="AS18" s="273">
        <v>0.06179816971670229</v>
      </c>
      <c r="AT18" s="273">
        <v>2.996811399854005</v>
      </c>
      <c r="AU18" s="273">
        <v>7.931831558625246</v>
      </c>
      <c r="AV18" s="68">
        <v>12</v>
      </c>
      <c r="AW18" s="68">
        <v>18</v>
      </c>
      <c r="AX18" s="107" t="s">
        <v>28</v>
      </c>
      <c r="AY18" s="245">
        <v>660.1293021552653</v>
      </c>
      <c r="AZ18" s="237">
        <v>46.465703020381056</v>
      </c>
      <c r="BA18" s="237">
        <v>0</v>
      </c>
      <c r="BB18" s="237">
        <v>0</v>
      </c>
      <c r="BC18" s="246">
        <v>46.465703020381056</v>
      </c>
      <c r="BD18" s="237">
        <v>173.56842332366273</v>
      </c>
      <c r="BE18" s="237">
        <v>-17.076873962110007</v>
      </c>
      <c r="BF18" s="246">
        <v>156.49154936155273</v>
      </c>
      <c r="BG18" s="237">
        <v>0</v>
      </c>
      <c r="BH18" s="247">
        <v>863.0865545371992</v>
      </c>
      <c r="BI18" s="245">
        <v>863.0865545371992</v>
      </c>
    </row>
    <row r="19" spans="1:61" ht="24">
      <c r="A19" s="68">
        <v>13</v>
      </c>
      <c r="B19" s="68">
        <v>19</v>
      </c>
      <c r="C19" s="107" t="s">
        <v>49</v>
      </c>
      <c r="D19" s="237">
        <v>379.0221819873007</v>
      </c>
      <c r="E19" s="237">
        <v>0</v>
      </c>
      <c r="F19" s="237">
        <v>42.81265278282759</v>
      </c>
      <c r="G19" s="237">
        <v>3.138935263705874</v>
      </c>
      <c r="H19" s="237">
        <v>0.26144575616965926</v>
      </c>
      <c r="I19" s="237">
        <v>0.3563007646880613</v>
      </c>
      <c r="J19" s="237">
        <v>0.0997472280391454</v>
      </c>
      <c r="K19" s="237">
        <v>0.2247029435205346</v>
      </c>
      <c r="L19" s="237">
        <v>2.9366112565443485</v>
      </c>
      <c r="M19" s="237">
        <v>2.544301056869649</v>
      </c>
      <c r="N19" s="237">
        <v>0</v>
      </c>
      <c r="O19" s="237">
        <v>0</v>
      </c>
      <c r="P19" s="68">
        <v>13</v>
      </c>
      <c r="Q19" s="68">
        <v>19</v>
      </c>
      <c r="R19" s="107" t="s">
        <v>49</v>
      </c>
      <c r="S19" s="237">
        <v>2.73612634029471</v>
      </c>
      <c r="T19" s="237">
        <v>0</v>
      </c>
      <c r="U19" s="237">
        <v>2.7095464262100206</v>
      </c>
      <c r="V19" s="237">
        <v>4.400351976939731</v>
      </c>
      <c r="W19" s="237">
        <v>0.11885626763220847</v>
      </c>
      <c r="X19" s="237">
        <v>374.7259056907571</v>
      </c>
      <c r="Y19" s="237">
        <v>0</v>
      </c>
      <c r="Z19" s="237">
        <v>0</v>
      </c>
      <c r="AA19" s="237">
        <v>1.1648355878389078</v>
      </c>
      <c r="AB19" s="237">
        <v>2.9817442315936353</v>
      </c>
      <c r="AC19" s="237">
        <v>3.779644657133976</v>
      </c>
      <c r="AD19" s="237">
        <v>0</v>
      </c>
      <c r="AE19" s="68">
        <v>13</v>
      </c>
      <c r="AF19" s="68">
        <v>19</v>
      </c>
      <c r="AG19" s="107" t="s">
        <v>49</v>
      </c>
      <c r="AH19" s="273">
        <v>0</v>
      </c>
      <c r="AI19" s="273">
        <v>0</v>
      </c>
      <c r="AJ19" s="273">
        <v>0</v>
      </c>
      <c r="AK19" s="273">
        <v>3.4733595700394546</v>
      </c>
      <c r="AL19" s="273">
        <v>0.334926195867448</v>
      </c>
      <c r="AM19" s="273">
        <v>0.044300967870113256</v>
      </c>
      <c r="AN19" s="273">
        <v>0</v>
      </c>
      <c r="AO19" s="273">
        <v>0.06433376112217687</v>
      </c>
      <c r="AP19" s="273">
        <v>0</v>
      </c>
      <c r="AQ19" s="273">
        <v>0.23650317934588225</v>
      </c>
      <c r="AR19" s="273">
        <v>0.042473603726340216</v>
      </c>
      <c r="AS19" s="273">
        <v>0</v>
      </c>
      <c r="AT19" s="273">
        <v>0</v>
      </c>
      <c r="AU19" s="273">
        <v>0.657464677719808</v>
      </c>
      <c r="AV19" s="68">
        <v>13</v>
      </c>
      <c r="AW19" s="68">
        <v>19</v>
      </c>
      <c r="AX19" s="107" t="s">
        <v>49</v>
      </c>
      <c r="AY19" s="245">
        <v>828.8672521737567</v>
      </c>
      <c r="AZ19" s="237">
        <v>296.85807418660704</v>
      </c>
      <c r="BA19" s="237">
        <v>0</v>
      </c>
      <c r="BB19" s="237">
        <v>0</v>
      </c>
      <c r="BC19" s="246">
        <v>296.85807418660704</v>
      </c>
      <c r="BD19" s="237">
        <v>1441.5150811703516</v>
      </c>
      <c r="BE19" s="237">
        <v>1.4707667434201714</v>
      </c>
      <c r="BF19" s="246">
        <v>1442.9858479137717</v>
      </c>
      <c r="BG19" s="237">
        <v>0</v>
      </c>
      <c r="BH19" s="247">
        <v>2568.7111742741354</v>
      </c>
      <c r="BI19" s="245">
        <v>2568.7111742741354</v>
      </c>
    </row>
    <row r="20" spans="1:61" ht="29.25" customHeight="1">
      <c r="A20" s="68">
        <v>14</v>
      </c>
      <c r="B20" s="68">
        <v>20</v>
      </c>
      <c r="C20" s="107" t="s">
        <v>36</v>
      </c>
      <c r="D20" s="237">
        <v>779.9635469842175</v>
      </c>
      <c r="E20" s="237">
        <v>95.89782893965568</v>
      </c>
      <c r="F20" s="237">
        <v>52.8262249082075</v>
      </c>
      <c r="G20" s="237">
        <v>2.4448066461628666</v>
      </c>
      <c r="H20" s="237">
        <v>0.17847857242115647</v>
      </c>
      <c r="I20" s="237">
        <v>14.229331359611734</v>
      </c>
      <c r="J20" s="237">
        <v>0.08968231899873887</v>
      </c>
      <c r="K20" s="237">
        <v>0.33555818562073686</v>
      </c>
      <c r="L20" s="237">
        <v>1.6929837943057615</v>
      </c>
      <c r="M20" s="237">
        <v>0.42439500546621</v>
      </c>
      <c r="N20" s="237">
        <v>0.06379160524115779</v>
      </c>
      <c r="O20" s="237">
        <v>0</v>
      </c>
      <c r="P20" s="68">
        <v>14</v>
      </c>
      <c r="Q20" s="68">
        <v>20</v>
      </c>
      <c r="R20" s="107" t="s">
        <v>36</v>
      </c>
      <c r="S20" s="237">
        <v>0.05754446538868024</v>
      </c>
      <c r="T20" s="237">
        <v>0</v>
      </c>
      <c r="U20" s="237">
        <v>2.927676415052706</v>
      </c>
      <c r="V20" s="237">
        <v>2.250095600357571</v>
      </c>
      <c r="W20" s="237">
        <v>1.7046181710740633</v>
      </c>
      <c r="X20" s="237">
        <v>303.1928087198567</v>
      </c>
      <c r="Y20" s="237">
        <v>1.472973678380874</v>
      </c>
      <c r="Z20" s="237">
        <v>0</v>
      </c>
      <c r="AA20" s="237">
        <v>2.5474001370295674</v>
      </c>
      <c r="AB20" s="237">
        <v>419.6978854819164</v>
      </c>
      <c r="AC20" s="237">
        <v>4.715476969559419</v>
      </c>
      <c r="AD20" s="237">
        <v>0.06891937792329565</v>
      </c>
      <c r="AE20" s="68">
        <v>14</v>
      </c>
      <c r="AF20" s="68">
        <v>20</v>
      </c>
      <c r="AG20" s="107" t="s">
        <v>36</v>
      </c>
      <c r="AH20" s="273">
        <v>0.5953385568882117</v>
      </c>
      <c r="AI20" s="273">
        <v>0</v>
      </c>
      <c r="AJ20" s="273">
        <v>0.891124310218012</v>
      </c>
      <c r="AK20" s="273">
        <v>10.909977413756234</v>
      </c>
      <c r="AL20" s="273">
        <v>2.883329987568087</v>
      </c>
      <c r="AM20" s="273">
        <v>0.013317204304246568</v>
      </c>
      <c r="AN20" s="273">
        <v>0.03240772578549604</v>
      </c>
      <c r="AO20" s="273">
        <v>11.992341788831832</v>
      </c>
      <c r="AP20" s="273">
        <v>65.69279057192861</v>
      </c>
      <c r="AQ20" s="273">
        <v>7.77595511514148</v>
      </c>
      <c r="AR20" s="273">
        <v>2.0859248761755254</v>
      </c>
      <c r="AS20" s="273">
        <v>0.19966283552792363</v>
      </c>
      <c r="AT20" s="273">
        <v>2.11787314691593</v>
      </c>
      <c r="AU20" s="273">
        <v>3.6510652992763175</v>
      </c>
      <c r="AV20" s="68">
        <v>14</v>
      </c>
      <c r="AW20" s="68">
        <v>20</v>
      </c>
      <c r="AX20" s="107" t="s">
        <v>36</v>
      </c>
      <c r="AY20" s="245">
        <v>1795.6231361687658</v>
      </c>
      <c r="AZ20" s="237">
        <v>5120.8937388521235</v>
      </c>
      <c r="BA20" s="237">
        <v>0</v>
      </c>
      <c r="BB20" s="237">
        <v>0</v>
      </c>
      <c r="BC20" s="246">
        <v>5120.8937388521235</v>
      </c>
      <c r="BD20" s="237">
        <v>646.6232462151298</v>
      </c>
      <c r="BE20" s="237">
        <v>107.54883419044481</v>
      </c>
      <c r="BF20" s="246">
        <v>754.1720804055747</v>
      </c>
      <c r="BG20" s="237">
        <v>0</v>
      </c>
      <c r="BH20" s="247">
        <v>7670.688955426464</v>
      </c>
      <c r="BI20" s="245">
        <v>7670.688955426464</v>
      </c>
    </row>
    <row r="21" spans="1:61" ht="24" customHeight="1">
      <c r="A21" s="68">
        <v>15</v>
      </c>
      <c r="B21" s="68">
        <v>21</v>
      </c>
      <c r="C21" s="107" t="s">
        <v>50</v>
      </c>
      <c r="D21" s="237">
        <v>9.98375614823304</v>
      </c>
      <c r="E21" s="237">
        <v>0.9658288194090985</v>
      </c>
      <c r="F21" s="237">
        <v>8.334178820656657</v>
      </c>
      <c r="G21" s="237">
        <v>2.7000837201523025</v>
      </c>
      <c r="H21" s="237">
        <v>0.23239190242833319</v>
      </c>
      <c r="I21" s="237">
        <v>0.025860530578345774</v>
      </c>
      <c r="J21" s="237">
        <v>0.07583922553192535</v>
      </c>
      <c r="K21" s="237">
        <v>0.01951817243935435</v>
      </c>
      <c r="L21" s="237">
        <v>4.9214414624139495</v>
      </c>
      <c r="M21" s="237">
        <v>0.4689934291289388</v>
      </c>
      <c r="N21" s="237">
        <v>0.025557447155196936</v>
      </c>
      <c r="O21" s="237">
        <v>0.010847789397330119</v>
      </c>
      <c r="P21" s="68">
        <v>15</v>
      </c>
      <c r="Q21" s="68">
        <v>21</v>
      </c>
      <c r="R21" s="107" t="s">
        <v>50</v>
      </c>
      <c r="S21" s="237">
        <v>0.0031668192644051314</v>
      </c>
      <c r="T21" s="237">
        <v>0.0046839857197141</v>
      </c>
      <c r="U21" s="237">
        <v>33.96893530312957</v>
      </c>
      <c r="V21" s="237">
        <v>0.7123351936031289</v>
      </c>
      <c r="W21" s="237">
        <v>0.5988806776704358</v>
      </c>
      <c r="X21" s="237">
        <v>19.806295393668364</v>
      </c>
      <c r="Y21" s="237">
        <v>3.837119573681198</v>
      </c>
      <c r="Z21" s="237">
        <v>5.1759136322497985E-05</v>
      </c>
      <c r="AA21" s="237">
        <v>5.923983021922116</v>
      </c>
      <c r="AB21" s="237">
        <v>13.192375180980171</v>
      </c>
      <c r="AC21" s="237">
        <v>9.98876871358821</v>
      </c>
      <c r="AD21" s="237">
        <v>0.6369641490402794</v>
      </c>
      <c r="AE21" s="68">
        <v>15</v>
      </c>
      <c r="AF21" s="68">
        <v>21</v>
      </c>
      <c r="AG21" s="107" t="s">
        <v>50</v>
      </c>
      <c r="AH21" s="273">
        <v>0.6957304035224353</v>
      </c>
      <c r="AI21" s="273">
        <v>0.2978133409363485</v>
      </c>
      <c r="AJ21" s="273">
        <v>19.52696268061634</v>
      </c>
      <c r="AK21" s="273">
        <v>11.269953914757753</v>
      </c>
      <c r="AL21" s="273">
        <v>5.746638891905669</v>
      </c>
      <c r="AM21" s="273">
        <v>0.3488378013736001</v>
      </c>
      <c r="AN21" s="273">
        <v>3.2215689535170915</v>
      </c>
      <c r="AO21" s="273">
        <v>9.450341926071214</v>
      </c>
      <c r="AP21" s="273">
        <v>15.109799734616564</v>
      </c>
      <c r="AQ21" s="273">
        <v>12.922975433740069</v>
      </c>
      <c r="AR21" s="273">
        <v>3.3421461540858575</v>
      </c>
      <c r="AS21" s="273">
        <v>3.9935693468736466</v>
      </c>
      <c r="AT21" s="273">
        <v>13.347057878423408</v>
      </c>
      <c r="AU21" s="273">
        <v>7.326274606625489</v>
      </c>
      <c r="AV21" s="68">
        <v>15</v>
      </c>
      <c r="AW21" s="68">
        <v>21</v>
      </c>
      <c r="AX21" s="107" t="s">
        <v>50</v>
      </c>
      <c r="AY21" s="245">
        <v>223.03752830599387</v>
      </c>
      <c r="AZ21" s="237">
        <v>218.46941480704888</v>
      </c>
      <c r="BA21" s="237">
        <v>0</v>
      </c>
      <c r="BB21" s="237">
        <v>0.7859056694752686</v>
      </c>
      <c r="BC21" s="246">
        <v>219.25532047652413</v>
      </c>
      <c r="BD21" s="237">
        <v>723.465743585372</v>
      </c>
      <c r="BE21" s="237">
        <v>-62.36271093572299</v>
      </c>
      <c r="BF21" s="246">
        <v>661.1030326496491</v>
      </c>
      <c r="BG21" s="237">
        <v>0</v>
      </c>
      <c r="BH21" s="247">
        <v>1103.3958814321672</v>
      </c>
      <c r="BI21" s="245">
        <v>1103.3958814321672</v>
      </c>
    </row>
    <row r="22" spans="1:61" ht="24">
      <c r="A22" s="68">
        <v>16</v>
      </c>
      <c r="B22" s="68">
        <v>23</v>
      </c>
      <c r="C22" s="107" t="s">
        <v>37</v>
      </c>
      <c r="D22" s="237">
        <v>12.455084765080965</v>
      </c>
      <c r="E22" s="237">
        <v>3.187649513610822</v>
      </c>
      <c r="F22" s="237">
        <v>66.36194526833424</v>
      </c>
      <c r="G22" s="237">
        <v>6.765111165842149</v>
      </c>
      <c r="H22" s="237">
        <v>2.744382582079411</v>
      </c>
      <c r="I22" s="237">
        <v>-3.966551573047087</v>
      </c>
      <c r="J22" s="237">
        <v>0.2984298035580197</v>
      </c>
      <c r="K22" s="237">
        <v>0.024590223132659943</v>
      </c>
      <c r="L22" s="237">
        <v>130.31744955397656</v>
      </c>
      <c r="M22" s="237">
        <v>21.122660128147093</v>
      </c>
      <c r="N22" s="237">
        <v>0.019127653651375746</v>
      </c>
      <c r="O22" s="237">
        <v>1.6038897468151945</v>
      </c>
      <c r="P22" s="68">
        <v>16</v>
      </c>
      <c r="Q22" s="68">
        <v>23</v>
      </c>
      <c r="R22" s="107" t="s">
        <v>37</v>
      </c>
      <c r="S22" s="237">
        <v>0.09313009582662633</v>
      </c>
      <c r="T22" s="237">
        <v>-0.02782143524129055</v>
      </c>
      <c r="U22" s="237">
        <v>0.730865547592807</v>
      </c>
      <c r="V22" s="237">
        <v>-58.245576941104694</v>
      </c>
      <c r="W22" s="237">
        <v>2.6763601787722666</v>
      </c>
      <c r="X22" s="237">
        <v>0.9824786060452844</v>
      </c>
      <c r="Y22" s="237">
        <v>6.687123544534883</v>
      </c>
      <c r="Z22" s="237">
        <v>5.786472858403622</v>
      </c>
      <c r="AA22" s="237">
        <v>247.05186597934772</v>
      </c>
      <c r="AB22" s="237">
        <v>9.72375908887756</v>
      </c>
      <c r="AC22" s="237">
        <v>33.45104134795157</v>
      </c>
      <c r="AD22" s="237">
        <v>-1.146888373610897</v>
      </c>
      <c r="AE22" s="68">
        <v>16</v>
      </c>
      <c r="AF22" s="68">
        <v>23</v>
      </c>
      <c r="AG22" s="107" t="s">
        <v>37</v>
      </c>
      <c r="AH22" s="237">
        <v>-5.353420679232952</v>
      </c>
      <c r="AI22" s="274">
        <v>0.10091348229095189</v>
      </c>
      <c r="AJ22" s="274">
        <v>41.41213753863061</v>
      </c>
      <c r="AK22" s="274">
        <v>107.91355976505362</v>
      </c>
      <c r="AL22" s="237">
        <v>-17.78248700661979</v>
      </c>
      <c r="AM22" s="274">
        <v>0.1767848605025333</v>
      </c>
      <c r="AN22" s="237">
        <v>-0.3267975374092992</v>
      </c>
      <c r="AO22" s="274">
        <v>1.822028720387996</v>
      </c>
      <c r="AP22" s="274">
        <v>35.36895436594172</v>
      </c>
      <c r="AQ22" s="237">
        <v>-103.22250598945044</v>
      </c>
      <c r="AR22" s="237">
        <v>-68.92635933499024</v>
      </c>
      <c r="AS22" s="273">
        <v>3.516580072510376</v>
      </c>
      <c r="AT22" s="273">
        <v>27.849025702248944</v>
      </c>
      <c r="AU22" s="273">
        <v>17.804174303745476</v>
      </c>
      <c r="AV22" s="68">
        <v>16</v>
      </c>
      <c r="AW22" s="68">
        <v>23</v>
      </c>
      <c r="AX22" s="107" t="s">
        <v>37</v>
      </c>
      <c r="AY22" s="245">
        <v>529.0491675921861</v>
      </c>
      <c r="AZ22" s="237">
        <v>1420.6654603528007</v>
      </c>
      <c r="BA22" s="237">
        <v>-13.195271470575841</v>
      </c>
      <c r="BB22" s="237">
        <v>0</v>
      </c>
      <c r="BC22" s="246">
        <v>1407.4701888822249</v>
      </c>
      <c r="BD22" s="237">
        <v>0</v>
      </c>
      <c r="BE22" s="237">
        <v>0</v>
      </c>
      <c r="BF22" s="246">
        <v>0</v>
      </c>
      <c r="BG22" s="237">
        <v>-0.0773970784916927</v>
      </c>
      <c r="BH22" s="247">
        <v>1936.5193564744109</v>
      </c>
      <c r="BI22" s="245">
        <v>1936.4419593959192</v>
      </c>
    </row>
    <row r="23" spans="1:61" ht="24">
      <c r="A23" s="68">
        <v>17</v>
      </c>
      <c r="B23" s="68">
        <v>25</v>
      </c>
      <c r="C23" s="107" t="s">
        <v>51</v>
      </c>
      <c r="D23" s="237">
        <v>5.570295567469293</v>
      </c>
      <c r="E23" s="237">
        <v>0.6273105840259157</v>
      </c>
      <c r="F23" s="237">
        <v>35.77927142719113</v>
      </c>
      <c r="G23" s="237">
        <v>1.2976797685125232</v>
      </c>
      <c r="H23" s="237">
        <v>0.5207049244173059</v>
      </c>
      <c r="I23" s="237">
        <v>0.28477046203170414</v>
      </c>
      <c r="J23" s="237">
        <v>0.09682236108760148</v>
      </c>
      <c r="K23" s="237">
        <v>0.0024415855019545283</v>
      </c>
      <c r="L23" s="237">
        <v>22.79938042873459</v>
      </c>
      <c r="M23" s="237">
        <v>22.103924571417096</v>
      </c>
      <c r="N23" s="237">
        <v>0.0013220693237914129</v>
      </c>
      <c r="O23" s="237">
        <v>0.35196206285491277</v>
      </c>
      <c r="P23" s="68">
        <v>17</v>
      </c>
      <c r="Q23" s="68">
        <v>25</v>
      </c>
      <c r="R23" s="107" t="s">
        <v>51</v>
      </c>
      <c r="S23" s="237">
        <v>0.0024642404145801588</v>
      </c>
      <c r="T23" s="237">
        <v>-0.012115170719103887</v>
      </c>
      <c r="U23" s="237">
        <v>0.19953365796897377</v>
      </c>
      <c r="V23" s="237">
        <v>9.560229320398205</v>
      </c>
      <c r="W23" s="237">
        <v>1.3952436338088894</v>
      </c>
      <c r="X23" s="237">
        <v>79.69513527335532</v>
      </c>
      <c r="Y23" s="237">
        <v>0.30602312339909304</v>
      </c>
      <c r="Z23" s="237">
        <v>6.63624532565191</v>
      </c>
      <c r="AA23" s="237">
        <v>39.95932018623297</v>
      </c>
      <c r="AB23" s="237">
        <v>13.521712017771248</v>
      </c>
      <c r="AC23" s="237">
        <v>4.368316159469271</v>
      </c>
      <c r="AD23" s="237">
        <v>0.14872507681811067</v>
      </c>
      <c r="AE23" s="68">
        <v>17</v>
      </c>
      <c r="AF23" s="68">
        <v>25</v>
      </c>
      <c r="AG23" s="107" t="s">
        <v>51</v>
      </c>
      <c r="AH23" s="273">
        <v>0.7875820092608553</v>
      </c>
      <c r="AI23" s="273">
        <v>0.029520327152260804</v>
      </c>
      <c r="AJ23" s="273">
        <v>0.6588125954437825</v>
      </c>
      <c r="AK23" s="273">
        <v>31.96264017180713</v>
      </c>
      <c r="AL23" s="273">
        <v>3.3354807706430787</v>
      </c>
      <c r="AM23" s="273">
        <v>0.024384959748967705</v>
      </c>
      <c r="AN23" s="273">
        <v>0.024274586790741487</v>
      </c>
      <c r="AO23" s="273">
        <v>0.13871681730866256</v>
      </c>
      <c r="AP23" s="273">
        <v>6.984866682847296</v>
      </c>
      <c r="AQ23" s="273">
        <v>12.442133176007552</v>
      </c>
      <c r="AR23" s="273">
        <v>17.785284352079124</v>
      </c>
      <c r="AS23" s="273">
        <v>0.7066921546579181</v>
      </c>
      <c r="AT23" s="273">
        <v>0.3124926275919607</v>
      </c>
      <c r="AU23" s="273">
        <v>5.66664658997063</v>
      </c>
      <c r="AV23" s="68">
        <v>17</v>
      </c>
      <c r="AW23" s="68">
        <v>25</v>
      </c>
      <c r="AX23" s="107" t="s">
        <v>51</v>
      </c>
      <c r="AY23" s="245">
        <v>326.07624647844716</v>
      </c>
      <c r="AZ23" s="237">
        <v>146.9901979593715</v>
      </c>
      <c r="BA23" s="237">
        <v>-0.0193341586636285</v>
      </c>
      <c r="BB23" s="237">
        <v>0</v>
      </c>
      <c r="BC23" s="246">
        <v>146.97086380070786</v>
      </c>
      <c r="BD23" s="237">
        <v>0</v>
      </c>
      <c r="BE23" s="237">
        <v>-0.08583864996465575</v>
      </c>
      <c r="BF23" s="246">
        <v>-0.08583864996465575</v>
      </c>
      <c r="BG23" s="237">
        <v>0</v>
      </c>
      <c r="BH23" s="247">
        <v>472.9612716291904</v>
      </c>
      <c r="BI23" s="245">
        <v>472.9612716291904</v>
      </c>
    </row>
    <row r="24" spans="1:61" s="10" customFormat="1" ht="13.5" thickBot="1">
      <c r="A24" s="122">
        <v>18</v>
      </c>
      <c r="B24" s="122">
        <v>26</v>
      </c>
      <c r="C24" s="123" t="s">
        <v>4</v>
      </c>
      <c r="D24" s="240">
        <v>125.90252139395365</v>
      </c>
      <c r="E24" s="240">
        <v>12.449797417299944</v>
      </c>
      <c r="F24" s="240">
        <v>4.863345463756612</v>
      </c>
      <c r="G24" s="240">
        <v>1.8060165080503994</v>
      </c>
      <c r="H24" s="240">
        <v>0.1720610729545708</v>
      </c>
      <c r="I24" s="240">
        <v>0.023252202426280538</v>
      </c>
      <c r="J24" s="240">
        <v>0.3788589666285285</v>
      </c>
      <c r="K24" s="240">
        <v>0.3234392279188044</v>
      </c>
      <c r="L24" s="240">
        <v>28.02677394384336</v>
      </c>
      <c r="M24" s="240">
        <v>0.9121002623040626</v>
      </c>
      <c r="N24" s="240">
        <v>0</v>
      </c>
      <c r="O24" s="240">
        <v>0.009684280722836745</v>
      </c>
      <c r="P24" s="122">
        <v>18</v>
      </c>
      <c r="Q24" s="122">
        <v>26</v>
      </c>
      <c r="R24" s="123" t="s">
        <v>4</v>
      </c>
      <c r="S24" s="240">
        <v>0.011923081421726177</v>
      </c>
      <c r="T24" s="240">
        <v>0.0028749828511645207</v>
      </c>
      <c r="U24" s="240">
        <v>0.3409773298009885</v>
      </c>
      <c r="V24" s="240">
        <v>5.036946135938488</v>
      </c>
      <c r="W24" s="240">
        <v>1.1237203145922166</v>
      </c>
      <c r="X24" s="240">
        <v>2312.6804098980447</v>
      </c>
      <c r="Y24" s="240">
        <v>1.2134837126191045</v>
      </c>
      <c r="Z24" s="240">
        <v>53.20592570246933</v>
      </c>
      <c r="AA24" s="240">
        <v>441.9037050880421</v>
      </c>
      <c r="AB24" s="240">
        <v>72.59925263715205</v>
      </c>
      <c r="AC24" s="240">
        <v>0.08976107937160432</v>
      </c>
      <c r="AD24" s="240">
        <v>0.3245741524333272</v>
      </c>
      <c r="AE24" s="122">
        <v>18</v>
      </c>
      <c r="AF24" s="122">
        <v>26</v>
      </c>
      <c r="AG24" s="123" t="s">
        <v>4</v>
      </c>
      <c r="AH24" s="296">
        <v>1.0344147865840116</v>
      </c>
      <c r="AI24" s="296">
        <v>0.2537899315745419</v>
      </c>
      <c r="AJ24" s="296">
        <v>2.9392300930022377</v>
      </c>
      <c r="AK24" s="296">
        <v>63.33303182168399</v>
      </c>
      <c r="AL24" s="296">
        <v>8.128669206731995</v>
      </c>
      <c r="AM24" s="296">
        <v>0.0060427946457794505</v>
      </c>
      <c r="AN24" s="296">
        <v>3.2821381806566956</v>
      </c>
      <c r="AO24" s="296">
        <v>1.1845973979153128</v>
      </c>
      <c r="AP24" s="296">
        <v>91.34269606955957</v>
      </c>
      <c r="AQ24" s="296">
        <v>19.58851896783468</v>
      </c>
      <c r="AR24" s="296">
        <v>7.2097447512812</v>
      </c>
      <c r="AS24" s="296">
        <v>0.639369658111219</v>
      </c>
      <c r="AT24" s="296">
        <v>2.9527858891045256</v>
      </c>
      <c r="AU24" s="296">
        <v>14.394021144619044</v>
      </c>
      <c r="AV24" s="122">
        <v>18</v>
      </c>
      <c r="AW24" s="122">
        <v>26</v>
      </c>
      <c r="AX24" s="123" t="s">
        <v>4</v>
      </c>
      <c r="AY24" s="248">
        <v>3279.6904555479005</v>
      </c>
      <c r="AZ24" s="240">
        <v>2.602044366107434</v>
      </c>
      <c r="BA24" s="240">
        <v>0.08259219224518745</v>
      </c>
      <c r="BB24" s="240">
        <v>0</v>
      </c>
      <c r="BC24" s="249">
        <v>2.6846365583526213</v>
      </c>
      <c r="BD24" s="240">
        <v>3785.8362539418026</v>
      </c>
      <c r="BE24" s="240">
        <v>-167.17472924768336</v>
      </c>
      <c r="BF24" s="249">
        <v>3618.661524694119</v>
      </c>
      <c r="BG24" s="240">
        <v>0</v>
      </c>
      <c r="BH24" s="250">
        <v>6901.036616800372</v>
      </c>
      <c r="BI24" s="248">
        <v>6901.036616800372</v>
      </c>
    </row>
    <row r="25" spans="1:61" s="10" customFormat="1" ht="15.75">
      <c r="A25" s="57" t="s">
        <v>17</v>
      </c>
      <c r="B25" s="57"/>
      <c r="C25" s="5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57" t="s">
        <v>17</v>
      </c>
      <c r="Q25" s="57"/>
      <c r="R25" s="58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57" t="s">
        <v>17</v>
      </c>
      <c r="AF25" s="57"/>
      <c r="AG25" s="58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57" t="s">
        <v>17</v>
      </c>
      <c r="AW25" s="57"/>
      <c r="AX25" s="58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</row>
    <row r="26" spans="1:61" s="10" customFormat="1" ht="12.75" thickBot="1">
      <c r="A26" s="68"/>
      <c r="B26" s="68"/>
      <c r="C26" s="27" t="s">
        <v>24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58"/>
      <c r="Q26" s="58"/>
      <c r="R26" s="63" t="s">
        <v>142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58"/>
      <c r="AF26" s="58"/>
      <c r="AG26" s="63" t="s">
        <v>24</v>
      </c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58"/>
      <c r="AW26" s="58"/>
      <c r="AX26" s="63" t="s">
        <v>24</v>
      </c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</row>
    <row r="27" spans="1:61" s="28" customFormat="1" ht="12" customHeight="1">
      <c r="A27" s="83"/>
      <c r="B27" s="83"/>
      <c r="C27" s="299" t="s">
        <v>215</v>
      </c>
      <c r="D27" s="37" t="s">
        <v>115</v>
      </c>
      <c r="E27" s="37" t="s">
        <v>114</v>
      </c>
      <c r="F27" s="37" t="s">
        <v>186</v>
      </c>
      <c r="G27" s="37" t="s">
        <v>113</v>
      </c>
      <c r="H27" s="37" t="s">
        <v>109</v>
      </c>
      <c r="I27" s="37" t="s">
        <v>109</v>
      </c>
      <c r="J27" s="37" t="s">
        <v>107</v>
      </c>
      <c r="K27" s="37" t="s">
        <v>109</v>
      </c>
      <c r="L27" s="37" t="s">
        <v>107</v>
      </c>
      <c r="M27" s="38" t="s">
        <v>109</v>
      </c>
      <c r="N27" s="37" t="s">
        <v>109</v>
      </c>
      <c r="O27" s="37" t="s">
        <v>107</v>
      </c>
      <c r="P27" s="84"/>
      <c r="Q27" s="84"/>
      <c r="R27" s="299" t="s">
        <v>215</v>
      </c>
      <c r="S27" s="37" t="s">
        <v>186</v>
      </c>
      <c r="T27" s="37" t="s">
        <v>107</v>
      </c>
      <c r="U27" s="37" t="s">
        <v>105</v>
      </c>
      <c r="V27" s="37" t="s">
        <v>104</v>
      </c>
      <c r="W27" s="37" t="s">
        <v>103</v>
      </c>
      <c r="X27" s="38" t="s">
        <v>4</v>
      </c>
      <c r="Y27" s="38" t="s">
        <v>99</v>
      </c>
      <c r="Z27" s="37" t="s">
        <v>98</v>
      </c>
      <c r="AA27" s="37" t="s">
        <v>97</v>
      </c>
      <c r="AB27" s="37" t="s">
        <v>100</v>
      </c>
      <c r="AC27" s="37" t="s">
        <v>95</v>
      </c>
      <c r="AD27" s="37" t="s">
        <v>93</v>
      </c>
      <c r="AE27" s="84"/>
      <c r="AF27" s="84"/>
      <c r="AG27" s="299" t="s">
        <v>215</v>
      </c>
      <c r="AH27" s="28" t="s">
        <v>54</v>
      </c>
      <c r="AI27" s="28" t="s">
        <v>212</v>
      </c>
      <c r="AJ27" s="52" t="s">
        <v>194</v>
      </c>
      <c r="AK27" s="28" t="s">
        <v>91</v>
      </c>
      <c r="AL27" s="28" t="s">
        <v>212</v>
      </c>
      <c r="AM27" s="51" t="s">
        <v>90</v>
      </c>
      <c r="AN27" s="28" t="s">
        <v>89</v>
      </c>
      <c r="AO27" s="28" t="s">
        <v>223</v>
      </c>
      <c r="AP27" s="28" t="s">
        <v>202</v>
      </c>
      <c r="AQ27" s="53" t="s">
        <v>239</v>
      </c>
      <c r="AR27" s="137" t="s">
        <v>82</v>
      </c>
      <c r="AS27" s="137" t="s">
        <v>197</v>
      </c>
      <c r="AT27" s="137" t="s">
        <v>257</v>
      </c>
      <c r="AU27" s="138" t="s">
        <v>80</v>
      </c>
      <c r="AV27" s="84"/>
      <c r="AW27" s="84"/>
      <c r="AX27" s="299" t="s">
        <v>215</v>
      </c>
      <c r="AY27" s="79" t="s">
        <v>84</v>
      </c>
      <c r="AZ27" s="54" t="s">
        <v>74</v>
      </c>
      <c r="BA27" s="54" t="s">
        <v>74</v>
      </c>
      <c r="BB27" s="54" t="s">
        <v>74</v>
      </c>
      <c r="BC27" s="54" t="s">
        <v>84</v>
      </c>
      <c r="BD27" s="54" t="s">
        <v>86</v>
      </c>
      <c r="BE27" s="54" t="s">
        <v>11</v>
      </c>
      <c r="BF27" s="54" t="s">
        <v>78</v>
      </c>
      <c r="BG27" s="54" t="s">
        <v>8</v>
      </c>
      <c r="BH27" s="54" t="s">
        <v>78</v>
      </c>
      <c r="BI27" s="54" t="s">
        <v>84</v>
      </c>
    </row>
    <row r="28" spans="1:61" s="29" customFormat="1" ht="129" customHeight="1" thickBot="1">
      <c r="A28" s="86"/>
      <c r="B28" s="86"/>
      <c r="C28" s="300"/>
      <c r="D28" s="40" t="s">
        <v>264</v>
      </c>
      <c r="E28" s="40" t="s">
        <v>254</v>
      </c>
      <c r="F28" s="40" t="s">
        <v>229</v>
      </c>
      <c r="G28" s="40" t="s">
        <v>125</v>
      </c>
      <c r="H28" s="40" t="s">
        <v>140</v>
      </c>
      <c r="I28" s="40" t="s">
        <v>217</v>
      </c>
      <c r="J28" s="40" t="s">
        <v>112</v>
      </c>
      <c r="K28" s="40" t="s">
        <v>218</v>
      </c>
      <c r="L28" s="40" t="s">
        <v>282</v>
      </c>
      <c r="M28" s="40" t="s">
        <v>268</v>
      </c>
      <c r="N28" s="40" t="s">
        <v>220</v>
      </c>
      <c r="O28" s="40" t="s">
        <v>283</v>
      </c>
      <c r="P28" s="87"/>
      <c r="Q28" s="87"/>
      <c r="R28" s="300"/>
      <c r="S28" s="40" t="s">
        <v>233</v>
      </c>
      <c r="T28" s="40" t="s">
        <v>106</v>
      </c>
      <c r="U28" s="40" t="s">
        <v>290</v>
      </c>
      <c r="V28" s="40" t="s">
        <v>291</v>
      </c>
      <c r="W28" s="40" t="s">
        <v>102</v>
      </c>
      <c r="X28" s="39"/>
      <c r="Y28" s="40" t="s">
        <v>286</v>
      </c>
      <c r="Z28" s="40" t="s">
        <v>192</v>
      </c>
      <c r="AA28" s="40" t="s">
        <v>294</v>
      </c>
      <c r="AB28" s="40" t="s">
        <v>101</v>
      </c>
      <c r="AC28" s="40" t="s">
        <v>94</v>
      </c>
      <c r="AD28" s="40" t="s">
        <v>92</v>
      </c>
      <c r="AE28" s="87"/>
      <c r="AF28" s="87"/>
      <c r="AG28" s="300"/>
      <c r="AH28" s="39"/>
      <c r="AI28" s="40" t="s">
        <v>281</v>
      </c>
      <c r="AJ28" s="40" t="s">
        <v>252</v>
      </c>
      <c r="AK28" s="40" t="s">
        <v>226</v>
      </c>
      <c r="AL28" s="40" t="s">
        <v>250</v>
      </c>
      <c r="AM28" s="40" t="s">
        <v>274</v>
      </c>
      <c r="AN28" s="40" t="s">
        <v>235</v>
      </c>
      <c r="AO28" s="40" t="s">
        <v>237</v>
      </c>
      <c r="AP28" s="40" t="s">
        <v>276</v>
      </c>
      <c r="AQ28" s="40" t="s">
        <v>240</v>
      </c>
      <c r="AR28" s="40" t="s">
        <v>198</v>
      </c>
      <c r="AS28" s="40" t="s">
        <v>199</v>
      </c>
      <c r="AT28" s="40" t="s">
        <v>258</v>
      </c>
      <c r="AU28" s="40" t="s">
        <v>293</v>
      </c>
      <c r="AV28" s="87"/>
      <c r="AW28" s="87"/>
      <c r="AX28" s="300"/>
      <c r="AY28" s="40" t="s">
        <v>133</v>
      </c>
      <c r="AZ28" s="41" t="s">
        <v>75</v>
      </c>
      <c r="BA28" s="41" t="s">
        <v>76</v>
      </c>
      <c r="BB28" s="41" t="s">
        <v>79</v>
      </c>
      <c r="BC28" s="41" t="s">
        <v>85</v>
      </c>
      <c r="BD28" s="41" t="s">
        <v>128</v>
      </c>
      <c r="BE28" s="41" t="s">
        <v>14</v>
      </c>
      <c r="BF28" s="41" t="s">
        <v>87</v>
      </c>
      <c r="BG28" s="41"/>
      <c r="BH28" s="41" t="s">
        <v>129</v>
      </c>
      <c r="BI28" s="41" t="s">
        <v>278</v>
      </c>
    </row>
    <row r="29" spans="1:61" s="10" customFormat="1" ht="12.75">
      <c r="A29" s="189"/>
      <c r="B29" s="190" t="s">
        <v>145</v>
      </c>
      <c r="C29" s="204"/>
      <c r="D29" s="181">
        <v>1</v>
      </c>
      <c r="E29" s="181">
        <v>4</v>
      </c>
      <c r="F29" s="181">
        <v>5</v>
      </c>
      <c r="G29" s="181">
        <v>6</v>
      </c>
      <c r="H29" s="181">
        <v>7</v>
      </c>
      <c r="I29" s="181">
        <v>10</v>
      </c>
      <c r="J29" s="181">
        <v>11</v>
      </c>
      <c r="K29" s="181">
        <v>12</v>
      </c>
      <c r="L29" s="181">
        <v>13</v>
      </c>
      <c r="M29" s="181">
        <v>14</v>
      </c>
      <c r="N29" s="181">
        <v>17</v>
      </c>
      <c r="O29" s="181">
        <v>18</v>
      </c>
      <c r="P29" s="189"/>
      <c r="Q29" s="190" t="s">
        <v>145</v>
      </c>
      <c r="R29" s="204"/>
      <c r="S29" s="189">
        <v>19</v>
      </c>
      <c r="T29" s="190">
        <v>20</v>
      </c>
      <c r="U29" s="206">
        <v>21</v>
      </c>
      <c r="V29" s="207">
        <v>23</v>
      </c>
      <c r="W29" s="190">
        <v>25</v>
      </c>
      <c r="X29" s="206">
        <v>26</v>
      </c>
      <c r="Y29" s="207">
        <v>27</v>
      </c>
      <c r="Z29" s="190">
        <v>28</v>
      </c>
      <c r="AA29" s="206">
        <v>29</v>
      </c>
      <c r="AB29" s="207">
        <v>34</v>
      </c>
      <c r="AC29" s="190">
        <v>35</v>
      </c>
      <c r="AD29" s="194">
        <v>37</v>
      </c>
      <c r="AE29" s="189"/>
      <c r="AF29" s="190" t="s">
        <v>145</v>
      </c>
      <c r="AG29" s="204"/>
      <c r="AH29" s="195">
        <v>38</v>
      </c>
      <c r="AI29" s="194">
        <v>39</v>
      </c>
      <c r="AJ29" s="194">
        <v>42</v>
      </c>
      <c r="AK29" s="194">
        <v>43</v>
      </c>
      <c r="AL29" s="194">
        <v>45</v>
      </c>
      <c r="AM29" s="194">
        <v>46</v>
      </c>
      <c r="AN29" s="194">
        <v>48</v>
      </c>
      <c r="AO29" s="194">
        <v>52</v>
      </c>
      <c r="AP29" s="194">
        <v>53</v>
      </c>
      <c r="AQ29" s="194">
        <v>54</v>
      </c>
      <c r="AR29" s="194">
        <v>55</v>
      </c>
      <c r="AS29" s="194">
        <v>56</v>
      </c>
      <c r="AT29" s="194">
        <v>59</v>
      </c>
      <c r="AU29" s="194">
        <v>61</v>
      </c>
      <c r="AV29" s="189"/>
      <c r="AW29" s="190" t="s">
        <v>145</v>
      </c>
      <c r="AX29" s="190"/>
      <c r="AY29" s="217" t="s">
        <v>174</v>
      </c>
      <c r="AZ29" s="194" t="s">
        <v>164</v>
      </c>
      <c r="BA29" s="194" t="s">
        <v>165</v>
      </c>
      <c r="BB29" s="194" t="s">
        <v>166</v>
      </c>
      <c r="BC29" s="194" t="s">
        <v>167</v>
      </c>
      <c r="BD29" s="194" t="s">
        <v>168</v>
      </c>
      <c r="BE29" s="194" t="s">
        <v>169</v>
      </c>
      <c r="BF29" s="194" t="s">
        <v>170</v>
      </c>
      <c r="BG29" s="194" t="s">
        <v>171</v>
      </c>
      <c r="BH29" s="194" t="s">
        <v>172</v>
      </c>
      <c r="BI29" s="194" t="s">
        <v>173</v>
      </c>
    </row>
    <row r="30" spans="1:61" s="10" customFormat="1" ht="12">
      <c r="A30" s="179" t="s">
        <v>144</v>
      </c>
      <c r="B30" s="179"/>
      <c r="C30" s="203"/>
      <c r="D30" s="180">
        <v>1</v>
      </c>
      <c r="E30" s="180">
        <v>2</v>
      </c>
      <c r="F30" s="180">
        <v>3</v>
      </c>
      <c r="G30" s="180">
        <v>4</v>
      </c>
      <c r="H30" s="180">
        <v>5</v>
      </c>
      <c r="I30" s="180">
        <v>6</v>
      </c>
      <c r="J30" s="180">
        <v>7</v>
      </c>
      <c r="K30" s="180">
        <v>8</v>
      </c>
      <c r="L30" s="180">
        <v>9</v>
      </c>
      <c r="M30" s="180">
        <v>10</v>
      </c>
      <c r="N30" s="180">
        <v>11</v>
      </c>
      <c r="O30" s="180">
        <v>12</v>
      </c>
      <c r="P30" s="179" t="s">
        <v>144</v>
      </c>
      <c r="Q30" s="179"/>
      <c r="R30" s="203"/>
      <c r="S30" s="179">
        <v>13</v>
      </c>
      <c r="T30" s="179">
        <v>14</v>
      </c>
      <c r="U30" s="203">
        <v>15</v>
      </c>
      <c r="V30" s="179">
        <v>16</v>
      </c>
      <c r="W30" s="179">
        <v>17</v>
      </c>
      <c r="X30" s="203">
        <v>18</v>
      </c>
      <c r="Y30" s="179">
        <v>19</v>
      </c>
      <c r="Z30" s="179">
        <v>20</v>
      </c>
      <c r="AA30" s="203">
        <v>21</v>
      </c>
      <c r="AB30" s="179">
        <v>22</v>
      </c>
      <c r="AC30" s="179">
        <v>23</v>
      </c>
      <c r="AD30" s="199">
        <v>24</v>
      </c>
      <c r="AE30" s="179" t="s">
        <v>144</v>
      </c>
      <c r="AF30" s="179"/>
      <c r="AG30" s="197"/>
      <c r="AH30" s="199">
        <v>25</v>
      </c>
      <c r="AI30" s="199">
        <v>26</v>
      </c>
      <c r="AJ30" s="200">
        <v>27</v>
      </c>
      <c r="AK30" s="200">
        <v>28</v>
      </c>
      <c r="AL30" s="200">
        <v>29</v>
      </c>
      <c r="AM30" s="200">
        <v>30</v>
      </c>
      <c r="AN30" s="200">
        <v>31</v>
      </c>
      <c r="AO30" s="200">
        <v>32</v>
      </c>
      <c r="AP30" s="200">
        <v>33</v>
      </c>
      <c r="AQ30" s="200">
        <v>34</v>
      </c>
      <c r="AR30" s="200">
        <v>35</v>
      </c>
      <c r="AS30" s="200">
        <v>36</v>
      </c>
      <c r="AT30" s="200">
        <v>37</v>
      </c>
      <c r="AU30" s="200">
        <v>38</v>
      </c>
      <c r="AV30" s="179" t="s">
        <v>144</v>
      </c>
      <c r="AW30" s="179"/>
      <c r="AX30" s="179"/>
      <c r="AY30" s="200">
        <v>39</v>
      </c>
      <c r="AZ30" s="201">
        <v>40</v>
      </c>
      <c r="BA30" s="201">
        <v>41</v>
      </c>
      <c r="BB30" s="200">
        <v>42</v>
      </c>
      <c r="BC30" s="201">
        <v>43</v>
      </c>
      <c r="BD30" s="201">
        <v>44</v>
      </c>
      <c r="BE30" s="200">
        <v>45</v>
      </c>
      <c r="BF30" s="201">
        <v>46</v>
      </c>
      <c r="BG30" s="201">
        <v>47</v>
      </c>
      <c r="BH30" s="200">
        <v>48</v>
      </c>
      <c r="BI30" s="201">
        <v>49</v>
      </c>
    </row>
    <row r="31" spans="1:61" ht="27.75" customHeight="1">
      <c r="A31" s="68">
        <v>19</v>
      </c>
      <c r="B31" s="68">
        <v>27</v>
      </c>
      <c r="C31" s="107" t="s">
        <v>38</v>
      </c>
      <c r="D31" s="237">
        <v>85.56422373094973</v>
      </c>
      <c r="E31" s="237">
        <v>0.6397600875407968</v>
      </c>
      <c r="F31" s="237">
        <v>8.207149159628585</v>
      </c>
      <c r="G31" s="237">
        <v>1.0892061562232689</v>
      </c>
      <c r="H31" s="237">
        <v>0.4719309322456078</v>
      </c>
      <c r="I31" s="237">
        <v>0.12187701205185934</v>
      </c>
      <c r="J31" s="237">
        <v>0.04872511841515576</v>
      </c>
      <c r="K31" s="237">
        <v>0.1245004165418031</v>
      </c>
      <c r="L31" s="237">
        <v>3.680020131656852</v>
      </c>
      <c r="M31" s="237">
        <v>0.8986433806723615</v>
      </c>
      <c r="N31" s="237">
        <v>0.101957329608814</v>
      </c>
      <c r="O31" s="237">
        <v>0.041331482203772744</v>
      </c>
      <c r="P31" s="68">
        <v>19</v>
      </c>
      <c r="Q31" s="68">
        <v>27</v>
      </c>
      <c r="R31" s="107" t="s">
        <v>38</v>
      </c>
      <c r="S31" s="237">
        <v>0.017946771225739667</v>
      </c>
      <c r="T31" s="237">
        <v>0</v>
      </c>
      <c r="U31" s="237">
        <v>0.27587705971132426</v>
      </c>
      <c r="V31" s="237">
        <v>0.5668378930245594</v>
      </c>
      <c r="W31" s="237">
        <v>0.4564179496140488</v>
      </c>
      <c r="X31" s="237">
        <v>26.272669149535616</v>
      </c>
      <c r="Y31" s="237">
        <v>8.64102993288975</v>
      </c>
      <c r="Z31" s="237">
        <v>0.0832468569225738</v>
      </c>
      <c r="AA31" s="237">
        <v>70.21041723794481</v>
      </c>
      <c r="AB31" s="237">
        <v>69.73151697367918</v>
      </c>
      <c r="AC31" s="237">
        <v>26.039393335400778</v>
      </c>
      <c r="AD31" s="237">
        <v>1.1633577898120184</v>
      </c>
      <c r="AE31" s="68">
        <v>19</v>
      </c>
      <c r="AF31" s="68">
        <v>27</v>
      </c>
      <c r="AG31" s="107" t="s">
        <v>38</v>
      </c>
      <c r="AH31" s="237">
        <v>3.995935784483295</v>
      </c>
      <c r="AI31" s="237">
        <v>3.101700020404284</v>
      </c>
      <c r="AJ31" s="237">
        <v>0.9102514909753078</v>
      </c>
      <c r="AK31" s="237">
        <v>46.62972311987316</v>
      </c>
      <c r="AL31" s="237">
        <v>5.386977626557384</v>
      </c>
      <c r="AM31" s="237">
        <v>1.346844376794389</v>
      </c>
      <c r="AN31" s="237">
        <v>1.7690988287627887</v>
      </c>
      <c r="AO31" s="237">
        <v>4.3911474156957055</v>
      </c>
      <c r="AP31" s="237">
        <v>25.501554935924254</v>
      </c>
      <c r="AQ31" s="237">
        <v>2.9995749212987937</v>
      </c>
      <c r="AR31" s="237">
        <v>4.171088058391093</v>
      </c>
      <c r="AS31" s="237">
        <v>0.6252052930952617</v>
      </c>
      <c r="AT31" s="237">
        <v>4.147710370004093</v>
      </c>
      <c r="AU31" s="237">
        <v>3.0448789373143703</v>
      </c>
      <c r="AV31" s="68">
        <v>19</v>
      </c>
      <c r="AW31" s="68">
        <v>27</v>
      </c>
      <c r="AX31" s="107" t="s">
        <v>38</v>
      </c>
      <c r="AY31" s="245">
        <v>412.4697270670732</v>
      </c>
      <c r="AZ31" s="237">
        <v>118.8293779314173</v>
      </c>
      <c r="BA31" s="237">
        <v>0</v>
      </c>
      <c r="BB31" s="237">
        <v>0</v>
      </c>
      <c r="BC31" s="246">
        <v>118.8293779314173</v>
      </c>
      <c r="BD31" s="237">
        <v>0</v>
      </c>
      <c r="BE31" s="237">
        <v>0</v>
      </c>
      <c r="BF31" s="246">
        <v>0</v>
      </c>
      <c r="BG31" s="237">
        <v>0</v>
      </c>
      <c r="BH31" s="247">
        <v>531.2991049984905</v>
      </c>
      <c r="BI31" s="245">
        <v>531.2991049984905</v>
      </c>
    </row>
    <row r="32" spans="1:61" ht="23.25" customHeight="1">
      <c r="A32" s="68">
        <v>20</v>
      </c>
      <c r="B32" s="68">
        <v>28</v>
      </c>
      <c r="C32" s="107" t="s">
        <v>39</v>
      </c>
      <c r="D32" s="237">
        <v>0</v>
      </c>
      <c r="E32" s="237">
        <v>0</v>
      </c>
      <c r="F32" s="237">
        <v>0</v>
      </c>
      <c r="G32" s="237">
        <v>0</v>
      </c>
      <c r="H32" s="237">
        <v>0</v>
      </c>
      <c r="I32" s="237">
        <v>0</v>
      </c>
      <c r="J32" s="237">
        <v>0</v>
      </c>
      <c r="K32" s="237">
        <v>0</v>
      </c>
      <c r="L32" s="237">
        <v>0</v>
      </c>
      <c r="M32" s="237">
        <v>0</v>
      </c>
      <c r="N32" s="237">
        <v>0</v>
      </c>
      <c r="O32" s="237">
        <v>0</v>
      </c>
      <c r="P32" s="68">
        <v>20</v>
      </c>
      <c r="Q32" s="68">
        <v>28</v>
      </c>
      <c r="R32" s="107" t="s">
        <v>39</v>
      </c>
      <c r="S32" s="237">
        <v>0</v>
      </c>
      <c r="T32" s="237">
        <v>0</v>
      </c>
      <c r="U32" s="237">
        <v>0</v>
      </c>
      <c r="V32" s="237">
        <v>0</v>
      </c>
      <c r="W32" s="237">
        <v>0</v>
      </c>
      <c r="X32" s="237">
        <v>0</v>
      </c>
      <c r="Y32" s="237">
        <v>0</v>
      </c>
      <c r="Z32" s="237">
        <v>0</v>
      </c>
      <c r="AA32" s="237">
        <v>0</v>
      </c>
      <c r="AB32" s="237">
        <v>0</v>
      </c>
      <c r="AC32" s="237">
        <v>0</v>
      </c>
      <c r="AD32" s="237">
        <v>0</v>
      </c>
      <c r="AE32" s="68">
        <v>20</v>
      </c>
      <c r="AF32" s="68">
        <v>28</v>
      </c>
      <c r="AG32" s="107" t="s">
        <v>39</v>
      </c>
      <c r="AH32" s="237">
        <v>0</v>
      </c>
      <c r="AI32" s="237">
        <v>0</v>
      </c>
      <c r="AJ32" s="237">
        <v>0</v>
      </c>
      <c r="AK32" s="237">
        <v>0</v>
      </c>
      <c r="AL32" s="237">
        <v>0</v>
      </c>
      <c r="AM32" s="237">
        <v>0</v>
      </c>
      <c r="AN32" s="237">
        <v>0</v>
      </c>
      <c r="AO32" s="237">
        <v>0</v>
      </c>
      <c r="AP32" s="237">
        <v>0</v>
      </c>
      <c r="AQ32" s="237">
        <v>0</v>
      </c>
      <c r="AR32" s="237">
        <v>0</v>
      </c>
      <c r="AS32" s="237">
        <v>0</v>
      </c>
      <c r="AT32" s="237">
        <v>0</v>
      </c>
      <c r="AU32" s="237">
        <v>0</v>
      </c>
      <c r="AV32" s="68">
        <v>20</v>
      </c>
      <c r="AW32" s="68">
        <v>28</v>
      </c>
      <c r="AX32" s="107" t="s">
        <v>39</v>
      </c>
      <c r="AY32" s="245">
        <v>0</v>
      </c>
      <c r="AZ32" s="237">
        <v>0</v>
      </c>
      <c r="BA32" s="237">
        <v>0</v>
      </c>
      <c r="BB32" s="237">
        <v>0</v>
      </c>
      <c r="BC32" s="246">
        <v>0</v>
      </c>
      <c r="BD32" s="237">
        <v>0</v>
      </c>
      <c r="BE32" s="237">
        <v>0</v>
      </c>
      <c r="BF32" s="246">
        <v>0</v>
      </c>
      <c r="BG32" s="237">
        <v>0</v>
      </c>
      <c r="BH32" s="247">
        <v>0</v>
      </c>
      <c r="BI32" s="245">
        <v>0</v>
      </c>
    </row>
    <row r="33" spans="1:61" s="10" customFormat="1" ht="25.5" customHeight="1">
      <c r="A33" s="68">
        <v>21</v>
      </c>
      <c r="B33" s="68">
        <v>29</v>
      </c>
      <c r="C33" s="107" t="s">
        <v>40</v>
      </c>
      <c r="D33" s="237">
        <v>0</v>
      </c>
      <c r="E33" s="237">
        <v>0</v>
      </c>
      <c r="F33" s="237">
        <v>0</v>
      </c>
      <c r="G33" s="237">
        <v>0</v>
      </c>
      <c r="H33" s="237">
        <v>0</v>
      </c>
      <c r="I33" s="237">
        <v>0</v>
      </c>
      <c r="J33" s="237">
        <v>0</v>
      </c>
      <c r="K33" s="237">
        <v>0</v>
      </c>
      <c r="L33" s="237">
        <v>0</v>
      </c>
      <c r="M33" s="237">
        <v>0</v>
      </c>
      <c r="N33" s="237">
        <v>0</v>
      </c>
      <c r="O33" s="237">
        <v>0</v>
      </c>
      <c r="P33" s="68">
        <v>21</v>
      </c>
      <c r="Q33" s="68">
        <v>29</v>
      </c>
      <c r="R33" s="107" t="s">
        <v>40</v>
      </c>
      <c r="S33" s="237">
        <v>0</v>
      </c>
      <c r="T33" s="237">
        <v>0</v>
      </c>
      <c r="U33" s="237">
        <v>0</v>
      </c>
      <c r="V33" s="237">
        <v>0</v>
      </c>
      <c r="W33" s="237">
        <v>0</v>
      </c>
      <c r="X33" s="237">
        <v>0</v>
      </c>
      <c r="Y33" s="237">
        <v>0</v>
      </c>
      <c r="Z33" s="237">
        <v>0</v>
      </c>
      <c r="AA33" s="237">
        <v>0</v>
      </c>
      <c r="AB33" s="237">
        <v>0</v>
      </c>
      <c r="AC33" s="237">
        <v>0</v>
      </c>
      <c r="AD33" s="237">
        <v>0</v>
      </c>
      <c r="AE33" s="68">
        <v>21</v>
      </c>
      <c r="AF33" s="68">
        <v>29</v>
      </c>
      <c r="AG33" s="107" t="s">
        <v>40</v>
      </c>
      <c r="AH33" s="237">
        <v>0</v>
      </c>
      <c r="AI33" s="237">
        <v>0</v>
      </c>
      <c r="AJ33" s="237">
        <v>0</v>
      </c>
      <c r="AK33" s="237">
        <v>0</v>
      </c>
      <c r="AL33" s="237">
        <v>0</v>
      </c>
      <c r="AM33" s="237">
        <v>0</v>
      </c>
      <c r="AN33" s="237">
        <v>0</v>
      </c>
      <c r="AO33" s="237">
        <v>0</v>
      </c>
      <c r="AP33" s="237">
        <v>0</v>
      </c>
      <c r="AQ33" s="237">
        <v>0</v>
      </c>
      <c r="AR33" s="237">
        <v>0</v>
      </c>
      <c r="AS33" s="237">
        <v>0</v>
      </c>
      <c r="AT33" s="237">
        <v>0</v>
      </c>
      <c r="AU33" s="237">
        <v>0</v>
      </c>
      <c r="AV33" s="68">
        <v>21</v>
      </c>
      <c r="AW33" s="68">
        <v>29</v>
      </c>
      <c r="AX33" s="107" t="s">
        <v>40</v>
      </c>
      <c r="AY33" s="245">
        <v>0</v>
      </c>
      <c r="AZ33" s="237">
        <v>0</v>
      </c>
      <c r="BA33" s="237">
        <v>0</v>
      </c>
      <c r="BB33" s="237">
        <v>0</v>
      </c>
      <c r="BC33" s="246">
        <v>0</v>
      </c>
      <c r="BD33" s="237">
        <v>0</v>
      </c>
      <c r="BE33" s="237">
        <v>0</v>
      </c>
      <c r="BF33" s="246">
        <v>0</v>
      </c>
      <c r="BG33" s="237">
        <v>0</v>
      </c>
      <c r="BH33" s="247">
        <v>0</v>
      </c>
      <c r="BI33" s="245">
        <v>0</v>
      </c>
    </row>
    <row r="34" spans="1:61" ht="12.75">
      <c r="A34" s="68">
        <v>22</v>
      </c>
      <c r="B34" s="68">
        <v>34</v>
      </c>
      <c r="C34" s="107" t="s">
        <v>52</v>
      </c>
      <c r="D34" s="237">
        <v>88.80344672987138</v>
      </c>
      <c r="E34" s="237">
        <v>6.195234207107916</v>
      </c>
      <c r="F34" s="237">
        <v>49.047323900709664</v>
      </c>
      <c r="G34" s="237">
        <v>1.1642978596442166</v>
      </c>
      <c r="H34" s="237">
        <v>5.146114106708464</v>
      </c>
      <c r="I34" s="237">
        <v>0.30858567851388685</v>
      </c>
      <c r="J34" s="237">
        <v>0.06487677909948557</v>
      </c>
      <c r="K34" s="237">
        <v>0.4951687063847065</v>
      </c>
      <c r="L34" s="237">
        <v>4.040141844532952</v>
      </c>
      <c r="M34" s="237">
        <v>4.029989612819422</v>
      </c>
      <c r="N34" s="237">
        <v>0.008412398862693224</v>
      </c>
      <c r="O34" s="237">
        <v>0.033697385992439766</v>
      </c>
      <c r="P34" s="68">
        <v>22</v>
      </c>
      <c r="Q34" s="68">
        <v>34</v>
      </c>
      <c r="R34" s="107" t="s">
        <v>52</v>
      </c>
      <c r="S34" s="237">
        <v>0.04397377966425121</v>
      </c>
      <c r="T34" s="237">
        <v>0.05868152876543837</v>
      </c>
      <c r="U34" s="237">
        <v>0.25333619213462394</v>
      </c>
      <c r="V34" s="237">
        <v>0.18975866810191294</v>
      </c>
      <c r="W34" s="237">
        <v>1.8149111786897</v>
      </c>
      <c r="X34" s="237">
        <v>39.41896157114702</v>
      </c>
      <c r="Y34" s="237">
        <v>35.76817236611924</v>
      </c>
      <c r="Z34" s="237">
        <v>28.860705522849184</v>
      </c>
      <c r="AA34" s="237">
        <v>183.2257530517663</v>
      </c>
      <c r="AB34" s="237">
        <v>64.4661338518641</v>
      </c>
      <c r="AC34" s="237">
        <v>14.66613094099581</v>
      </c>
      <c r="AD34" s="237">
        <v>1.3254676932837008</v>
      </c>
      <c r="AE34" s="68">
        <v>22</v>
      </c>
      <c r="AF34" s="68">
        <v>34</v>
      </c>
      <c r="AG34" s="107" t="s">
        <v>52</v>
      </c>
      <c r="AH34" s="237">
        <v>0.3339052226799431</v>
      </c>
      <c r="AI34" s="237">
        <v>1.2917485963902682</v>
      </c>
      <c r="AJ34" s="237">
        <v>-0.3268653237176488</v>
      </c>
      <c r="AK34" s="237">
        <v>5.535599147181364</v>
      </c>
      <c r="AL34" s="237">
        <v>1.7006511006767902</v>
      </c>
      <c r="AM34" s="237">
        <v>0.9291064170558074</v>
      </c>
      <c r="AN34" s="237">
        <v>2.990792905153286</v>
      </c>
      <c r="AO34" s="237">
        <v>3.306107514503858</v>
      </c>
      <c r="AP34" s="237">
        <v>13.173811620480363</v>
      </c>
      <c r="AQ34" s="237">
        <v>1.7323800375485812</v>
      </c>
      <c r="AR34" s="237">
        <v>1.6340874014809739</v>
      </c>
      <c r="AS34" s="237">
        <v>0.06277665668945034</v>
      </c>
      <c r="AT34" s="237">
        <v>1.8260404031162423</v>
      </c>
      <c r="AU34" s="237">
        <v>1.1650819683586011</v>
      </c>
      <c r="AV34" s="68">
        <v>22</v>
      </c>
      <c r="AW34" s="68">
        <v>34</v>
      </c>
      <c r="AX34" s="107" t="s">
        <v>52</v>
      </c>
      <c r="AY34" s="245">
        <v>564.7844992232265</v>
      </c>
      <c r="AZ34" s="237">
        <v>-191.82007500269262</v>
      </c>
      <c r="BA34" s="237">
        <v>-5.697331210560544</v>
      </c>
      <c r="BB34" s="237">
        <v>0</v>
      </c>
      <c r="BC34" s="246">
        <v>-197.51740621325317</v>
      </c>
      <c r="BD34" s="237">
        <v>0</v>
      </c>
      <c r="BE34" s="237">
        <v>0</v>
      </c>
      <c r="BF34" s="246">
        <v>0</v>
      </c>
      <c r="BG34" s="237">
        <v>-16.855640584168167</v>
      </c>
      <c r="BH34" s="247">
        <v>367.26709300997334</v>
      </c>
      <c r="BI34" s="245">
        <v>350.4114524258052</v>
      </c>
    </row>
    <row r="35" spans="1:61" ht="12.75">
      <c r="A35" s="68">
        <v>23</v>
      </c>
      <c r="B35" s="68">
        <v>35</v>
      </c>
      <c r="C35" s="107" t="s">
        <v>41</v>
      </c>
      <c r="D35" s="237">
        <v>2.267506866058003</v>
      </c>
      <c r="E35" s="237">
        <v>0.6560217450745548</v>
      </c>
      <c r="F35" s="237">
        <v>0.08241157904899901</v>
      </c>
      <c r="G35" s="237">
        <v>0.004793983325856731</v>
      </c>
      <c r="H35" s="237">
        <v>0.00965143633536239</v>
      </c>
      <c r="I35" s="237">
        <v>0.010071571067292085</v>
      </c>
      <c r="J35" s="237">
        <v>0.0015496782937841312</v>
      </c>
      <c r="K35" s="237">
        <v>0.0027597288643142837</v>
      </c>
      <c r="L35" s="237">
        <v>0.2538165071688917</v>
      </c>
      <c r="M35" s="237">
        <v>0.056321289049075816</v>
      </c>
      <c r="N35" s="237">
        <v>0</v>
      </c>
      <c r="O35" s="237">
        <v>0.020335922644294693</v>
      </c>
      <c r="P35" s="68">
        <v>23</v>
      </c>
      <c r="Q35" s="68">
        <v>35</v>
      </c>
      <c r="R35" s="107" t="s">
        <v>41</v>
      </c>
      <c r="S35" s="237">
        <v>0.0002773699370542586</v>
      </c>
      <c r="T35" s="237">
        <v>0.02813503776025252</v>
      </c>
      <c r="U35" s="237">
        <v>0.06478103640112484</v>
      </c>
      <c r="V35" s="237">
        <v>0.8834535748357715</v>
      </c>
      <c r="W35" s="237">
        <v>0.042510192934405305</v>
      </c>
      <c r="X35" s="237">
        <v>2.127186817234126</v>
      </c>
      <c r="Y35" s="237">
        <v>0.09936141458914372</v>
      </c>
      <c r="Z35" s="237">
        <v>0.351339631802873</v>
      </c>
      <c r="AA35" s="237">
        <v>16.805483278822315</v>
      </c>
      <c r="AB35" s="237">
        <v>2.1820425167879685</v>
      </c>
      <c r="AC35" s="237">
        <v>6.193903629399943</v>
      </c>
      <c r="AD35" s="237">
        <v>0.3151920617519596</v>
      </c>
      <c r="AE35" s="68">
        <v>23</v>
      </c>
      <c r="AF35" s="68">
        <v>35</v>
      </c>
      <c r="AG35" s="107" t="s">
        <v>41</v>
      </c>
      <c r="AH35" s="237">
        <v>6.938848697439665</v>
      </c>
      <c r="AI35" s="237">
        <v>0.7582510211556038</v>
      </c>
      <c r="AJ35" s="237">
        <v>3.866941945727152</v>
      </c>
      <c r="AK35" s="237">
        <v>2.5627585212538184</v>
      </c>
      <c r="AL35" s="237">
        <v>1.23183343524254</v>
      </c>
      <c r="AM35" s="237">
        <v>0.04124936833318978</v>
      </c>
      <c r="AN35" s="237">
        <v>0.2792935074700428</v>
      </c>
      <c r="AO35" s="237">
        <v>4.588566297172677</v>
      </c>
      <c r="AP35" s="237">
        <v>3.1623799925421836</v>
      </c>
      <c r="AQ35" s="237">
        <v>2.2197554477312247</v>
      </c>
      <c r="AR35" s="237">
        <v>0.8863644740291449</v>
      </c>
      <c r="AS35" s="237">
        <v>0.031523517222887834</v>
      </c>
      <c r="AT35" s="237">
        <v>0.33282802991549915</v>
      </c>
      <c r="AU35" s="237">
        <v>5.932593719783331</v>
      </c>
      <c r="AV35" s="68">
        <v>23</v>
      </c>
      <c r="AW35" s="68">
        <v>35</v>
      </c>
      <c r="AX35" s="107" t="s">
        <v>41</v>
      </c>
      <c r="AY35" s="245">
        <v>65.29209484420632</v>
      </c>
      <c r="AZ35" s="237">
        <v>324.22524904689215</v>
      </c>
      <c r="BA35" s="237">
        <v>0</v>
      </c>
      <c r="BB35" s="237">
        <v>0</v>
      </c>
      <c r="BC35" s="246">
        <v>324.22524904689215</v>
      </c>
      <c r="BD35" s="237">
        <v>0</v>
      </c>
      <c r="BE35" s="237">
        <v>0</v>
      </c>
      <c r="BF35" s="246">
        <v>0</v>
      </c>
      <c r="BG35" s="237">
        <v>0</v>
      </c>
      <c r="BH35" s="247">
        <v>389.51734389109845</v>
      </c>
      <c r="BI35" s="245">
        <v>389.51734389109845</v>
      </c>
    </row>
    <row r="36" spans="1:61" s="10" customFormat="1" ht="24">
      <c r="A36" s="68">
        <v>24</v>
      </c>
      <c r="B36" s="68">
        <v>37</v>
      </c>
      <c r="C36" s="107" t="s">
        <v>53</v>
      </c>
      <c r="D36" s="237">
        <v>8.836087653707682E-06</v>
      </c>
      <c r="E36" s="237">
        <v>0.00172051249600051</v>
      </c>
      <c r="F36" s="237">
        <v>9.7775441441628</v>
      </c>
      <c r="G36" s="237">
        <v>0.0018055188392869152</v>
      </c>
      <c r="H36" s="237">
        <v>8.204938535585703E-06</v>
      </c>
      <c r="I36" s="237">
        <v>0</v>
      </c>
      <c r="J36" s="237">
        <v>4.1024692677928523E-05</v>
      </c>
      <c r="K36" s="237">
        <v>3.029515766985491E-05</v>
      </c>
      <c r="L36" s="237">
        <v>0.015406349973357464</v>
      </c>
      <c r="M36" s="237">
        <v>0.0007611658364551046</v>
      </c>
      <c r="N36" s="237">
        <v>0</v>
      </c>
      <c r="O36" s="237">
        <v>0.06375113133790411</v>
      </c>
      <c r="P36" s="68">
        <v>24</v>
      </c>
      <c r="Q36" s="68">
        <v>37</v>
      </c>
      <c r="R36" s="107" t="s">
        <v>53</v>
      </c>
      <c r="S36" s="237">
        <v>0</v>
      </c>
      <c r="T36" s="237">
        <v>0.00027803603816348334</v>
      </c>
      <c r="U36" s="237">
        <v>0.0027688511812011137</v>
      </c>
      <c r="V36" s="237">
        <v>0.0009751253874984548</v>
      </c>
      <c r="W36" s="237">
        <v>5.617227151285598E-05</v>
      </c>
      <c r="X36" s="237">
        <v>0.00034334512025835563</v>
      </c>
      <c r="Y36" s="237">
        <v>0.009529089385405613</v>
      </c>
      <c r="Z36" s="237">
        <v>29.28521010442748</v>
      </c>
      <c r="AA36" s="237">
        <v>7.993968933355773</v>
      </c>
      <c r="AB36" s="237">
        <v>0.0011789865526518535</v>
      </c>
      <c r="AC36" s="237">
        <v>0.021414258428760564</v>
      </c>
      <c r="AD36" s="237">
        <v>20.39647410772988</v>
      </c>
      <c r="AE36" s="68">
        <v>24</v>
      </c>
      <c r="AF36" s="68">
        <v>37</v>
      </c>
      <c r="AG36" s="107" t="s">
        <v>53</v>
      </c>
      <c r="AH36" s="237">
        <v>14.686606568416755</v>
      </c>
      <c r="AI36" s="237">
        <v>3.8341095300596435</v>
      </c>
      <c r="AJ36" s="237">
        <v>23.507722255497264</v>
      </c>
      <c r="AK36" s="237">
        <v>7.555987285995874</v>
      </c>
      <c r="AL36" s="237">
        <v>0.006007908455403101</v>
      </c>
      <c r="AM36" s="237">
        <v>0</v>
      </c>
      <c r="AN36" s="237">
        <v>25.379504069095493</v>
      </c>
      <c r="AO36" s="237">
        <v>0.0004096157776611632</v>
      </c>
      <c r="AP36" s="237">
        <v>5.28038301055035</v>
      </c>
      <c r="AQ36" s="237">
        <v>41.950775681724814</v>
      </c>
      <c r="AR36" s="237">
        <v>0.15083517591065027</v>
      </c>
      <c r="AS36" s="237">
        <v>6.419328620902482E-05</v>
      </c>
      <c r="AT36" s="237">
        <v>3.077447097536105</v>
      </c>
      <c r="AU36" s="237">
        <v>0</v>
      </c>
      <c r="AV36" s="68">
        <v>24</v>
      </c>
      <c r="AW36" s="68">
        <v>37</v>
      </c>
      <c r="AX36" s="107" t="s">
        <v>53</v>
      </c>
      <c r="AY36" s="245">
        <v>193.00312658570718</v>
      </c>
      <c r="AZ36" s="237">
        <v>182.37126775637714</v>
      </c>
      <c r="BA36" s="237">
        <v>10.184872612038223</v>
      </c>
      <c r="BB36" s="237">
        <v>7.537004649580358E-05</v>
      </c>
      <c r="BC36" s="246">
        <v>192.55621573846184</v>
      </c>
      <c r="BD36" s="237">
        <v>0.033012080365161955</v>
      </c>
      <c r="BE36" s="237">
        <v>-0.002826376743592634</v>
      </c>
      <c r="BF36" s="246">
        <v>0.03018570362156932</v>
      </c>
      <c r="BG36" s="237">
        <v>-0.03596167619339135</v>
      </c>
      <c r="BH36" s="247">
        <v>385.5895280277906</v>
      </c>
      <c r="BI36" s="245">
        <v>385.5535663515972</v>
      </c>
    </row>
    <row r="37" spans="1:61" ht="12.75">
      <c r="A37" s="68">
        <v>25</v>
      </c>
      <c r="B37" s="68">
        <v>38</v>
      </c>
      <c r="C37" s="107" t="s">
        <v>54</v>
      </c>
      <c r="D37" s="237">
        <v>40.90407523265882</v>
      </c>
      <c r="E37" s="237">
        <v>15.848761991269631</v>
      </c>
      <c r="F37" s="237">
        <v>23.580617084836668</v>
      </c>
      <c r="G37" s="237">
        <v>0.18362048595562566</v>
      </c>
      <c r="H37" s="237">
        <v>0.26942167495220765</v>
      </c>
      <c r="I37" s="237">
        <v>0.050607184098252114</v>
      </c>
      <c r="J37" s="237">
        <v>0.17205053198724546</v>
      </c>
      <c r="K37" s="237">
        <v>0.604282851056639</v>
      </c>
      <c r="L37" s="237">
        <v>16.52760402469872</v>
      </c>
      <c r="M37" s="237">
        <v>21.129625711640752</v>
      </c>
      <c r="N37" s="237">
        <v>0.10113288170588479</v>
      </c>
      <c r="O37" s="237">
        <v>0.07344946327141526</v>
      </c>
      <c r="P37" s="68">
        <v>25</v>
      </c>
      <c r="Q37" s="68">
        <v>38</v>
      </c>
      <c r="R37" s="107" t="s">
        <v>54</v>
      </c>
      <c r="S37" s="237">
        <v>0.02177795527518421</v>
      </c>
      <c r="T37" s="237">
        <v>0.009829868044587237</v>
      </c>
      <c r="U37" s="237">
        <v>3.312712612498799</v>
      </c>
      <c r="V37" s="237">
        <v>13.431970832220284</v>
      </c>
      <c r="W37" s="237">
        <v>0.17915665373359219</v>
      </c>
      <c r="X37" s="237">
        <v>52.01236684596297</v>
      </c>
      <c r="Y37" s="237">
        <v>16.537540121941408</v>
      </c>
      <c r="Z37" s="237">
        <v>32.30105260212634</v>
      </c>
      <c r="AA37" s="237">
        <v>447.88440491640375</v>
      </c>
      <c r="AB37" s="237">
        <v>82.47874319995717</v>
      </c>
      <c r="AC37" s="237">
        <v>47.9161561893623</v>
      </c>
      <c r="AD37" s="237">
        <v>4.821253626585381</v>
      </c>
      <c r="AE37" s="68">
        <v>25</v>
      </c>
      <c r="AF37" s="68">
        <v>38</v>
      </c>
      <c r="AG37" s="107" t="s">
        <v>54</v>
      </c>
      <c r="AH37" s="237">
        <v>164.0592756876064</v>
      </c>
      <c r="AI37" s="237">
        <v>15.12252362451919</v>
      </c>
      <c r="AJ37" s="237">
        <v>104.10883769522384</v>
      </c>
      <c r="AK37" s="237">
        <v>31.005147924993302</v>
      </c>
      <c r="AL37" s="237">
        <v>14.427669090523814</v>
      </c>
      <c r="AM37" s="237">
        <v>0.7044682235355325</v>
      </c>
      <c r="AN37" s="237">
        <v>11.152966820426505</v>
      </c>
      <c r="AO37" s="237">
        <v>10.373690199275753</v>
      </c>
      <c r="AP37" s="237">
        <v>36.7065436242329</v>
      </c>
      <c r="AQ37" s="237">
        <v>12.693324203188237</v>
      </c>
      <c r="AR37" s="237">
        <v>14.616926123050368</v>
      </c>
      <c r="AS37" s="237">
        <v>2.3420625988255552</v>
      </c>
      <c r="AT37" s="237">
        <v>10.083235692003033</v>
      </c>
      <c r="AU37" s="237">
        <v>35.728207069674994</v>
      </c>
      <c r="AV37" s="68">
        <v>25</v>
      </c>
      <c r="AW37" s="68">
        <v>38</v>
      </c>
      <c r="AX37" s="107" t="s">
        <v>54</v>
      </c>
      <c r="AY37" s="245">
        <v>1283.4770931193227</v>
      </c>
      <c r="AZ37" s="237">
        <v>2884.1066797316716</v>
      </c>
      <c r="BA37" s="237">
        <v>1.2840112146198734</v>
      </c>
      <c r="BB37" s="237">
        <v>0</v>
      </c>
      <c r="BC37" s="246">
        <v>2885.3906909462917</v>
      </c>
      <c r="BD37" s="237">
        <v>0</v>
      </c>
      <c r="BE37" s="237">
        <v>0</v>
      </c>
      <c r="BF37" s="246">
        <v>0</v>
      </c>
      <c r="BG37" s="237">
        <v>-1.706101075283046</v>
      </c>
      <c r="BH37" s="247">
        <v>4168.867784065615</v>
      </c>
      <c r="BI37" s="245">
        <v>4167.161682990331</v>
      </c>
    </row>
    <row r="38" spans="1:61" s="10" customFormat="1" ht="24">
      <c r="A38" s="68">
        <v>26</v>
      </c>
      <c r="B38" s="68">
        <v>39</v>
      </c>
      <c r="C38" s="107" t="s">
        <v>55</v>
      </c>
      <c r="D38" s="237">
        <v>24.692315698375005</v>
      </c>
      <c r="E38" s="237">
        <v>0.3526156202408005</v>
      </c>
      <c r="F38" s="237">
        <v>3.3301184340983427</v>
      </c>
      <c r="G38" s="237">
        <v>0.23563254424627045</v>
      </c>
      <c r="H38" s="237">
        <v>0.024879334511446253</v>
      </c>
      <c r="I38" s="237">
        <v>0.0022754517420244223</v>
      </c>
      <c r="J38" s="237">
        <v>0.006525506073838822</v>
      </c>
      <c r="K38" s="237">
        <v>0.0011439909431415908</v>
      </c>
      <c r="L38" s="237">
        <v>0.2837397878678942</v>
      </c>
      <c r="M38" s="237">
        <v>0.019790614234651834</v>
      </c>
      <c r="N38" s="237">
        <v>0.00010393679670939747</v>
      </c>
      <c r="O38" s="237">
        <v>0</v>
      </c>
      <c r="P38" s="68">
        <v>26</v>
      </c>
      <c r="Q38" s="68">
        <v>39</v>
      </c>
      <c r="R38" s="107" t="s">
        <v>55</v>
      </c>
      <c r="S38" s="237">
        <v>0.0028516855371035097</v>
      </c>
      <c r="T38" s="237">
        <v>0.006504558022320993</v>
      </c>
      <c r="U38" s="237">
        <v>0.1922478016858086</v>
      </c>
      <c r="V38" s="237">
        <v>0.48963115310851024</v>
      </c>
      <c r="W38" s="237">
        <v>0.014088607757353357</v>
      </c>
      <c r="X38" s="237">
        <v>22.389906010254347</v>
      </c>
      <c r="Y38" s="237">
        <v>4.815407965281209</v>
      </c>
      <c r="Z38" s="237">
        <v>21.20457143656345</v>
      </c>
      <c r="AA38" s="237">
        <v>133.75014389664742</v>
      </c>
      <c r="AB38" s="237">
        <v>7.0706331618999165</v>
      </c>
      <c r="AC38" s="237">
        <v>3.1201672541189818</v>
      </c>
      <c r="AD38" s="237">
        <v>0.4327829524486262</v>
      </c>
      <c r="AE38" s="68">
        <v>26</v>
      </c>
      <c r="AF38" s="68">
        <v>39</v>
      </c>
      <c r="AG38" s="107" t="s">
        <v>55</v>
      </c>
      <c r="AH38" s="237">
        <v>2.0945343203354625</v>
      </c>
      <c r="AI38" s="237">
        <v>3.370599561336979</v>
      </c>
      <c r="AJ38" s="237">
        <v>4.106097866042217</v>
      </c>
      <c r="AK38" s="237">
        <v>6.359240096997116</v>
      </c>
      <c r="AL38" s="237">
        <v>14.961935534406171</v>
      </c>
      <c r="AM38" s="237">
        <v>0.0325962226543135</v>
      </c>
      <c r="AN38" s="237">
        <v>4.6116462838351335</v>
      </c>
      <c r="AO38" s="237">
        <v>0.6439866315683498</v>
      </c>
      <c r="AP38" s="237">
        <v>14.333510815790195</v>
      </c>
      <c r="AQ38" s="237">
        <v>6.07527624772703</v>
      </c>
      <c r="AR38" s="237">
        <v>0.9228883138641025</v>
      </c>
      <c r="AS38" s="237">
        <v>0.17730066100152958</v>
      </c>
      <c r="AT38" s="237">
        <v>0.9111472502689559</v>
      </c>
      <c r="AU38" s="237">
        <v>1.534476990405281</v>
      </c>
      <c r="AV38" s="68">
        <v>26</v>
      </c>
      <c r="AW38" s="68">
        <v>39</v>
      </c>
      <c r="AX38" s="107" t="s">
        <v>55</v>
      </c>
      <c r="AY38" s="245">
        <v>282.573314198688</v>
      </c>
      <c r="AZ38" s="237">
        <v>99.16863047477486</v>
      </c>
      <c r="BA38" s="237">
        <v>0.1840397464010437</v>
      </c>
      <c r="BB38" s="237">
        <v>0</v>
      </c>
      <c r="BC38" s="246">
        <v>99.3526702211759</v>
      </c>
      <c r="BD38" s="237">
        <v>7.844326662890873</v>
      </c>
      <c r="BE38" s="237">
        <v>0</v>
      </c>
      <c r="BF38" s="246">
        <v>7.844326662890873</v>
      </c>
      <c r="BG38" s="237">
        <v>0</v>
      </c>
      <c r="BH38" s="247">
        <v>389.7703110827548</v>
      </c>
      <c r="BI38" s="245">
        <v>389.7703110827548</v>
      </c>
    </row>
    <row r="39" spans="1:61" ht="12.75">
      <c r="A39" s="68">
        <v>27</v>
      </c>
      <c r="B39" s="68">
        <v>42</v>
      </c>
      <c r="C39" s="107" t="s">
        <v>56</v>
      </c>
      <c r="D39" s="237">
        <v>-9.467624407874286</v>
      </c>
      <c r="E39" s="237">
        <v>-4.774160865004476</v>
      </c>
      <c r="F39" s="237">
        <v>-2.309809360407409</v>
      </c>
      <c r="G39" s="237">
        <v>-0.12145588567750977</v>
      </c>
      <c r="H39" s="237">
        <v>-0.12492223487256121</v>
      </c>
      <c r="I39" s="237">
        <v>-0.008304980590714535</v>
      </c>
      <c r="J39" s="237">
        <v>-0.11901429267122672</v>
      </c>
      <c r="K39" s="237">
        <v>-0.01705550735045882</v>
      </c>
      <c r="L39" s="237">
        <v>-0.2871634168630543</v>
      </c>
      <c r="M39" s="237">
        <v>-0.5233563519891051</v>
      </c>
      <c r="N39" s="237">
        <v>-0.0012653511200444892</v>
      </c>
      <c r="O39" s="237">
        <v>-0.012992126288907502</v>
      </c>
      <c r="P39" s="68">
        <v>27</v>
      </c>
      <c r="Q39" s="68">
        <v>42</v>
      </c>
      <c r="R39" s="107" t="s">
        <v>56</v>
      </c>
      <c r="S39" s="237">
        <v>-0.0019069376034473288</v>
      </c>
      <c r="T39" s="237">
        <v>-0.016396099020294787</v>
      </c>
      <c r="U39" s="237">
        <v>-0.27306633607495295</v>
      </c>
      <c r="V39" s="237">
        <v>-0.47317003150959414</v>
      </c>
      <c r="W39" s="237">
        <v>-0.05783189274006151</v>
      </c>
      <c r="X39" s="237">
        <v>-18.494746229352238</v>
      </c>
      <c r="Y39" s="237">
        <v>-0.6757331417972796</v>
      </c>
      <c r="Z39" s="237">
        <v>-4.12811891991134</v>
      </c>
      <c r="AA39" s="237">
        <v>-31.52338948227342</v>
      </c>
      <c r="AB39" s="237">
        <v>-0.6207171008454861</v>
      </c>
      <c r="AC39" s="237">
        <v>-2.0636272801717115</v>
      </c>
      <c r="AD39" s="237">
        <v>-0.11657269966494371</v>
      </c>
      <c r="AE39" s="68">
        <v>27</v>
      </c>
      <c r="AF39" s="68">
        <v>42</v>
      </c>
      <c r="AG39" s="107" t="s">
        <v>56</v>
      </c>
      <c r="AH39" s="237">
        <v>-0.5732486119970567</v>
      </c>
      <c r="AI39" s="237">
        <v>-0.3452091717642501</v>
      </c>
      <c r="AJ39" s="237">
        <v>-180.93926658046706</v>
      </c>
      <c r="AK39" s="237">
        <v>-2.9521176286040767</v>
      </c>
      <c r="AL39" s="237">
        <v>-1.5095104206727918</v>
      </c>
      <c r="AM39" s="237">
        <v>-0.04444768582240783</v>
      </c>
      <c r="AN39" s="237">
        <v>-0.34055766975957946</v>
      </c>
      <c r="AO39" s="237">
        <v>-0.18070461523508588</v>
      </c>
      <c r="AP39" s="237">
        <v>-1.783476760009185</v>
      </c>
      <c r="AQ39" s="237">
        <v>-0.08466268303903304</v>
      </c>
      <c r="AR39" s="237">
        <v>-1.5125846892390973</v>
      </c>
      <c r="AS39" s="237">
        <v>-0.0183297693938839</v>
      </c>
      <c r="AT39" s="237">
        <v>-0.0580279330544346</v>
      </c>
      <c r="AU39" s="237">
        <v>-1.1891716360637825</v>
      </c>
      <c r="AV39" s="68">
        <v>27</v>
      </c>
      <c r="AW39" s="68">
        <v>42</v>
      </c>
      <c r="AX39" s="107" t="s">
        <v>56</v>
      </c>
      <c r="AY39" s="245">
        <v>-267.74371678679626</v>
      </c>
      <c r="AZ39" s="237">
        <v>-5.083993670947764</v>
      </c>
      <c r="BA39" s="237">
        <v>0</v>
      </c>
      <c r="BB39" s="237">
        <v>0</v>
      </c>
      <c r="BC39" s="246">
        <v>-5.083993670947764</v>
      </c>
      <c r="BD39" s="237">
        <v>0</v>
      </c>
      <c r="BE39" s="237">
        <v>0</v>
      </c>
      <c r="BF39" s="246">
        <v>0</v>
      </c>
      <c r="BG39" s="237">
        <v>-10.247775749845378</v>
      </c>
      <c r="BH39" s="247">
        <v>-272.82771045774405</v>
      </c>
      <c r="BI39" s="245">
        <v>-283.07548620758945</v>
      </c>
    </row>
    <row r="40" spans="1:61" ht="12.75" customHeight="1">
      <c r="A40" s="68">
        <v>28</v>
      </c>
      <c r="B40" s="68">
        <v>43</v>
      </c>
      <c r="C40" s="107" t="s">
        <v>57</v>
      </c>
      <c r="D40" s="237">
        <v>-16.518383835841217</v>
      </c>
      <c r="E40" s="237">
        <v>0</v>
      </c>
      <c r="F40" s="237">
        <v>-9.145766954116676</v>
      </c>
      <c r="G40" s="237">
        <v>-1.0706921793188113</v>
      </c>
      <c r="H40" s="237">
        <v>-2.8752998311564175</v>
      </c>
      <c r="I40" s="237">
        <v>-0.017567537522211595</v>
      </c>
      <c r="J40" s="237">
        <v>-0.5969975616327535</v>
      </c>
      <c r="K40" s="237">
        <v>-0.4653293748983159</v>
      </c>
      <c r="L40" s="237">
        <v>-5.386079078821515</v>
      </c>
      <c r="M40" s="237">
        <v>-6.5634374964305655</v>
      </c>
      <c r="N40" s="237">
        <v>-0.07217266484737515</v>
      </c>
      <c r="O40" s="237">
        <v>-0.4996019335264009</v>
      </c>
      <c r="P40" s="68">
        <v>28</v>
      </c>
      <c r="Q40" s="68">
        <v>43</v>
      </c>
      <c r="R40" s="107" t="s">
        <v>57</v>
      </c>
      <c r="S40" s="237">
        <v>-0.014796691170876279</v>
      </c>
      <c r="T40" s="237">
        <v>-1.6183765054781698</v>
      </c>
      <c r="U40" s="237">
        <v>-6.9097782913651935</v>
      </c>
      <c r="V40" s="237">
        <v>-0.7893808068999376</v>
      </c>
      <c r="W40" s="237">
        <v>-0.9675888445792017</v>
      </c>
      <c r="X40" s="237">
        <v>-33.47740067422343</v>
      </c>
      <c r="Y40" s="237">
        <v>5.5257792982782705</v>
      </c>
      <c r="Z40" s="237">
        <v>-82.09003906716525</v>
      </c>
      <c r="AA40" s="237">
        <v>-452.17151692048975</v>
      </c>
      <c r="AB40" s="237">
        <v>40.5323082809405</v>
      </c>
      <c r="AC40" s="237">
        <v>119.50094349982786</v>
      </c>
      <c r="AD40" s="237">
        <v>2.018389086250523</v>
      </c>
      <c r="AE40" s="68">
        <v>28</v>
      </c>
      <c r="AF40" s="68">
        <v>43</v>
      </c>
      <c r="AG40" s="107" t="s">
        <v>57</v>
      </c>
      <c r="AH40" s="237">
        <v>-80.46104779304203</v>
      </c>
      <c r="AI40" s="237">
        <v>-5.323488997637534</v>
      </c>
      <c r="AJ40" s="237">
        <v>-1.9946291459627092</v>
      </c>
      <c r="AK40" s="237">
        <v>1.6285000470473752</v>
      </c>
      <c r="AL40" s="237">
        <v>-3.812731933615182</v>
      </c>
      <c r="AM40" s="237">
        <v>0.46087595127203007</v>
      </c>
      <c r="AN40" s="237">
        <v>-2.5581050520937922</v>
      </c>
      <c r="AO40" s="237">
        <v>0.2633285725614133</v>
      </c>
      <c r="AP40" s="237">
        <v>-0.10256672297595491</v>
      </c>
      <c r="AQ40" s="237">
        <v>6.331114098355627</v>
      </c>
      <c r="AR40" s="237">
        <v>5.361124161092063</v>
      </c>
      <c r="AS40" s="237">
        <v>1.5421613348666996</v>
      </c>
      <c r="AT40" s="237">
        <v>-0.5542517070081716</v>
      </c>
      <c r="AU40" s="237">
        <v>-7.37741080250721</v>
      </c>
      <c r="AV40" s="68">
        <v>28</v>
      </c>
      <c r="AW40" s="68">
        <v>43</v>
      </c>
      <c r="AX40" s="107" t="s">
        <v>57</v>
      </c>
      <c r="AY40" s="245">
        <v>-540.2699140738343</v>
      </c>
      <c r="AZ40" s="237">
        <v>-30.395022748121832</v>
      </c>
      <c r="BA40" s="237">
        <v>-9.473446228044697</v>
      </c>
      <c r="BB40" s="237">
        <v>-2.6863479399382433</v>
      </c>
      <c r="BC40" s="246">
        <v>-42.55481691610477</v>
      </c>
      <c r="BD40" s="237">
        <v>0</v>
      </c>
      <c r="BE40" s="237">
        <v>0</v>
      </c>
      <c r="BF40" s="246">
        <v>0</v>
      </c>
      <c r="BG40" s="237">
        <v>-16.964092928835154</v>
      </c>
      <c r="BH40" s="247">
        <v>-582.8247309899391</v>
      </c>
      <c r="BI40" s="245">
        <v>-599.7888239187743</v>
      </c>
    </row>
    <row r="41" spans="1:61" ht="36">
      <c r="A41" s="68">
        <v>29</v>
      </c>
      <c r="B41" s="68">
        <v>45</v>
      </c>
      <c r="C41" s="107" t="s">
        <v>58</v>
      </c>
      <c r="D41" s="237">
        <v>0.2900908815815186</v>
      </c>
      <c r="E41" s="237">
        <v>2.1211699730747866</v>
      </c>
      <c r="F41" s="237">
        <v>0.6029100272120066</v>
      </c>
      <c r="G41" s="237">
        <v>0.417358533283521</v>
      </c>
      <c r="H41" s="237">
        <v>0.16153051722702813</v>
      </c>
      <c r="I41" s="237">
        <v>0.020751745514149655</v>
      </c>
      <c r="J41" s="237">
        <v>0.04085727099466976</v>
      </c>
      <c r="K41" s="237">
        <v>0.008740293373553747</v>
      </c>
      <c r="L41" s="237">
        <v>0.5690597597361863</v>
      </c>
      <c r="M41" s="237">
        <v>0.2388464743075676</v>
      </c>
      <c r="N41" s="237">
        <v>1.052738133331684</v>
      </c>
      <c r="O41" s="237">
        <v>0.006507930161212515</v>
      </c>
      <c r="P41" s="68">
        <v>29</v>
      </c>
      <c r="Q41" s="68">
        <v>45</v>
      </c>
      <c r="R41" s="107" t="s">
        <v>58</v>
      </c>
      <c r="S41" s="237">
        <v>0.037329699500432675</v>
      </c>
      <c r="T41" s="237">
        <v>0.0008848088636339817</v>
      </c>
      <c r="U41" s="237">
        <v>0.25105483094397646</v>
      </c>
      <c r="V41" s="237">
        <v>0.011838411957840286</v>
      </c>
      <c r="W41" s="237">
        <v>0.02581241580490776</v>
      </c>
      <c r="X41" s="237">
        <v>405.53839146631987</v>
      </c>
      <c r="Y41" s="237">
        <v>6.270712125086555</v>
      </c>
      <c r="Z41" s="237">
        <v>2.799954887645665</v>
      </c>
      <c r="AA41" s="237">
        <v>26.268464517447967</v>
      </c>
      <c r="AB41" s="237">
        <v>8.755886375403657</v>
      </c>
      <c r="AC41" s="237">
        <v>8.267288446689648</v>
      </c>
      <c r="AD41" s="237">
        <v>1.7426135833358902</v>
      </c>
      <c r="AE41" s="68">
        <v>29</v>
      </c>
      <c r="AF41" s="68">
        <v>45</v>
      </c>
      <c r="AG41" s="107" t="s">
        <v>58</v>
      </c>
      <c r="AH41" s="237">
        <v>0.026217622987500494</v>
      </c>
      <c r="AI41" s="237">
        <v>6.955969646706118</v>
      </c>
      <c r="AJ41" s="237">
        <v>5.958331236725754</v>
      </c>
      <c r="AK41" s="237">
        <v>53.68347228029361</v>
      </c>
      <c r="AL41" s="237">
        <v>41.561925662002864</v>
      </c>
      <c r="AM41" s="237">
        <v>0.5392038554103012</v>
      </c>
      <c r="AN41" s="237">
        <v>5.393907141867766</v>
      </c>
      <c r="AO41" s="237">
        <v>0.4988016540768365</v>
      </c>
      <c r="AP41" s="237">
        <v>0.9444743148373231</v>
      </c>
      <c r="AQ41" s="237">
        <v>1.243863873811381</v>
      </c>
      <c r="AR41" s="237">
        <v>0.5591739708595728</v>
      </c>
      <c r="AS41" s="237">
        <v>0.3579081095450689</v>
      </c>
      <c r="AT41" s="237">
        <v>0.337420777014105</v>
      </c>
      <c r="AU41" s="237">
        <v>0.6636535878128557</v>
      </c>
      <c r="AV41" s="68">
        <v>29</v>
      </c>
      <c r="AW41" s="68">
        <v>45</v>
      </c>
      <c r="AX41" s="107" t="s">
        <v>58</v>
      </c>
      <c r="AY41" s="245">
        <v>584.2251168427489</v>
      </c>
      <c r="AZ41" s="237">
        <v>38.1439213783092</v>
      </c>
      <c r="BA41" s="237">
        <v>4.957145804951324E-16</v>
      </c>
      <c r="BB41" s="237">
        <v>0</v>
      </c>
      <c r="BC41" s="246">
        <v>38.1439213783092</v>
      </c>
      <c r="BD41" s="237">
        <v>150.58857348846183</v>
      </c>
      <c r="BE41" s="237">
        <v>-0.0009589552088381386</v>
      </c>
      <c r="BF41" s="246">
        <v>150.587614533253</v>
      </c>
      <c r="BG41" s="237">
        <v>0</v>
      </c>
      <c r="BH41" s="247">
        <v>772.9566527543111</v>
      </c>
      <c r="BI41" s="245">
        <v>772.9566527543111</v>
      </c>
    </row>
    <row r="42" spans="1:61" s="10" customFormat="1" ht="13.5" customHeight="1">
      <c r="A42" s="68">
        <v>30</v>
      </c>
      <c r="B42" s="68">
        <v>46</v>
      </c>
      <c r="C42" s="108" t="s">
        <v>29</v>
      </c>
      <c r="D42" s="237">
        <v>2.296486987840787</v>
      </c>
      <c r="E42" s="237">
        <v>0.001677371324648838</v>
      </c>
      <c r="F42" s="237">
        <v>1.8292572586344516E-05</v>
      </c>
      <c r="G42" s="237">
        <v>0</v>
      </c>
      <c r="H42" s="237">
        <v>9.131440365695121E-05</v>
      </c>
      <c r="I42" s="237">
        <v>0</v>
      </c>
      <c r="J42" s="237">
        <v>0</v>
      </c>
      <c r="K42" s="237">
        <v>1.0897702817396732E-06</v>
      </c>
      <c r="L42" s="237">
        <v>0.004518230628657331</v>
      </c>
      <c r="M42" s="237">
        <v>0.00016253145344803126</v>
      </c>
      <c r="N42" s="237">
        <v>0</v>
      </c>
      <c r="O42" s="237">
        <v>0</v>
      </c>
      <c r="P42" s="68">
        <v>30</v>
      </c>
      <c r="Q42" s="68">
        <v>46</v>
      </c>
      <c r="R42" s="108" t="s">
        <v>29</v>
      </c>
      <c r="S42" s="237">
        <v>0</v>
      </c>
      <c r="T42" s="237">
        <v>0</v>
      </c>
      <c r="U42" s="237">
        <v>0</v>
      </c>
      <c r="V42" s="237">
        <v>0.0011163485832655258</v>
      </c>
      <c r="W42" s="237">
        <v>0.0009676086658554205</v>
      </c>
      <c r="X42" s="237">
        <v>0.2399129863875243</v>
      </c>
      <c r="Y42" s="237">
        <v>0</v>
      </c>
      <c r="Z42" s="237">
        <v>0.06480822396849534</v>
      </c>
      <c r="AA42" s="237">
        <v>0</v>
      </c>
      <c r="AB42" s="237">
        <v>0.000253449431238884</v>
      </c>
      <c r="AC42" s="237">
        <v>0.0001310837967464007</v>
      </c>
      <c r="AD42" s="237">
        <v>0</v>
      </c>
      <c r="AE42" s="68">
        <v>30</v>
      </c>
      <c r="AF42" s="68">
        <v>46</v>
      </c>
      <c r="AG42" s="108" t="s">
        <v>29</v>
      </c>
      <c r="AH42" s="237">
        <v>0</v>
      </c>
      <c r="AI42" s="237">
        <v>0</v>
      </c>
      <c r="AJ42" s="237">
        <v>0</v>
      </c>
      <c r="AK42" s="237">
        <v>6.149418018388156E-06</v>
      </c>
      <c r="AL42" s="237">
        <v>0.056632076918191485</v>
      </c>
      <c r="AM42" s="237">
        <v>0.12091212624717163</v>
      </c>
      <c r="AN42" s="237">
        <v>6.798197698473327E-05</v>
      </c>
      <c r="AO42" s="237">
        <v>0</v>
      </c>
      <c r="AP42" s="237">
        <v>0</v>
      </c>
      <c r="AQ42" s="237">
        <v>0</v>
      </c>
      <c r="AR42" s="237">
        <v>0.31128947261334494</v>
      </c>
      <c r="AS42" s="237">
        <v>8.37566302251349E-05</v>
      </c>
      <c r="AT42" s="237">
        <v>2.241813151007328E-05</v>
      </c>
      <c r="AU42" s="237">
        <v>1.4089172928205777E-05</v>
      </c>
      <c r="AV42" s="68">
        <v>30</v>
      </c>
      <c r="AW42" s="68">
        <v>46</v>
      </c>
      <c r="AX42" s="108" t="s">
        <v>29</v>
      </c>
      <c r="AY42" s="245">
        <v>3.099173589935567</v>
      </c>
      <c r="AZ42" s="237">
        <v>0</v>
      </c>
      <c r="BA42" s="237">
        <v>0.05819061941552216</v>
      </c>
      <c r="BB42" s="237">
        <v>0</v>
      </c>
      <c r="BC42" s="246">
        <v>0.05819061941552216</v>
      </c>
      <c r="BD42" s="237">
        <v>0</v>
      </c>
      <c r="BE42" s="237">
        <v>0</v>
      </c>
      <c r="BF42" s="246">
        <v>0</v>
      </c>
      <c r="BG42" s="237">
        <v>0</v>
      </c>
      <c r="BH42" s="247">
        <v>3.157364209351089</v>
      </c>
      <c r="BI42" s="245">
        <v>3.157364209351089</v>
      </c>
    </row>
    <row r="43" spans="1:61" ht="24">
      <c r="A43" s="68">
        <v>31</v>
      </c>
      <c r="B43" s="68">
        <v>48</v>
      </c>
      <c r="C43" s="107" t="s">
        <v>59</v>
      </c>
      <c r="D43" s="237">
        <v>0.05514373699018715</v>
      </c>
      <c r="E43" s="237">
        <v>0</v>
      </c>
      <c r="F43" s="237">
        <v>0.15355270767674042</v>
      </c>
      <c r="G43" s="237">
        <v>0.06379138248654112</v>
      </c>
      <c r="H43" s="237">
        <v>0.019318650141310074</v>
      </c>
      <c r="I43" s="237">
        <v>0</v>
      </c>
      <c r="J43" s="237">
        <v>0.00484864877310231</v>
      </c>
      <c r="K43" s="237">
        <v>0.0030474221474864937</v>
      </c>
      <c r="L43" s="237">
        <v>0.05332313252325398</v>
      </c>
      <c r="M43" s="237">
        <v>0.07417085010591963</v>
      </c>
      <c r="N43" s="237">
        <v>5.554259232639638E-05</v>
      </c>
      <c r="O43" s="237">
        <v>0.0021909966365161217</v>
      </c>
      <c r="P43" s="68">
        <v>31</v>
      </c>
      <c r="Q43" s="68">
        <v>48</v>
      </c>
      <c r="R43" s="107" t="s">
        <v>59</v>
      </c>
      <c r="S43" s="237">
        <v>0.00022232195416028522</v>
      </c>
      <c r="T43" s="237">
        <v>4.254326220745254E-05</v>
      </c>
      <c r="U43" s="237">
        <v>0.08027303851257088</v>
      </c>
      <c r="V43" s="237">
        <v>0.0013623042111837002</v>
      </c>
      <c r="W43" s="237">
        <v>0.0012167280285936052</v>
      </c>
      <c r="X43" s="237">
        <v>0.22795046415883904</v>
      </c>
      <c r="Y43" s="237">
        <v>0.7711170341243189</v>
      </c>
      <c r="Z43" s="237">
        <v>13.72170457735737</v>
      </c>
      <c r="AA43" s="237">
        <v>12.890621488540427</v>
      </c>
      <c r="AB43" s="237">
        <v>0.299350693814729</v>
      </c>
      <c r="AC43" s="237">
        <v>0.030540780997299947</v>
      </c>
      <c r="AD43" s="237">
        <v>0.7022373129980793</v>
      </c>
      <c r="AE43" s="68">
        <v>31</v>
      </c>
      <c r="AF43" s="68">
        <v>48</v>
      </c>
      <c r="AG43" s="107" t="s">
        <v>59</v>
      </c>
      <c r="AH43" s="237">
        <v>0.014119298809580145</v>
      </c>
      <c r="AI43" s="237">
        <v>0.2948186741121932</v>
      </c>
      <c r="AJ43" s="237">
        <v>6.782812565547421</v>
      </c>
      <c r="AK43" s="237">
        <v>1.1607663052095756</v>
      </c>
      <c r="AL43" s="237">
        <v>0.10598502755368273</v>
      </c>
      <c r="AM43" s="237">
        <v>0.020781991941104163</v>
      </c>
      <c r="AN43" s="237">
        <v>0.23924441479436745</v>
      </c>
      <c r="AO43" s="237">
        <v>0.45884340967297105</v>
      </c>
      <c r="AP43" s="237">
        <v>0.01051753961341868</v>
      </c>
      <c r="AQ43" s="237">
        <v>0.6170325483189955</v>
      </c>
      <c r="AR43" s="237">
        <v>0.2022810406716432</v>
      </c>
      <c r="AS43" s="237">
        <v>0.0002930759336278356</v>
      </c>
      <c r="AT43" s="237">
        <v>0.13400268194435563</v>
      </c>
      <c r="AU43" s="237">
        <v>1.3887360456903146</v>
      </c>
      <c r="AV43" s="68">
        <v>31</v>
      </c>
      <c r="AW43" s="68">
        <v>48</v>
      </c>
      <c r="AX43" s="107" t="s">
        <v>59</v>
      </c>
      <c r="AY43" s="245">
        <v>40.58631697784642</v>
      </c>
      <c r="AZ43" s="237">
        <v>11.85624284622873</v>
      </c>
      <c r="BA43" s="237">
        <v>0</v>
      </c>
      <c r="BB43" s="237">
        <v>0</v>
      </c>
      <c r="BC43" s="246">
        <v>11.85624284622873</v>
      </c>
      <c r="BD43" s="237">
        <v>0</v>
      </c>
      <c r="BE43" s="237">
        <v>0</v>
      </c>
      <c r="BF43" s="246">
        <v>0</v>
      </c>
      <c r="BG43" s="237">
        <v>0</v>
      </c>
      <c r="BH43" s="247">
        <v>52.442559824075154</v>
      </c>
      <c r="BI43" s="245">
        <v>52.442559824075154</v>
      </c>
    </row>
    <row r="44" spans="1:61" ht="12.75" customHeight="1">
      <c r="A44" s="68">
        <v>32</v>
      </c>
      <c r="B44" s="68">
        <v>52</v>
      </c>
      <c r="C44" s="107" t="s">
        <v>31</v>
      </c>
      <c r="D44" s="237">
        <v>1.8934672464048414</v>
      </c>
      <c r="E44" s="237">
        <v>0.19645316888815045</v>
      </c>
      <c r="F44" s="237">
        <v>0.6164443456020137</v>
      </c>
      <c r="G44" s="237">
        <v>1.5399698701132307</v>
      </c>
      <c r="H44" s="237">
        <v>0.2899000642964499</v>
      </c>
      <c r="I44" s="237">
        <v>0.03310957695311354</v>
      </c>
      <c r="J44" s="237">
        <v>0.039097121918644374</v>
      </c>
      <c r="K44" s="237">
        <v>0.06087603472871575</v>
      </c>
      <c r="L44" s="237">
        <v>0.6834014443819483</v>
      </c>
      <c r="M44" s="237">
        <v>0.44432553902174604</v>
      </c>
      <c r="N44" s="237">
        <v>3.448933483105768E-08</v>
      </c>
      <c r="O44" s="237">
        <v>0.004084143409614254</v>
      </c>
      <c r="P44" s="68">
        <v>32</v>
      </c>
      <c r="Q44" s="68">
        <v>52</v>
      </c>
      <c r="R44" s="107" t="s">
        <v>31</v>
      </c>
      <c r="S44" s="237">
        <v>0.0016477779163177632</v>
      </c>
      <c r="T44" s="237">
        <v>0.0036639492832894484</v>
      </c>
      <c r="U44" s="237">
        <v>0.3215545375205801</v>
      </c>
      <c r="V44" s="237">
        <v>10.953325438746154</v>
      </c>
      <c r="W44" s="237">
        <v>11.96912294104012</v>
      </c>
      <c r="X44" s="237">
        <v>12.259681632951693</v>
      </c>
      <c r="Y44" s="237">
        <v>8.269521649095692</v>
      </c>
      <c r="Z44" s="237">
        <v>7.1144923889976495</v>
      </c>
      <c r="AA44" s="237">
        <v>74.98291872989495</v>
      </c>
      <c r="AB44" s="237">
        <v>4.393522065140042</v>
      </c>
      <c r="AC44" s="237">
        <v>4.1543114324999415</v>
      </c>
      <c r="AD44" s="237">
        <v>1.0313983828009279</v>
      </c>
      <c r="AE44" s="68">
        <v>32</v>
      </c>
      <c r="AF44" s="68">
        <v>52</v>
      </c>
      <c r="AG44" s="107" t="s">
        <v>31</v>
      </c>
      <c r="AH44" s="237">
        <v>11.116130109776964</v>
      </c>
      <c r="AI44" s="237">
        <v>11.833023918346859</v>
      </c>
      <c r="AJ44" s="237">
        <v>29.96821879047538</v>
      </c>
      <c r="AK44" s="237">
        <v>5.481045206376195</v>
      </c>
      <c r="AL44" s="237">
        <v>1.8420353876979068</v>
      </c>
      <c r="AM44" s="237">
        <v>0.2990087112486929</v>
      </c>
      <c r="AN44" s="237">
        <v>3.965101130070379</v>
      </c>
      <c r="AO44" s="237">
        <v>3.889130893341623</v>
      </c>
      <c r="AP44" s="237">
        <v>1.0093782143491379</v>
      </c>
      <c r="AQ44" s="237">
        <v>2.2476556756649355</v>
      </c>
      <c r="AR44" s="237">
        <v>1.9146437600217387</v>
      </c>
      <c r="AS44" s="237">
        <v>2.5790161054485123</v>
      </c>
      <c r="AT44" s="237">
        <v>2.1797967703163073</v>
      </c>
      <c r="AU44" s="237">
        <v>4.663752601180205</v>
      </c>
      <c r="AV44" s="68">
        <v>32</v>
      </c>
      <c r="AW44" s="68">
        <v>52</v>
      </c>
      <c r="AX44" s="107" t="s">
        <v>31</v>
      </c>
      <c r="AY44" s="245">
        <v>224.24422679040998</v>
      </c>
      <c r="AZ44" s="237">
        <v>37.640623318036226</v>
      </c>
      <c r="BA44" s="237">
        <v>0</v>
      </c>
      <c r="BB44" s="237">
        <v>0</v>
      </c>
      <c r="BC44" s="246">
        <v>37.640623318036226</v>
      </c>
      <c r="BD44" s="237">
        <v>1.0638200966138374</v>
      </c>
      <c r="BE44" s="237">
        <v>0</v>
      </c>
      <c r="BF44" s="246">
        <v>1.0638200966138374</v>
      </c>
      <c r="BG44" s="237">
        <v>0</v>
      </c>
      <c r="BH44" s="247">
        <v>262.94867020506</v>
      </c>
      <c r="BI44" s="245">
        <v>262.94867020506</v>
      </c>
    </row>
    <row r="45" spans="1:61" ht="24">
      <c r="A45" s="68">
        <v>33</v>
      </c>
      <c r="B45" s="68">
        <v>53</v>
      </c>
      <c r="C45" s="108" t="s">
        <v>42</v>
      </c>
      <c r="D45" s="237">
        <v>0</v>
      </c>
      <c r="E45" s="237">
        <v>0</v>
      </c>
      <c r="F45" s="237">
        <v>0</v>
      </c>
      <c r="G45" s="237">
        <v>0</v>
      </c>
      <c r="H45" s="237">
        <v>0</v>
      </c>
      <c r="I45" s="237">
        <v>0</v>
      </c>
      <c r="J45" s="237">
        <v>0</v>
      </c>
      <c r="K45" s="237">
        <v>0</v>
      </c>
      <c r="L45" s="237">
        <v>0</v>
      </c>
      <c r="M45" s="237">
        <v>0</v>
      </c>
      <c r="N45" s="237">
        <v>0</v>
      </c>
      <c r="O45" s="237">
        <v>0</v>
      </c>
      <c r="P45" s="68">
        <v>33</v>
      </c>
      <c r="Q45" s="68">
        <v>53</v>
      </c>
      <c r="R45" s="108" t="s">
        <v>42</v>
      </c>
      <c r="S45" s="237">
        <v>0</v>
      </c>
      <c r="T45" s="237">
        <v>0</v>
      </c>
      <c r="U45" s="237">
        <v>0</v>
      </c>
      <c r="V45" s="237">
        <v>0</v>
      </c>
      <c r="W45" s="237">
        <v>0</v>
      </c>
      <c r="X45" s="237">
        <v>0</v>
      </c>
      <c r="Y45" s="237">
        <v>0</v>
      </c>
      <c r="Z45" s="237">
        <v>0</v>
      </c>
      <c r="AA45" s="237">
        <v>0</v>
      </c>
      <c r="AB45" s="237">
        <v>0</v>
      </c>
      <c r="AC45" s="237">
        <v>0</v>
      </c>
      <c r="AD45" s="237">
        <v>0</v>
      </c>
      <c r="AE45" s="68">
        <v>33</v>
      </c>
      <c r="AF45" s="68">
        <v>53</v>
      </c>
      <c r="AG45" s="108" t="s">
        <v>42</v>
      </c>
      <c r="AH45" s="237">
        <v>0</v>
      </c>
      <c r="AI45" s="237">
        <v>0</v>
      </c>
      <c r="AJ45" s="237">
        <v>0</v>
      </c>
      <c r="AK45" s="237">
        <v>0</v>
      </c>
      <c r="AL45" s="237">
        <v>0</v>
      </c>
      <c r="AM45" s="237">
        <v>0</v>
      </c>
      <c r="AN45" s="237">
        <v>0</v>
      </c>
      <c r="AO45" s="237">
        <v>0</v>
      </c>
      <c r="AP45" s="237">
        <v>0</v>
      </c>
      <c r="AQ45" s="237">
        <v>0</v>
      </c>
      <c r="AR45" s="237">
        <v>0</v>
      </c>
      <c r="AS45" s="237">
        <v>0</v>
      </c>
      <c r="AT45" s="237">
        <v>0</v>
      </c>
      <c r="AU45" s="237">
        <v>0</v>
      </c>
      <c r="AV45" s="68">
        <v>33</v>
      </c>
      <c r="AW45" s="68">
        <v>53</v>
      </c>
      <c r="AX45" s="108" t="s">
        <v>42</v>
      </c>
      <c r="AY45" s="245">
        <v>0</v>
      </c>
      <c r="AZ45" s="237">
        <v>0</v>
      </c>
      <c r="BA45" s="237">
        <v>0</v>
      </c>
      <c r="BB45" s="237">
        <v>0</v>
      </c>
      <c r="BC45" s="246">
        <v>0</v>
      </c>
      <c r="BD45" s="237">
        <v>0</v>
      </c>
      <c r="BE45" s="237">
        <v>0</v>
      </c>
      <c r="BF45" s="246">
        <v>0</v>
      </c>
      <c r="BG45" s="237">
        <v>0</v>
      </c>
      <c r="BH45" s="247">
        <v>0</v>
      </c>
      <c r="BI45" s="245">
        <v>0</v>
      </c>
    </row>
    <row r="46" spans="1:61" ht="12.75">
      <c r="A46" s="68">
        <v>34</v>
      </c>
      <c r="B46" s="68">
        <v>54</v>
      </c>
      <c r="C46" s="108" t="s">
        <v>27</v>
      </c>
      <c r="D46" s="237">
        <v>0.15813163424230714</v>
      </c>
      <c r="E46" s="237">
        <v>0.009680529690111983</v>
      </c>
      <c r="F46" s="237">
        <v>0.020431780231793432</v>
      </c>
      <c r="G46" s="237">
        <v>0</v>
      </c>
      <c r="H46" s="237">
        <v>1.911020443611432E-07</v>
      </c>
      <c r="I46" s="237">
        <v>0</v>
      </c>
      <c r="J46" s="237">
        <v>0</v>
      </c>
      <c r="K46" s="237">
        <v>6.178966101010298E-06</v>
      </c>
      <c r="L46" s="237">
        <v>0.005195713194594304</v>
      </c>
      <c r="M46" s="237">
        <v>0.0010057831339404719</v>
      </c>
      <c r="N46" s="237">
        <v>0</v>
      </c>
      <c r="O46" s="237">
        <v>8.98179608497373E-06</v>
      </c>
      <c r="P46" s="68">
        <v>34</v>
      </c>
      <c r="Q46" s="68">
        <v>54</v>
      </c>
      <c r="R46" s="108" t="s">
        <v>27</v>
      </c>
      <c r="S46" s="237">
        <v>0</v>
      </c>
      <c r="T46" s="237">
        <v>1.75412068979148E-05</v>
      </c>
      <c r="U46" s="237">
        <v>0.0012732617768392949</v>
      </c>
      <c r="V46" s="237">
        <v>0.0009725838018117696</v>
      </c>
      <c r="W46" s="237">
        <v>0.000939782375454966</v>
      </c>
      <c r="X46" s="237">
        <v>0.1483597071596722</v>
      </c>
      <c r="Y46" s="237">
        <v>0.0283818694137877</v>
      </c>
      <c r="Z46" s="237">
        <v>0.021780199893096194</v>
      </c>
      <c r="AA46" s="237">
        <v>12.270669384327102</v>
      </c>
      <c r="AB46" s="237">
        <v>0.04069554192861494</v>
      </c>
      <c r="AC46" s="237">
        <v>0.15041741461514632</v>
      </c>
      <c r="AD46" s="237">
        <v>2.16582316942629E-06</v>
      </c>
      <c r="AE46" s="68">
        <v>34</v>
      </c>
      <c r="AF46" s="68">
        <v>54</v>
      </c>
      <c r="AG46" s="108" t="s">
        <v>27</v>
      </c>
      <c r="AH46" s="237">
        <v>0.01343199191466567</v>
      </c>
      <c r="AI46" s="237">
        <v>0.004390234275052161</v>
      </c>
      <c r="AJ46" s="237">
        <v>0.15874096282239833</v>
      </c>
      <c r="AK46" s="237">
        <v>0.39930725552814283</v>
      </c>
      <c r="AL46" s="237">
        <v>0.17714301755058245</v>
      </c>
      <c r="AM46" s="237">
        <v>0</v>
      </c>
      <c r="AN46" s="237">
        <v>0.0021381951409160838</v>
      </c>
      <c r="AO46" s="237">
        <v>0.095481146318198</v>
      </c>
      <c r="AP46" s="237">
        <v>0.7539872331615358</v>
      </c>
      <c r="AQ46" s="237">
        <v>0.13714914366408193</v>
      </c>
      <c r="AR46" s="237">
        <v>0.20747584118634863</v>
      </c>
      <c r="AS46" s="237">
        <v>0.008802808378003419</v>
      </c>
      <c r="AT46" s="237">
        <v>0.009376578809875996</v>
      </c>
      <c r="AU46" s="237">
        <v>0.002457699691847209</v>
      </c>
      <c r="AV46" s="68">
        <v>34</v>
      </c>
      <c r="AW46" s="68">
        <v>54</v>
      </c>
      <c r="AX46" s="108" t="s">
        <v>27</v>
      </c>
      <c r="AY46" s="245">
        <v>14.827852353120218</v>
      </c>
      <c r="AZ46" s="237">
        <v>343.2733137525233</v>
      </c>
      <c r="BA46" s="237">
        <v>2.243881538574901</v>
      </c>
      <c r="BB46" s="237">
        <v>0.0755895855381913</v>
      </c>
      <c r="BC46" s="246">
        <v>345.59278487663636</v>
      </c>
      <c r="BD46" s="237">
        <v>0</v>
      </c>
      <c r="BE46" s="237">
        <v>0</v>
      </c>
      <c r="BF46" s="246">
        <v>0</v>
      </c>
      <c r="BG46" s="237">
        <v>-0.007943429008096206</v>
      </c>
      <c r="BH46" s="247">
        <v>360.42063722975655</v>
      </c>
      <c r="BI46" s="245">
        <v>360.41269380074846</v>
      </c>
    </row>
    <row r="47" spans="1:61" ht="12.75">
      <c r="A47" s="68">
        <v>35</v>
      </c>
      <c r="B47" s="68">
        <v>55</v>
      </c>
      <c r="C47" s="108" t="s">
        <v>60</v>
      </c>
      <c r="D47" s="237">
        <v>0.4920996055383242</v>
      </c>
      <c r="E47" s="237">
        <v>0.14091232245752378</v>
      </c>
      <c r="F47" s="237">
        <v>0.059544657736012224</v>
      </c>
      <c r="G47" s="237">
        <v>0.03540446173990843</v>
      </c>
      <c r="H47" s="237">
        <v>0</v>
      </c>
      <c r="I47" s="237">
        <v>0</v>
      </c>
      <c r="J47" s="237">
        <v>0.0014216054650808053</v>
      </c>
      <c r="K47" s="237">
        <v>0.00029439361683375535</v>
      </c>
      <c r="L47" s="237">
        <v>0.06500517039355443</v>
      </c>
      <c r="M47" s="237">
        <v>0.010408850548881535</v>
      </c>
      <c r="N47" s="237">
        <v>0</v>
      </c>
      <c r="O47" s="237">
        <v>1.7718134346476014E-05</v>
      </c>
      <c r="P47" s="68">
        <v>35</v>
      </c>
      <c r="Q47" s="68">
        <v>55</v>
      </c>
      <c r="R47" s="108" t="s">
        <v>60</v>
      </c>
      <c r="S47" s="237">
        <v>0</v>
      </c>
      <c r="T47" s="237">
        <v>0.0002834901495436162</v>
      </c>
      <c r="U47" s="237">
        <v>0.007829981131571621</v>
      </c>
      <c r="V47" s="237">
        <v>0.00863827948453097</v>
      </c>
      <c r="W47" s="237">
        <v>0.0018448372115645445</v>
      </c>
      <c r="X47" s="237">
        <v>0.03155327140425125</v>
      </c>
      <c r="Y47" s="237">
        <v>0.05990638194404214</v>
      </c>
      <c r="Z47" s="237">
        <v>0.07165758703079407</v>
      </c>
      <c r="AA47" s="237">
        <v>10.953482283890425</v>
      </c>
      <c r="AB47" s="237">
        <v>0.10898834829247035</v>
      </c>
      <c r="AC47" s="237">
        <v>0.5372872808249163</v>
      </c>
      <c r="AD47" s="237">
        <v>0.037039856806890474</v>
      </c>
      <c r="AE47" s="68">
        <v>35</v>
      </c>
      <c r="AF47" s="68">
        <v>55</v>
      </c>
      <c r="AG47" s="108" t="s">
        <v>60</v>
      </c>
      <c r="AH47" s="237">
        <v>0.008324042713381502</v>
      </c>
      <c r="AI47" s="237">
        <v>0</v>
      </c>
      <c r="AJ47" s="237">
        <v>0.03596201206410941</v>
      </c>
      <c r="AK47" s="237">
        <v>0.15191506406005628</v>
      </c>
      <c r="AL47" s="237">
        <v>0.06740798358935253</v>
      </c>
      <c r="AM47" s="237">
        <v>9.686319209277853E-05</v>
      </c>
      <c r="AN47" s="237">
        <v>0.000996307118667686</v>
      </c>
      <c r="AO47" s="237">
        <v>0.014218269557096848</v>
      </c>
      <c r="AP47" s="237">
        <v>1.7424907550399966</v>
      </c>
      <c r="AQ47" s="237">
        <v>7.674701583687524</v>
      </c>
      <c r="AR47" s="237">
        <v>20.69755520347286</v>
      </c>
      <c r="AS47" s="237">
        <v>2.6648286275253246</v>
      </c>
      <c r="AT47" s="237">
        <v>0.07561435141876427</v>
      </c>
      <c r="AU47" s="237">
        <v>0.16305269960836719</v>
      </c>
      <c r="AV47" s="68">
        <v>35</v>
      </c>
      <c r="AW47" s="68">
        <v>55</v>
      </c>
      <c r="AX47" s="108" t="s">
        <v>60</v>
      </c>
      <c r="AY47" s="245">
        <v>45.92078414684905</v>
      </c>
      <c r="AZ47" s="237">
        <v>262.21591857095626</v>
      </c>
      <c r="BA47" s="237">
        <v>27.805154094729723</v>
      </c>
      <c r="BB47" s="237">
        <v>0.6094424895152679</v>
      </c>
      <c r="BC47" s="246">
        <v>290.6305151552013</v>
      </c>
      <c r="BD47" s="237">
        <v>0</v>
      </c>
      <c r="BE47" s="237">
        <v>0</v>
      </c>
      <c r="BF47" s="246">
        <v>0</v>
      </c>
      <c r="BG47" s="237">
        <v>0</v>
      </c>
      <c r="BH47" s="247">
        <v>336.5512993020503</v>
      </c>
      <c r="BI47" s="245">
        <v>336.5512993020503</v>
      </c>
    </row>
    <row r="48" spans="1:61" ht="16.5" customHeight="1">
      <c r="A48" s="68">
        <v>36</v>
      </c>
      <c r="B48" s="68">
        <v>56</v>
      </c>
      <c r="C48" s="108" t="s">
        <v>119</v>
      </c>
      <c r="D48" s="237">
        <v>0</v>
      </c>
      <c r="E48" s="237">
        <v>0</v>
      </c>
      <c r="F48" s="237">
        <v>0</v>
      </c>
      <c r="G48" s="237">
        <v>0</v>
      </c>
      <c r="H48" s="237">
        <v>0</v>
      </c>
      <c r="I48" s="237">
        <v>0</v>
      </c>
      <c r="J48" s="237">
        <v>0</v>
      </c>
      <c r="K48" s="237">
        <v>0</v>
      </c>
      <c r="L48" s="237">
        <v>0</v>
      </c>
      <c r="M48" s="237">
        <v>0</v>
      </c>
      <c r="N48" s="237">
        <v>0</v>
      </c>
      <c r="O48" s="237">
        <v>0</v>
      </c>
      <c r="P48" s="68">
        <v>36</v>
      </c>
      <c r="Q48" s="68">
        <v>56</v>
      </c>
      <c r="R48" s="108" t="s">
        <v>119</v>
      </c>
      <c r="S48" s="237">
        <v>0</v>
      </c>
      <c r="T48" s="237">
        <v>0</v>
      </c>
      <c r="U48" s="237">
        <v>0</v>
      </c>
      <c r="V48" s="237">
        <v>0</v>
      </c>
      <c r="W48" s="237">
        <v>0</v>
      </c>
      <c r="X48" s="237">
        <v>0</v>
      </c>
      <c r="Y48" s="237">
        <v>0</v>
      </c>
      <c r="Z48" s="237">
        <v>0</v>
      </c>
      <c r="AA48" s="237">
        <v>0</v>
      </c>
      <c r="AB48" s="237">
        <v>0</v>
      </c>
      <c r="AC48" s="237">
        <v>0</v>
      </c>
      <c r="AD48" s="237">
        <v>0</v>
      </c>
      <c r="AE48" s="68">
        <v>36</v>
      </c>
      <c r="AF48" s="68">
        <v>56</v>
      </c>
      <c r="AG48" s="108" t="s">
        <v>119</v>
      </c>
      <c r="AH48" s="237">
        <v>0</v>
      </c>
      <c r="AI48" s="237">
        <v>0</v>
      </c>
      <c r="AJ48" s="237">
        <v>0</v>
      </c>
      <c r="AK48" s="237">
        <v>0</v>
      </c>
      <c r="AL48" s="237">
        <v>0</v>
      </c>
      <c r="AM48" s="237">
        <v>0</v>
      </c>
      <c r="AN48" s="237">
        <v>0</v>
      </c>
      <c r="AO48" s="237">
        <v>0</v>
      </c>
      <c r="AP48" s="237">
        <v>0</v>
      </c>
      <c r="AQ48" s="237">
        <v>0</v>
      </c>
      <c r="AR48" s="237">
        <v>0</v>
      </c>
      <c r="AS48" s="237">
        <v>0</v>
      </c>
      <c r="AT48" s="237">
        <v>0</v>
      </c>
      <c r="AU48" s="237">
        <v>0</v>
      </c>
      <c r="AV48" s="68">
        <v>36</v>
      </c>
      <c r="AW48" s="68">
        <v>56</v>
      </c>
      <c r="AX48" s="108" t="s">
        <v>119</v>
      </c>
      <c r="AY48" s="245">
        <v>0</v>
      </c>
      <c r="AZ48" s="237">
        <v>0</v>
      </c>
      <c r="BA48" s="237">
        <v>0</v>
      </c>
      <c r="BB48" s="237">
        <v>0</v>
      </c>
      <c r="BC48" s="246">
        <v>0</v>
      </c>
      <c r="BD48" s="237">
        <v>0</v>
      </c>
      <c r="BE48" s="237">
        <v>0</v>
      </c>
      <c r="BF48" s="246">
        <v>0</v>
      </c>
      <c r="BG48" s="237">
        <v>0</v>
      </c>
      <c r="BH48" s="247">
        <v>0</v>
      </c>
      <c r="BI48" s="245">
        <v>0</v>
      </c>
    </row>
    <row r="49" spans="1:61" ht="12.75">
      <c r="A49" s="68">
        <v>37</v>
      </c>
      <c r="B49" s="68">
        <v>59</v>
      </c>
      <c r="C49" s="108" t="s">
        <v>62</v>
      </c>
      <c r="D49" s="237">
        <v>9.554708754210446E-05</v>
      </c>
      <c r="E49" s="237">
        <v>0</v>
      </c>
      <c r="F49" s="237">
        <v>1.6333434627520427E-05</v>
      </c>
      <c r="G49" s="237">
        <v>0</v>
      </c>
      <c r="H49" s="237">
        <v>7.13273379120259E-06</v>
      </c>
      <c r="I49" s="237">
        <v>0</v>
      </c>
      <c r="J49" s="237">
        <v>1.402011556010337E-07</v>
      </c>
      <c r="K49" s="237">
        <v>0</v>
      </c>
      <c r="L49" s="237">
        <v>1.7700395894630506E-06</v>
      </c>
      <c r="M49" s="237">
        <v>8.762572225064607E-07</v>
      </c>
      <c r="N49" s="237">
        <v>0</v>
      </c>
      <c r="O49" s="237">
        <v>0</v>
      </c>
      <c r="P49" s="68">
        <v>37</v>
      </c>
      <c r="Q49" s="68">
        <v>59</v>
      </c>
      <c r="R49" s="108" t="s">
        <v>62</v>
      </c>
      <c r="S49" s="237">
        <v>0</v>
      </c>
      <c r="T49" s="237">
        <v>0</v>
      </c>
      <c r="U49" s="237">
        <v>0</v>
      </c>
      <c r="V49" s="237">
        <v>5.432794779540056E-07</v>
      </c>
      <c r="W49" s="237">
        <v>2.7321700197751442E-05</v>
      </c>
      <c r="X49" s="237">
        <v>2.8355683720309063E-05</v>
      </c>
      <c r="Y49" s="237">
        <v>0</v>
      </c>
      <c r="Z49" s="237">
        <v>0</v>
      </c>
      <c r="AA49" s="237">
        <v>7.772401563632306E-05</v>
      </c>
      <c r="AB49" s="237">
        <v>0.0003694826204420742</v>
      </c>
      <c r="AC49" s="237">
        <v>7.816214424757629E-06</v>
      </c>
      <c r="AD49" s="237">
        <v>0</v>
      </c>
      <c r="AE49" s="68">
        <v>37</v>
      </c>
      <c r="AF49" s="68">
        <v>59</v>
      </c>
      <c r="AG49" s="108" t="s">
        <v>62</v>
      </c>
      <c r="AH49" s="237">
        <v>5.091054462762537E-05</v>
      </c>
      <c r="AI49" s="237">
        <v>0</v>
      </c>
      <c r="AJ49" s="237">
        <v>0</v>
      </c>
      <c r="AK49" s="237">
        <v>0.00012267601115090448</v>
      </c>
      <c r="AL49" s="237">
        <v>-0.04091713027693046</v>
      </c>
      <c r="AM49" s="237">
        <v>0</v>
      </c>
      <c r="AN49" s="237">
        <v>0.00010027887654363935</v>
      </c>
      <c r="AO49" s="237">
        <v>1.9330234328492523E-05</v>
      </c>
      <c r="AP49" s="237">
        <v>2.5997832765230457</v>
      </c>
      <c r="AQ49" s="237">
        <v>4.854465012685792E-06</v>
      </c>
      <c r="AR49" s="237">
        <v>2.45352022301809E-07</v>
      </c>
      <c r="AS49" s="237">
        <v>-0.21178266833110032</v>
      </c>
      <c r="AT49" s="237">
        <v>-0.5901215522707206</v>
      </c>
      <c r="AU49" s="237">
        <v>-0.17081043316288883</v>
      </c>
      <c r="AV49" s="68">
        <v>37</v>
      </c>
      <c r="AW49" s="68">
        <v>59</v>
      </c>
      <c r="AX49" s="108" t="s">
        <v>62</v>
      </c>
      <c r="AY49" s="245">
        <v>1.5870828312329188</v>
      </c>
      <c r="AZ49" s="237">
        <v>47.47217816789075</v>
      </c>
      <c r="BA49" s="237">
        <v>-5.902809024836653</v>
      </c>
      <c r="BB49" s="237">
        <v>0.0006851104719889013</v>
      </c>
      <c r="BC49" s="246">
        <v>41.570054253526095</v>
      </c>
      <c r="BD49" s="237">
        <v>0</v>
      </c>
      <c r="BE49" s="237">
        <v>0</v>
      </c>
      <c r="BF49" s="246">
        <v>0</v>
      </c>
      <c r="BG49" s="237">
        <v>0</v>
      </c>
      <c r="BH49" s="247">
        <v>43.157137084759015</v>
      </c>
      <c r="BI49" s="245">
        <v>43.157137084759015</v>
      </c>
    </row>
    <row r="50" spans="1:61" ht="12.75">
      <c r="A50" s="68">
        <v>38</v>
      </c>
      <c r="B50" s="174">
        <v>61</v>
      </c>
      <c r="C50" s="108" t="s">
        <v>63</v>
      </c>
      <c r="D50" s="237">
        <v>0.31737239403054807</v>
      </c>
      <c r="E50" s="237">
        <v>0.003828458518969329</v>
      </c>
      <c r="F50" s="237">
        <v>0.13672676264669603</v>
      </c>
      <c r="G50" s="237">
        <v>0.019457146223519732</v>
      </c>
      <c r="H50" s="237">
        <v>0.01230342177695169</v>
      </c>
      <c r="I50" s="237">
        <v>0.0006474728238400161</v>
      </c>
      <c r="J50" s="237">
        <v>0.0007587848192675249</v>
      </c>
      <c r="K50" s="237">
        <v>0.0013166146433832898</v>
      </c>
      <c r="L50" s="237">
        <v>0.06314868884484082</v>
      </c>
      <c r="M50" s="237">
        <v>0.0040709443767354345</v>
      </c>
      <c r="N50" s="237">
        <v>0</v>
      </c>
      <c r="O50" s="237">
        <v>-0.0024126605687643118</v>
      </c>
      <c r="P50" s="68">
        <v>38</v>
      </c>
      <c r="Q50" s="174">
        <v>61</v>
      </c>
      <c r="R50" s="108" t="s">
        <v>63</v>
      </c>
      <c r="S50" s="237">
        <v>0.014154646020754991</v>
      </c>
      <c r="T50" s="237">
        <v>0</v>
      </c>
      <c r="U50" s="237">
        <v>0.02515475237494247</v>
      </c>
      <c r="V50" s="237">
        <v>-0.00034288442599503277</v>
      </c>
      <c r="W50" s="237">
        <v>-0.008992331207068754</v>
      </c>
      <c r="X50" s="237">
        <v>0.025999541437464184</v>
      </c>
      <c r="Y50" s="237">
        <v>0.5479336510518297</v>
      </c>
      <c r="Z50" s="237">
        <v>2.1834124848728864E-05</v>
      </c>
      <c r="AA50" s="237">
        <v>0.32309142795009127</v>
      </c>
      <c r="AB50" s="237">
        <v>0.28211911729182004</v>
      </c>
      <c r="AC50" s="237">
        <v>0.17827801492185819</v>
      </c>
      <c r="AD50" s="237">
        <v>0.012545626020066255</v>
      </c>
      <c r="AE50" s="68">
        <v>38</v>
      </c>
      <c r="AF50" s="174">
        <v>61</v>
      </c>
      <c r="AG50" s="108" t="s">
        <v>63</v>
      </c>
      <c r="AH50" s="237">
        <v>0.003844799840419821</v>
      </c>
      <c r="AI50" s="237">
        <v>0.011290041496884678</v>
      </c>
      <c r="AJ50" s="237">
        <v>0.7886746293132365</v>
      </c>
      <c r="AK50" s="237">
        <v>0.14070112670046073</v>
      </c>
      <c r="AL50" s="237">
        <v>0.23343278443991006</v>
      </c>
      <c r="AM50" s="237">
        <v>0.18325870266950856</v>
      </c>
      <c r="AN50" s="237">
        <v>0.2643576473843254</v>
      </c>
      <c r="AO50" s="237">
        <v>0.32375022722142743</v>
      </c>
      <c r="AP50" s="237">
        <v>0</v>
      </c>
      <c r="AQ50" s="237">
        <v>0.42982026893922276</v>
      </c>
      <c r="AR50" s="237">
        <v>0.12562254132644687</v>
      </c>
      <c r="AS50" s="237">
        <v>0.0012946130658423125</v>
      </c>
      <c r="AT50" s="237">
        <v>0.23689964521653584</v>
      </c>
      <c r="AU50" s="237">
        <v>0.5163592757967168</v>
      </c>
      <c r="AV50" s="68">
        <v>38</v>
      </c>
      <c r="AW50" s="174">
        <v>61</v>
      </c>
      <c r="AX50" s="108" t="s">
        <v>63</v>
      </c>
      <c r="AY50" s="245">
        <v>5.216487727107537</v>
      </c>
      <c r="AZ50" s="237">
        <v>1.4337501353348483</v>
      </c>
      <c r="BA50" s="237">
        <v>-0.23159556719777277</v>
      </c>
      <c r="BB50" s="237">
        <v>0</v>
      </c>
      <c r="BC50" s="246">
        <v>1.2021545681370756</v>
      </c>
      <c r="BD50" s="237">
        <v>0</v>
      </c>
      <c r="BE50" s="237">
        <v>0</v>
      </c>
      <c r="BF50" s="246">
        <v>0</v>
      </c>
      <c r="BG50" s="237">
        <v>0</v>
      </c>
      <c r="BH50" s="247">
        <v>6.418642295244612</v>
      </c>
      <c r="BI50" s="245">
        <v>6.418642295244612</v>
      </c>
    </row>
    <row r="51" spans="1:61" ht="12.75">
      <c r="A51" s="68">
        <v>40</v>
      </c>
      <c r="B51" s="68"/>
      <c r="C51" s="108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68">
        <v>40</v>
      </c>
      <c r="Q51" s="68"/>
      <c r="R51" s="108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68">
        <v>40</v>
      </c>
      <c r="AF51" s="68"/>
      <c r="AG51" s="108"/>
      <c r="AV51" s="68">
        <v>40</v>
      </c>
      <c r="AW51" s="68"/>
      <c r="AX51" s="108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</row>
    <row r="52" spans="1:61" ht="13.5" thickBot="1">
      <c r="A52" s="122">
        <v>41</v>
      </c>
      <c r="B52" s="122"/>
      <c r="C52" s="160" t="s">
        <v>136</v>
      </c>
      <c r="D52" s="243">
        <v>4018.293908880588</v>
      </c>
      <c r="E52" s="243">
        <v>263.92802462636956</v>
      </c>
      <c r="F52" s="243">
        <v>731.3999989943813</v>
      </c>
      <c r="G52" s="243">
        <v>702.9564023410785</v>
      </c>
      <c r="H52" s="243">
        <v>67.48943396916991</v>
      </c>
      <c r="I52" s="243">
        <v>472.6666661338829</v>
      </c>
      <c r="J52" s="243">
        <v>30.49968410331289</v>
      </c>
      <c r="K52" s="243">
        <v>15.604324274253887</v>
      </c>
      <c r="L52" s="243">
        <v>891.6447191712136</v>
      </c>
      <c r="M52" s="243">
        <v>534.506868012917</v>
      </c>
      <c r="N52" s="243">
        <v>1.67665177959123</v>
      </c>
      <c r="O52" s="243">
        <v>15.702551538797973</v>
      </c>
      <c r="P52" s="297">
        <v>41</v>
      </c>
      <c r="Q52" s="122"/>
      <c r="R52" s="160" t="s">
        <v>136</v>
      </c>
      <c r="S52" s="244">
        <v>9.014432031019354</v>
      </c>
      <c r="T52" s="244">
        <v>10.637539998507068</v>
      </c>
      <c r="U52" s="244">
        <v>105.64734686595025</v>
      </c>
      <c r="V52" s="244">
        <v>126.99960003724759</v>
      </c>
      <c r="W52" s="244">
        <v>62.25922957350236</v>
      </c>
      <c r="X52" s="244">
        <v>6984.294008052831</v>
      </c>
      <c r="Y52" s="244">
        <v>134.93828629042378</v>
      </c>
      <c r="Z52" s="244">
        <v>244.2755027668263</v>
      </c>
      <c r="AA52" s="244">
        <v>1681.5794862540793</v>
      </c>
      <c r="AB52" s="244">
        <v>1465.5103970176774</v>
      </c>
      <c r="AC52" s="244">
        <v>622.0968755284564</v>
      </c>
      <c r="AD52" s="244">
        <v>61.629977374605986</v>
      </c>
      <c r="AE52" s="122">
        <v>41</v>
      </c>
      <c r="AF52" s="134"/>
      <c r="AG52" s="184" t="s">
        <v>136</v>
      </c>
      <c r="AH52" s="244">
        <v>171.95647559171104</v>
      </c>
      <c r="AI52" s="244">
        <v>89.13816700418087</v>
      </c>
      <c r="AJ52" s="244">
        <v>387.0230819073685</v>
      </c>
      <c r="AK52" s="244">
        <v>636.336962730753</v>
      </c>
      <c r="AL52" s="244">
        <v>180.67321513869692</v>
      </c>
      <c r="AM52" s="244">
        <v>10.878965837920063</v>
      </c>
      <c r="AN52" s="244">
        <v>82.22235250170301</v>
      </c>
      <c r="AO52" s="244">
        <v>93.86917067201755</v>
      </c>
      <c r="AP52" s="244">
        <v>750.3475970270715</v>
      </c>
      <c r="AQ52" s="244">
        <v>334.42437663274615</v>
      </c>
      <c r="AR52" s="244">
        <v>179.25026327227127</v>
      </c>
      <c r="AS52" s="244">
        <v>32.76866136231199</v>
      </c>
      <c r="AT52" s="244">
        <v>149.774506316304</v>
      </c>
      <c r="AU52" s="244">
        <v>343.59970279334857</v>
      </c>
      <c r="AV52" s="68">
        <v>41</v>
      </c>
      <c r="AW52" s="122"/>
      <c r="AX52" s="160" t="s">
        <v>136</v>
      </c>
      <c r="AY52" s="244">
        <v>22697.515414405094</v>
      </c>
      <c r="AZ52" s="244">
        <v>34836.89131726185</v>
      </c>
      <c r="BA52" s="244">
        <v>17.29084819619824</v>
      </c>
      <c r="BB52" s="244">
        <v>4.232869154920066</v>
      </c>
      <c r="BC52" s="244">
        <v>34858.41503461295</v>
      </c>
      <c r="BD52" s="244">
        <v>7840.148476646107</v>
      </c>
      <c r="BE52" s="244">
        <v>-148.20543814749584</v>
      </c>
      <c r="BF52" s="244">
        <v>7691.943038498612</v>
      </c>
      <c r="BG52" s="244">
        <v>-46.04228916502479</v>
      </c>
      <c r="BH52" s="244">
        <v>65247.87348751668</v>
      </c>
      <c r="BI52" s="244">
        <v>65201.83119835164</v>
      </c>
    </row>
    <row r="54" spans="4:64" ht="12"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8"/>
      <c r="Q54" s="288"/>
      <c r="R54" s="288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8"/>
      <c r="AF54" s="288"/>
      <c r="AG54" s="288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8"/>
      <c r="AW54" s="288"/>
      <c r="AX54" s="288"/>
      <c r="AY54" s="287"/>
      <c r="AZ54" s="289"/>
      <c r="BA54" s="289"/>
      <c r="BB54" s="289"/>
      <c r="BC54" s="289"/>
      <c r="BD54" s="289"/>
      <c r="BE54" s="289"/>
      <c r="BF54" s="289"/>
      <c r="BG54" s="289"/>
      <c r="BH54" s="289"/>
      <c r="BI54" s="11"/>
      <c r="BJ54" s="289"/>
      <c r="BK54" s="289"/>
      <c r="BL54" s="289"/>
    </row>
  </sheetData>
  <sheetProtection/>
  <mergeCells count="8">
    <mergeCell ref="C3:C4"/>
    <mergeCell ref="R3:R4"/>
    <mergeCell ref="AG3:AG4"/>
    <mergeCell ref="AX3:AX4"/>
    <mergeCell ref="C27:C28"/>
    <mergeCell ref="R27:R28"/>
    <mergeCell ref="AG27:AG28"/>
    <mergeCell ref="AX27:AX28"/>
  </mergeCells>
  <hyperlinks>
    <hyperlink ref="C12" r:id="rId1" display="http://nace.lursoft.lv/19/proizvodstvo-koksa-i-produktov-neftepererabotki?v=ru"/>
    <hyperlink ref="R12" r:id="rId2" display="http://nace.lursoft.lv/19/proizvodstvo-koksa-i-produktov-neftepererabotki?v=ru"/>
    <hyperlink ref="AG12" r:id="rId3" display="http://nace.lursoft.lv/19/proizvodstvo-koksa-i-produktov-neftepererabotki?v=ru"/>
    <hyperlink ref="AX12" r:id="rId4" display="http://nace.lursoft.lv/19/proizvodstvo-koksa-i-produktov-neftepererabotki?v=ru"/>
    <hyperlink ref="I4" r:id="rId5" display="http://nace.lursoft.lv/19/proizvodstvo-koksa-i-produktov-neftepererabotki?v=ru"/>
    <hyperlink ref="I28" r:id="rId6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218" useFirstPageNumber="1" horizontalDpi="600" verticalDpi="600" orientation="portrait" pageOrder="overThenDown" paperSize="9" scale="95" r:id="rId7"/>
  <headerFooter alignWithMargins="0">
    <oddFooter>&amp;C&amp;"Times New Roman Cyr,обычный"&amp;9&amp;P</oddFooter>
  </headerFooter>
  <rowBreaks count="1" manualBreakCount="1">
    <brk id="24" max="60" man="1"/>
  </rowBreaks>
  <colBreaks count="6" manualBreakCount="6">
    <brk id="7" max="51" man="1"/>
    <brk id="15" max="51" man="1"/>
    <brk id="22" max="51" man="1"/>
    <brk id="30" max="51" man="1"/>
    <brk id="37" max="51" man="1"/>
    <brk id="47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I66"/>
  <sheetViews>
    <sheetView tabSelected="1" view="pageLayout" zoomScaleSheetLayoutView="100" workbookViewId="0" topLeftCell="A40">
      <selection activeCell="M34" sqref="M34"/>
    </sheetView>
  </sheetViews>
  <sheetFormatPr defaultColWidth="9.00390625" defaultRowHeight="12.75"/>
  <cols>
    <col min="1" max="2" width="3.25390625" style="2" customWidth="1"/>
    <col min="3" max="3" width="38.25390625" style="2" customWidth="1"/>
    <col min="4" max="4" width="10.125" style="2" customWidth="1"/>
    <col min="5" max="5" width="9.25390625" style="2" customWidth="1"/>
    <col min="6" max="6" width="9.00390625" style="2" customWidth="1"/>
    <col min="7" max="7" width="11.375" style="2" customWidth="1"/>
    <col min="8" max="8" width="12.875" style="2" customWidth="1"/>
    <col min="9" max="9" width="8.375" style="2" customWidth="1"/>
    <col min="10" max="10" width="7.625" style="2" customWidth="1"/>
    <col min="11" max="11" width="11.125" style="2" customWidth="1"/>
    <col min="12" max="12" width="11.625" style="2" customWidth="1"/>
    <col min="13" max="13" width="11.125" style="2" customWidth="1"/>
    <col min="14" max="14" width="12.125" style="2" customWidth="1"/>
    <col min="15" max="15" width="11.125" style="2" customWidth="1"/>
    <col min="16" max="16" width="4.375" style="62" customWidth="1"/>
    <col min="17" max="17" width="3.25390625" style="62" customWidth="1"/>
    <col min="18" max="18" width="38.25390625" style="62" customWidth="1"/>
    <col min="19" max="19" width="11.125" style="2" customWidth="1"/>
    <col min="20" max="20" width="11.25390625" style="2" bestFit="1" customWidth="1"/>
    <col min="21" max="21" width="10.25390625" style="2" customWidth="1"/>
    <col min="22" max="22" width="11.25390625" style="2" bestFit="1" customWidth="1"/>
    <col min="23" max="23" width="13.25390625" style="2" customWidth="1"/>
    <col min="24" max="25" width="10.125" style="2" customWidth="1"/>
    <col min="26" max="26" width="9.00390625" style="2" customWidth="1"/>
    <col min="27" max="27" width="11.125" style="2" customWidth="1"/>
    <col min="28" max="28" width="12.375" style="2" customWidth="1"/>
    <col min="29" max="29" width="8.375" style="2" customWidth="1"/>
    <col min="30" max="30" width="13.25390625" style="2" customWidth="1"/>
    <col min="31" max="32" width="3.625" style="62" customWidth="1"/>
    <col min="33" max="33" width="38.25390625" style="62" customWidth="1"/>
    <col min="34" max="34" width="8.75390625" style="2" customWidth="1"/>
    <col min="35" max="35" width="12.625" style="2" customWidth="1"/>
    <col min="36" max="36" width="9.125" style="2" customWidth="1"/>
    <col min="37" max="37" width="12.125" style="2" customWidth="1"/>
    <col min="38" max="38" width="11.75390625" style="3" customWidth="1"/>
    <col min="39" max="39" width="9.25390625" style="3" customWidth="1"/>
    <col min="40" max="40" width="7.75390625" style="2" customWidth="1"/>
    <col min="41" max="41" width="9.25390625" style="2" customWidth="1"/>
    <col min="42" max="42" width="10.00390625" style="2" customWidth="1"/>
    <col min="43" max="43" width="9.375" style="2" customWidth="1"/>
    <col min="44" max="44" width="7.125" style="2" customWidth="1"/>
    <col min="45" max="45" width="7.625" style="2" customWidth="1"/>
    <col min="46" max="46" width="8.25390625" style="2" customWidth="1"/>
    <col min="47" max="47" width="8.375" style="2" customWidth="1"/>
    <col min="48" max="49" width="3.00390625" style="62" customWidth="1"/>
    <col min="50" max="50" width="38.375" style="62" customWidth="1"/>
    <col min="51" max="51" width="13.00390625" style="2" customWidth="1"/>
    <col min="52" max="52" width="10.375" style="4" customWidth="1"/>
    <col min="53" max="53" width="12.75390625" style="4" customWidth="1"/>
    <col min="54" max="54" width="14.625" style="4" bestFit="1" customWidth="1"/>
    <col min="55" max="55" width="10.875" style="4" customWidth="1"/>
    <col min="56" max="56" width="11.375" style="4" customWidth="1"/>
    <col min="57" max="57" width="12.125" style="4" customWidth="1"/>
    <col min="58" max="58" width="9.25390625" style="4" customWidth="1"/>
    <col min="59" max="59" width="8.375" style="4" customWidth="1"/>
    <col min="60" max="60" width="11.875" style="4" customWidth="1"/>
    <col min="61" max="61" width="9.75390625" style="10" customWidth="1"/>
    <col min="62" max="16384" width="9.125" style="4" customWidth="1"/>
  </cols>
  <sheetData>
    <row r="1" spans="1:61" s="20" customFormat="1" ht="18" customHeight="1">
      <c r="A1" s="23" t="s">
        <v>184</v>
      </c>
      <c r="B1" s="23"/>
      <c r="P1" s="57" t="s">
        <v>267</v>
      </c>
      <c r="Q1" s="57"/>
      <c r="R1" s="58"/>
      <c r="S1" s="23"/>
      <c r="AE1" s="57" t="s">
        <v>267</v>
      </c>
      <c r="AF1" s="57"/>
      <c r="AG1" s="58"/>
      <c r="AJ1" s="23"/>
      <c r="AV1" s="57" t="s">
        <v>267</v>
      </c>
      <c r="AW1" s="57"/>
      <c r="AX1" s="58"/>
      <c r="BI1" s="50"/>
    </row>
    <row r="2" spans="3:61" s="20" customFormat="1" ht="12.75" thickBot="1">
      <c r="C2" s="27" t="s">
        <v>24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8"/>
      <c r="Q2" s="58"/>
      <c r="R2" s="63" t="s">
        <v>24</v>
      </c>
      <c r="AE2" s="58"/>
      <c r="AF2" s="58"/>
      <c r="AG2" s="63" t="s">
        <v>24</v>
      </c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58"/>
      <c r="AW2" s="58"/>
      <c r="AX2" s="63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125"/>
    </row>
    <row r="3" spans="1:61" s="28" customFormat="1" ht="12" customHeight="1">
      <c r="A3" s="36"/>
      <c r="B3" s="36"/>
      <c r="C3" s="299" t="s">
        <v>215</v>
      </c>
      <c r="D3" s="37" t="s">
        <v>115</v>
      </c>
      <c r="E3" s="37" t="s">
        <v>114</v>
      </c>
      <c r="F3" s="37" t="s">
        <v>186</v>
      </c>
      <c r="G3" s="37" t="s">
        <v>113</v>
      </c>
      <c r="H3" s="37" t="s">
        <v>109</v>
      </c>
      <c r="I3" s="37" t="s">
        <v>186</v>
      </c>
      <c r="J3" s="37" t="s">
        <v>186</v>
      </c>
      <c r="K3" s="37" t="s">
        <v>109</v>
      </c>
      <c r="L3" s="37" t="s">
        <v>107</v>
      </c>
      <c r="M3" s="38" t="s">
        <v>109</v>
      </c>
      <c r="N3" s="37" t="s">
        <v>109</v>
      </c>
      <c r="O3" s="37" t="s">
        <v>186</v>
      </c>
      <c r="P3" s="60"/>
      <c r="Q3" s="60"/>
      <c r="R3" s="299" t="s">
        <v>215</v>
      </c>
      <c r="S3" s="37" t="s">
        <v>186</v>
      </c>
      <c r="T3" s="37" t="s">
        <v>107</v>
      </c>
      <c r="U3" s="37" t="s">
        <v>105</v>
      </c>
      <c r="V3" s="37" t="s">
        <v>104</v>
      </c>
      <c r="W3" s="37" t="s">
        <v>103</v>
      </c>
      <c r="X3" s="38" t="s">
        <v>189</v>
      </c>
      <c r="Y3" s="38" t="s">
        <v>99</v>
      </c>
      <c r="Z3" s="37" t="s">
        <v>98</v>
      </c>
      <c r="AA3" s="37" t="s">
        <v>97</v>
      </c>
      <c r="AB3" s="37" t="s">
        <v>100</v>
      </c>
      <c r="AC3" s="37" t="s">
        <v>212</v>
      </c>
      <c r="AD3" s="37" t="s">
        <v>93</v>
      </c>
      <c r="AE3" s="60"/>
      <c r="AF3" s="60"/>
      <c r="AG3" s="299" t="s">
        <v>215</v>
      </c>
      <c r="AH3" s="28" t="s">
        <v>54</v>
      </c>
      <c r="AI3" s="28" t="s">
        <v>212</v>
      </c>
      <c r="AJ3" s="52" t="s">
        <v>194</v>
      </c>
      <c r="AK3" s="28" t="s">
        <v>91</v>
      </c>
      <c r="AL3" s="28" t="s">
        <v>212</v>
      </c>
      <c r="AM3" s="51" t="s">
        <v>90</v>
      </c>
      <c r="AN3" s="28" t="s">
        <v>89</v>
      </c>
      <c r="AO3" s="28" t="s">
        <v>223</v>
      </c>
      <c r="AP3" s="28" t="s">
        <v>202</v>
      </c>
      <c r="AQ3" s="53" t="s">
        <v>239</v>
      </c>
      <c r="AR3" s="137" t="s">
        <v>82</v>
      </c>
      <c r="AS3" s="137" t="s">
        <v>197</v>
      </c>
      <c r="AT3" s="137" t="s">
        <v>257</v>
      </c>
      <c r="AU3" s="138" t="s">
        <v>80</v>
      </c>
      <c r="AV3" s="60"/>
      <c r="AW3" s="60"/>
      <c r="AX3" s="299" t="s">
        <v>215</v>
      </c>
      <c r="AY3" s="79" t="s">
        <v>84</v>
      </c>
      <c r="AZ3" s="54" t="s">
        <v>74</v>
      </c>
      <c r="BA3" s="54" t="s">
        <v>74</v>
      </c>
      <c r="BB3" s="54" t="s">
        <v>74</v>
      </c>
      <c r="BC3" s="54" t="s">
        <v>84</v>
      </c>
      <c r="BD3" s="54" t="s">
        <v>86</v>
      </c>
      <c r="BE3" s="54" t="s">
        <v>11</v>
      </c>
      <c r="BF3" s="54" t="s">
        <v>78</v>
      </c>
      <c r="BG3" s="54" t="s">
        <v>8</v>
      </c>
      <c r="BH3" s="54" t="s">
        <v>78</v>
      </c>
      <c r="BI3" s="54" t="s">
        <v>84</v>
      </c>
    </row>
    <row r="4" spans="1:61" s="29" customFormat="1" ht="129" customHeight="1" thickBot="1">
      <c r="A4" s="39"/>
      <c r="B4" s="39"/>
      <c r="C4" s="300"/>
      <c r="D4" s="40" t="s">
        <v>264</v>
      </c>
      <c r="E4" s="40" t="s">
        <v>263</v>
      </c>
      <c r="F4" s="40" t="s">
        <v>229</v>
      </c>
      <c r="G4" s="40" t="s">
        <v>125</v>
      </c>
      <c r="H4" s="40" t="s">
        <v>296</v>
      </c>
      <c r="I4" s="40" t="s">
        <v>297</v>
      </c>
      <c r="J4" s="40" t="s">
        <v>259</v>
      </c>
      <c r="K4" s="40" t="s">
        <v>218</v>
      </c>
      <c r="L4" s="40" t="s">
        <v>282</v>
      </c>
      <c r="M4" s="40" t="s">
        <v>268</v>
      </c>
      <c r="N4" s="40" t="s">
        <v>220</v>
      </c>
      <c r="O4" s="40" t="s">
        <v>295</v>
      </c>
      <c r="P4" s="61"/>
      <c r="Q4" s="61"/>
      <c r="R4" s="300"/>
      <c r="S4" s="40" t="s">
        <v>233</v>
      </c>
      <c r="T4" s="40" t="s">
        <v>106</v>
      </c>
      <c r="U4" s="40" t="s">
        <v>284</v>
      </c>
      <c r="V4" s="40" t="s">
        <v>234</v>
      </c>
      <c r="W4" s="40" t="s">
        <v>102</v>
      </c>
      <c r="X4" s="40" t="s">
        <v>190</v>
      </c>
      <c r="Y4" s="40" t="s">
        <v>298</v>
      </c>
      <c r="Z4" s="40" t="s">
        <v>243</v>
      </c>
      <c r="AA4" s="40" t="s">
        <v>292</v>
      </c>
      <c r="AB4" s="40" t="s">
        <v>101</v>
      </c>
      <c r="AC4" s="40" t="s">
        <v>255</v>
      </c>
      <c r="AD4" s="40" t="s">
        <v>92</v>
      </c>
      <c r="AE4" s="61"/>
      <c r="AF4" s="61"/>
      <c r="AG4" s="300"/>
      <c r="AH4" s="39"/>
      <c r="AI4" s="40" t="s">
        <v>300</v>
      </c>
      <c r="AJ4" s="40" t="s">
        <v>236</v>
      </c>
      <c r="AK4" s="40" t="s">
        <v>299</v>
      </c>
      <c r="AL4" s="40" t="s">
        <v>250</v>
      </c>
      <c r="AM4" s="40" t="s">
        <v>274</v>
      </c>
      <c r="AN4" s="40" t="s">
        <v>235</v>
      </c>
      <c r="AO4" s="40" t="s">
        <v>237</v>
      </c>
      <c r="AP4" s="40" t="s">
        <v>276</v>
      </c>
      <c r="AQ4" s="40" t="s">
        <v>240</v>
      </c>
      <c r="AR4" s="40" t="s">
        <v>198</v>
      </c>
      <c r="AS4" s="40" t="s">
        <v>199</v>
      </c>
      <c r="AT4" s="40" t="s">
        <v>258</v>
      </c>
      <c r="AU4" s="40" t="s">
        <v>203</v>
      </c>
      <c r="AV4" s="61"/>
      <c r="AW4" s="61"/>
      <c r="AX4" s="300"/>
      <c r="AY4" s="40" t="s">
        <v>133</v>
      </c>
      <c r="AZ4" s="41" t="s">
        <v>75</v>
      </c>
      <c r="BA4" s="41" t="s">
        <v>76</v>
      </c>
      <c r="BB4" s="41" t="s">
        <v>79</v>
      </c>
      <c r="BC4" s="41" t="s">
        <v>85</v>
      </c>
      <c r="BD4" s="41" t="s">
        <v>128</v>
      </c>
      <c r="BE4" s="41" t="s">
        <v>14</v>
      </c>
      <c r="BF4" s="41" t="s">
        <v>87</v>
      </c>
      <c r="BG4" s="41"/>
      <c r="BH4" s="41" t="s">
        <v>88</v>
      </c>
      <c r="BI4" s="41" t="s">
        <v>130</v>
      </c>
    </row>
    <row r="5" spans="1:61" s="7" customFormat="1" ht="12.75">
      <c r="A5" s="189"/>
      <c r="B5" s="190" t="s">
        <v>145</v>
      </c>
      <c r="C5" s="204"/>
      <c r="D5" s="181">
        <v>1</v>
      </c>
      <c r="E5" s="181">
        <v>4</v>
      </c>
      <c r="F5" s="181">
        <v>5</v>
      </c>
      <c r="G5" s="181">
        <v>6</v>
      </c>
      <c r="H5" s="181">
        <v>7</v>
      </c>
      <c r="I5" s="181">
        <v>10</v>
      </c>
      <c r="J5" s="181">
        <v>11</v>
      </c>
      <c r="K5" s="181">
        <v>12</v>
      </c>
      <c r="L5" s="181">
        <v>13</v>
      </c>
      <c r="M5" s="181">
        <v>14</v>
      </c>
      <c r="N5" s="181">
        <v>17</v>
      </c>
      <c r="O5" s="181">
        <v>18</v>
      </c>
      <c r="P5" s="189"/>
      <c r="Q5" s="190" t="s">
        <v>145</v>
      </c>
      <c r="R5" s="204"/>
      <c r="S5" s="194">
        <v>19</v>
      </c>
      <c r="T5" s="194">
        <v>20</v>
      </c>
      <c r="U5" s="194">
        <v>21</v>
      </c>
      <c r="V5" s="194">
        <v>23</v>
      </c>
      <c r="W5" s="194">
        <v>25</v>
      </c>
      <c r="X5" s="195">
        <v>26</v>
      </c>
      <c r="Y5" s="194">
        <v>27</v>
      </c>
      <c r="Z5" s="194">
        <v>28</v>
      </c>
      <c r="AA5" s="194">
        <v>29</v>
      </c>
      <c r="AB5" s="194">
        <v>34</v>
      </c>
      <c r="AC5" s="194">
        <v>35</v>
      </c>
      <c r="AD5" s="194">
        <v>37</v>
      </c>
      <c r="AE5" s="189"/>
      <c r="AF5" s="190" t="s">
        <v>145</v>
      </c>
      <c r="AG5" s="204"/>
      <c r="AH5" s="195">
        <v>38</v>
      </c>
      <c r="AI5" s="194">
        <v>39</v>
      </c>
      <c r="AJ5" s="194">
        <v>42</v>
      </c>
      <c r="AK5" s="194">
        <v>43</v>
      </c>
      <c r="AL5" s="194">
        <v>45</v>
      </c>
      <c r="AM5" s="194">
        <v>46</v>
      </c>
      <c r="AN5" s="194">
        <v>48</v>
      </c>
      <c r="AO5" s="194">
        <v>52</v>
      </c>
      <c r="AP5" s="194">
        <v>53</v>
      </c>
      <c r="AQ5" s="194">
        <v>54</v>
      </c>
      <c r="AR5" s="194">
        <v>55</v>
      </c>
      <c r="AS5" s="194">
        <v>56</v>
      </c>
      <c r="AT5" s="194">
        <v>59</v>
      </c>
      <c r="AU5" s="194">
        <v>61</v>
      </c>
      <c r="AV5" s="189"/>
      <c r="AW5" s="190" t="s">
        <v>145</v>
      </c>
      <c r="AX5" s="190"/>
      <c r="AY5" s="217" t="s">
        <v>174</v>
      </c>
      <c r="AZ5" s="194" t="s">
        <v>164</v>
      </c>
      <c r="BA5" s="194" t="s">
        <v>165</v>
      </c>
      <c r="BB5" s="194" t="s">
        <v>166</v>
      </c>
      <c r="BC5" s="194" t="s">
        <v>167</v>
      </c>
      <c r="BD5" s="194" t="s">
        <v>168</v>
      </c>
      <c r="BE5" s="194" t="s">
        <v>169</v>
      </c>
      <c r="BF5" s="194" t="s">
        <v>170</v>
      </c>
      <c r="BG5" s="194" t="s">
        <v>171</v>
      </c>
      <c r="BH5" s="194" t="s">
        <v>172</v>
      </c>
      <c r="BI5" s="194" t="s">
        <v>173</v>
      </c>
    </row>
    <row r="6" spans="1:61" s="7" customFormat="1" ht="12">
      <c r="A6" s="179" t="s">
        <v>144</v>
      </c>
      <c r="B6" s="179"/>
      <c r="C6" s="203"/>
      <c r="D6" s="180">
        <v>1</v>
      </c>
      <c r="E6" s="180">
        <v>2</v>
      </c>
      <c r="F6" s="180">
        <v>3</v>
      </c>
      <c r="G6" s="180">
        <v>4</v>
      </c>
      <c r="H6" s="180">
        <v>5</v>
      </c>
      <c r="I6" s="180">
        <v>6</v>
      </c>
      <c r="J6" s="180">
        <v>7</v>
      </c>
      <c r="K6" s="180">
        <v>8</v>
      </c>
      <c r="L6" s="180">
        <v>9</v>
      </c>
      <c r="M6" s="180">
        <v>10</v>
      </c>
      <c r="N6" s="180">
        <v>11</v>
      </c>
      <c r="O6" s="180">
        <v>12</v>
      </c>
      <c r="P6" s="179" t="s">
        <v>144</v>
      </c>
      <c r="Q6" s="179"/>
      <c r="R6" s="197"/>
      <c r="S6" s="198">
        <v>13</v>
      </c>
      <c r="T6" s="198">
        <v>14</v>
      </c>
      <c r="U6" s="198">
        <v>15</v>
      </c>
      <c r="V6" s="198">
        <v>16</v>
      </c>
      <c r="W6" s="198">
        <v>17</v>
      </c>
      <c r="X6" s="198">
        <v>18</v>
      </c>
      <c r="Y6" s="199">
        <v>19</v>
      </c>
      <c r="Z6" s="199">
        <v>20</v>
      </c>
      <c r="AA6" s="199">
        <v>21</v>
      </c>
      <c r="AB6" s="199">
        <v>22</v>
      </c>
      <c r="AC6" s="199">
        <v>23</v>
      </c>
      <c r="AD6" s="199">
        <v>24</v>
      </c>
      <c r="AE6" s="179" t="s">
        <v>144</v>
      </c>
      <c r="AF6" s="179"/>
      <c r="AG6" s="197"/>
      <c r="AH6" s="199">
        <v>25</v>
      </c>
      <c r="AI6" s="199">
        <v>26</v>
      </c>
      <c r="AJ6" s="200">
        <v>27</v>
      </c>
      <c r="AK6" s="200">
        <v>28</v>
      </c>
      <c r="AL6" s="200">
        <v>29</v>
      </c>
      <c r="AM6" s="200">
        <v>30</v>
      </c>
      <c r="AN6" s="200">
        <v>31</v>
      </c>
      <c r="AO6" s="200">
        <v>32</v>
      </c>
      <c r="AP6" s="200">
        <v>33</v>
      </c>
      <c r="AQ6" s="200">
        <v>34</v>
      </c>
      <c r="AR6" s="200">
        <v>35</v>
      </c>
      <c r="AS6" s="200">
        <v>36</v>
      </c>
      <c r="AT6" s="200">
        <v>37</v>
      </c>
      <c r="AU6" s="200">
        <v>38</v>
      </c>
      <c r="AV6" s="179" t="s">
        <v>144</v>
      </c>
      <c r="AW6" s="179"/>
      <c r="AX6" s="179"/>
      <c r="AY6" s="200">
        <v>39</v>
      </c>
      <c r="AZ6" s="201">
        <v>40</v>
      </c>
      <c r="BA6" s="201">
        <v>41</v>
      </c>
      <c r="BB6" s="200">
        <v>42</v>
      </c>
      <c r="BC6" s="201">
        <v>43</v>
      </c>
      <c r="BD6" s="201">
        <v>44</v>
      </c>
      <c r="BE6" s="200">
        <v>45</v>
      </c>
      <c r="BF6" s="201">
        <v>46</v>
      </c>
      <c r="BG6" s="201">
        <v>47</v>
      </c>
      <c r="BH6" s="200">
        <v>48</v>
      </c>
      <c r="BI6" s="201">
        <v>49</v>
      </c>
    </row>
    <row r="7" spans="1:61" ht="16.5" customHeight="1">
      <c r="A7" s="71">
        <v>1</v>
      </c>
      <c r="B7" s="71">
        <v>1</v>
      </c>
      <c r="C7" s="107" t="s">
        <v>43</v>
      </c>
      <c r="D7" s="237">
        <v>1355.7952402220287</v>
      </c>
      <c r="E7" s="237">
        <v>39.38697605579175</v>
      </c>
      <c r="F7" s="237">
        <v>1150.950907079955</v>
      </c>
      <c r="G7" s="237">
        <v>10.855018523751292</v>
      </c>
      <c r="H7" s="237">
        <v>0.005208476203854569</v>
      </c>
      <c r="I7" s="237">
        <v>0.02581592553214873</v>
      </c>
      <c r="J7" s="237">
        <v>0</v>
      </c>
      <c r="K7" s="237">
        <v>2.196234613485296</v>
      </c>
      <c r="L7" s="237">
        <v>3.1129782542984126</v>
      </c>
      <c r="M7" s="237">
        <v>0.05151325604495846</v>
      </c>
      <c r="N7" s="237">
        <v>0</v>
      </c>
      <c r="O7" s="237">
        <v>0.0027174658454893405</v>
      </c>
      <c r="P7" s="71">
        <v>1</v>
      </c>
      <c r="Q7" s="71">
        <v>1</v>
      </c>
      <c r="R7" s="107" t="s">
        <v>43</v>
      </c>
      <c r="S7" s="237">
        <v>0.00022645548712411172</v>
      </c>
      <c r="T7" s="237">
        <v>0.0033968323068616756</v>
      </c>
      <c r="U7" s="237">
        <v>0.005208476203854569</v>
      </c>
      <c r="V7" s="237">
        <v>0.02536301455790051</v>
      </c>
      <c r="W7" s="237">
        <v>0.026948202967769293</v>
      </c>
      <c r="X7" s="237">
        <v>40.49454375204653</v>
      </c>
      <c r="Y7" s="237">
        <v>9.242554251483496</v>
      </c>
      <c r="Z7" s="237">
        <v>0</v>
      </c>
      <c r="AA7" s="237">
        <v>150.35466776507968</v>
      </c>
      <c r="AB7" s="237">
        <v>5.0252737147711635</v>
      </c>
      <c r="AC7" s="237">
        <v>240.32783464275926</v>
      </c>
      <c r="AD7" s="237">
        <v>0.014946062150191371</v>
      </c>
      <c r="AE7" s="71">
        <v>1</v>
      </c>
      <c r="AF7" s="71">
        <v>1</v>
      </c>
      <c r="AG7" s="107" t="s">
        <v>43</v>
      </c>
      <c r="AH7" s="237">
        <v>0.13768493617145994</v>
      </c>
      <c r="AI7" s="237">
        <v>0.019475171892673608</v>
      </c>
      <c r="AJ7" s="237">
        <v>0</v>
      </c>
      <c r="AK7" s="237">
        <v>53.915848903776606</v>
      </c>
      <c r="AL7" s="237">
        <v>5.989294723458507</v>
      </c>
      <c r="AM7" s="237">
        <v>0.0024910103583652287</v>
      </c>
      <c r="AN7" s="237">
        <v>2.3134692564599253</v>
      </c>
      <c r="AO7" s="237">
        <v>0.797405595304122</v>
      </c>
      <c r="AP7" s="237">
        <v>338.9745233989455</v>
      </c>
      <c r="AQ7" s="237">
        <v>142.73325022678577</v>
      </c>
      <c r="AR7" s="237">
        <v>67.5479042007609</v>
      </c>
      <c r="AS7" s="237">
        <v>3.884930540436106</v>
      </c>
      <c r="AT7" s="237">
        <v>0.42704285853731</v>
      </c>
      <c r="AU7" s="237">
        <v>46.10022288031679</v>
      </c>
      <c r="AV7" s="71">
        <v>1</v>
      </c>
      <c r="AW7" s="71">
        <v>1</v>
      </c>
      <c r="AX7" s="107" t="s">
        <v>43</v>
      </c>
      <c r="AY7" s="245">
        <v>30079.77758318426</v>
      </c>
      <c r="AZ7" s="237">
        <v>26941.190191483984</v>
      </c>
      <c r="BA7" s="237">
        <v>288.0342918165507</v>
      </c>
      <c r="BB7" s="237">
        <v>0</v>
      </c>
      <c r="BC7" s="246">
        <v>27229.224483300535</v>
      </c>
      <c r="BD7" s="237">
        <v>475.8372674215846</v>
      </c>
      <c r="BE7" s="237">
        <v>174.84292333318407</v>
      </c>
      <c r="BF7" s="246">
        <v>650.6801907547687</v>
      </c>
      <c r="BG7" s="237">
        <v>1841.1410939603888</v>
      </c>
      <c r="BH7" s="247">
        <v>57959.68225723957</v>
      </c>
      <c r="BI7" s="245">
        <v>59800.82335119996</v>
      </c>
    </row>
    <row r="8" spans="1:61" ht="14.25" customHeight="1">
      <c r="A8" s="71">
        <v>2</v>
      </c>
      <c r="B8" s="71">
        <v>4</v>
      </c>
      <c r="C8" s="107" t="s">
        <v>30</v>
      </c>
      <c r="D8" s="237">
        <v>41.151140647478336</v>
      </c>
      <c r="E8" s="237">
        <v>2.2001825820010863</v>
      </c>
      <c r="F8" s="237">
        <v>6.6500143420043045</v>
      </c>
      <c r="G8" s="237">
        <v>103.77123754000135</v>
      </c>
      <c r="H8" s="237">
        <v>0</v>
      </c>
      <c r="I8" s="237">
        <v>239.56778252860522</v>
      </c>
      <c r="J8" s="237">
        <v>4.004542771402785</v>
      </c>
      <c r="K8" s="237">
        <v>4.1481277698731525</v>
      </c>
      <c r="L8" s="237">
        <v>542.7667440116292</v>
      </c>
      <c r="M8" s="237">
        <v>67.99763361289443</v>
      </c>
      <c r="N8" s="237">
        <v>0</v>
      </c>
      <c r="O8" s="237">
        <v>0</v>
      </c>
      <c r="P8" s="71">
        <v>2</v>
      </c>
      <c r="Q8" s="71">
        <v>4</v>
      </c>
      <c r="R8" s="107" t="s">
        <v>30</v>
      </c>
      <c r="S8" s="237">
        <v>0.020555728682143937</v>
      </c>
      <c r="T8" s="237">
        <v>0</v>
      </c>
      <c r="U8" s="237">
        <v>0.14219514225052096</v>
      </c>
      <c r="V8" s="237">
        <v>804.7522872347919</v>
      </c>
      <c r="W8" s="237">
        <v>0.09255489942781706</v>
      </c>
      <c r="X8" s="237">
        <v>26.33818094344413</v>
      </c>
      <c r="Y8" s="237">
        <v>0</v>
      </c>
      <c r="Z8" s="237">
        <v>0.24607146369976518</v>
      </c>
      <c r="AA8" s="237">
        <v>0.19390246670525588</v>
      </c>
      <c r="AB8" s="237">
        <v>4.2042879042838495</v>
      </c>
      <c r="AC8" s="237">
        <v>21.46777309951047</v>
      </c>
      <c r="AD8" s="237">
        <v>0</v>
      </c>
      <c r="AE8" s="71">
        <v>2</v>
      </c>
      <c r="AF8" s="71">
        <v>4</v>
      </c>
      <c r="AG8" s="107" t="s">
        <v>30</v>
      </c>
      <c r="AH8" s="237">
        <v>0.06117161152011049</v>
      </c>
      <c r="AI8" s="237">
        <v>0</v>
      </c>
      <c r="AJ8" s="237">
        <v>0</v>
      </c>
      <c r="AK8" s="237">
        <v>0.35706961653452474</v>
      </c>
      <c r="AL8" s="237">
        <v>151.62601418287522</v>
      </c>
      <c r="AM8" s="237">
        <v>0.01084930468469884</v>
      </c>
      <c r="AN8" s="237">
        <v>0.0013850176193232562</v>
      </c>
      <c r="AO8" s="237">
        <v>2.4361186500649485</v>
      </c>
      <c r="AP8" s="237">
        <v>23.142721073812062</v>
      </c>
      <c r="AQ8" s="237">
        <v>55.82975498490381</v>
      </c>
      <c r="AR8" s="237">
        <v>1.5082035760631722</v>
      </c>
      <c r="AS8" s="237">
        <v>3.1803868760875176</v>
      </c>
      <c r="AT8" s="237">
        <v>0</v>
      </c>
      <c r="AU8" s="237">
        <v>0.07063589858548608</v>
      </c>
      <c r="AV8" s="71">
        <v>2</v>
      </c>
      <c r="AW8" s="71">
        <v>4</v>
      </c>
      <c r="AX8" s="107" t="s">
        <v>30</v>
      </c>
      <c r="AY8" s="245">
        <v>2337.9855418426855</v>
      </c>
      <c r="AZ8" s="237">
        <v>294.0899294160778</v>
      </c>
      <c r="BA8" s="237">
        <v>0</v>
      </c>
      <c r="BB8" s="237">
        <v>0</v>
      </c>
      <c r="BC8" s="246">
        <v>294.0899294160778</v>
      </c>
      <c r="BD8" s="237">
        <v>0</v>
      </c>
      <c r="BE8" s="237">
        <v>42.28060508553515</v>
      </c>
      <c r="BF8" s="246">
        <v>42.28060508553515</v>
      </c>
      <c r="BG8" s="237">
        <v>3573.782287445423</v>
      </c>
      <c r="BH8" s="247">
        <v>2674.3560763442983</v>
      </c>
      <c r="BI8" s="245">
        <v>6248.138363789722</v>
      </c>
    </row>
    <row r="9" spans="1:61" ht="24">
      <c r="A9" s="71">
        <v>3</v>
      </c>
      <c r="B9" s="71">
        <v>5</v>
      </c>
      <c r="C9" s="107" t="s">
        <v>44</v>
      </c>
      <c r="D9" s="237">
        <v>84.40641577392807</v>
      </c>
      <c r="E9" s="237">
        <v>1.5382933082714596</v>
      </c>
      <c r="F9" s="237">
        <v>14.111923383729385</v>
      </c>
      <c r="G9" s="237">
        <v>8.917847767448748</v>
      </c>
      <c r="H9" s="237">
        <v>0.3223693059267351</v>
      </c>
      <c r="I9" s="237">
        <v>0.44208020200661985</v>
      </c>
      <c r="J9" s="237">
        <v>1.273548364433321</v>
      </c>
      <c r="K9" s="237">
        <v>41.45251635502948</v>
      </c>
      <c r="L9" s="237">
        <v>1.3046893794874355</v>
      </c>
      <c r="M9" s="237">
        <v>0.5976867622782112</v>
      </c>
      <c r="N9" s="237">
        <v>0.005118033535209772</v>
      </c>
      <c r="O9" s="237">
        <v>1.6969757723278136</v>
      </c>
      <c r="P9" s="71">
        <v>3</v>
      </c>
      <c r="Q9" s="71">
        <v>5</v>
      </c>
      <c r="R9" s="107" t="s">
        <v>44</v>
      </c>
      <c r="S9" s="237">
        <v>0.0045209860783929105</v>
      </c>
      <c r="T9" s="237">
        <v>0.09118207759316474</v>
      </c>
      <c r="U9" s="237">
        <v>0.3662072554758537</v>
      </c>
      <c r="V9" s="237">
        <v>1.7740552932600506</v>
      </c>
      <c r="W9" s="237">
        <v>0.051775579496578385</v>
      </c>
      <c r="X9" s="237">
        <v>52.012497830184714</v>
      </c>
      <c r="Y9" s="237">
        <v>2.80068980317196</v>
      </c>
      <c r="Z9" s="237">
        <v>0</v>
      </c>
      <c r="AA9" s="237">
        <v>2.812398646371542</v>
      </c>
      <c r="AB9" s="237">
        <v>34.62526443550041</v>
      </c>
      <c r="AC9" s="237">
        <v>655.0465322471915</v>
      </c>
      <c r="AD9" s="237">
        <v>0.2265477881057214</v>
      </c>
      <c r="AE9" s="71">
        <v>3</v>
      </c>
      <c r="AF9" s="71">
        <v>5</v>
      </c>
      <c r="AG9" s="107" t="s">
        <v>44</v>
      </c>
      <c r="AH9" s="237">
        <v>0.9273479359963512</v>
      </c>
      <c r="AI9" s="237">
        <v>0.4861781921741725</v>
      </c>
      <c r="AJ9" s="237">
        <v>33.76838095599096</v>
      </c>
      <c r="AK9" s="237">
        <v>13.636557046748058</v>
      </c>
      <c r="AL9" s="237">
        <v>21.213334898159868</v>
      </c>
      <c r="AM9" s="237">
        <v>0.0441564601096231</v>
      </c>
      <c r="AN9" s="237">
        <v>0.35439078725839335</v>
      </c>
      <c r="AO9" s="237">
        <v>18.46131964610242</v>
      </c>
      <c r="AP9" s="237">
        <v>630.6000856802585</v>
      </c>
      <c r="AQ9" s="237">
        <v>463.20843974682236</v>
      </c>
      <c r="AR9" s="237">
        <v>274.35002652842377</v>
      </c>
      <c r="AS9" s="237">
        <v>37.41421842321525</v>
      </c>
      <c r="AT9" s="237">
        <v>4.563784675809873</v>
      </c>
      <c r="AU9" s="237">
        <v>6.916220092901601</v>
      </c>
      <c r="AV9" s="71">
        <v>3</v>
      </c>
      <c r="AW9" s="71">
        <v>5</v>
      </c>
      <c r="AX9" s="107" t="s">
        <v>44</v>
      </c>
      <c r="AY9" s="245">
        <v>4859.839239068951</v>
      </c>
      <c r="AZ9" s="237">
        <v>15039.473750641571</v>
      </c>
      <c r="BA9" s="237">
        <v>0</v>
      </c>
      <c r="BB9" s="237">
        <v>11.223852288320828</v>
      </c>
      <c r="BC9" s="246">
        <v>15050.697602929893</v>
      </c>
      <c r="BD9" s="237">
        <v>0</v>
      </c>
      <c r="BE9" s="237">
        <v>-317.7229460195639</v>
      </c>
      <c r="BF9" s="246">
        <v>-317.7229460195639</v>
      </c>
      <c r="BG9" s="237">
        <v>2050.1078584014804</v>
      </c>
      <c r="BH9" s="247">
        <v>19592.81389597928</v>
      </c>
      <c r="BI9" s="245">
        <v>21642.92175438076</v>
      </c>
    </row>
    <row r="10" spans="1:61" ht="27.75" customHeight="1">
      <c r="A10" s="71">
        <v>4</v>
      </c>
      <c r="B10" s="71">
        <v>6</v>
      </c>
      <c r="C10" s="107" t="s">
        <v>32</v>
      </c>
      <c r="D10" s="237">
        <v>770.9004599226117</v>
      </c>
      <c r="E10" s="237">
        <v>61.8423676480806</v>
      </c>
      <c r="F10" s="237">
        <v>50.08362462063851</v>
      </c>
      <c r="G10" s="237">
        <v>15.450211510554514</v>
      </c>
      <c r="H10" s="237">
        <v>0.3580826150412231</v>
      </c>
      <c r="I10" s="237">
        <v>0.09331262044984084</v>
      </c>
      <c r="J10" s="237">
        <v>0.3861011625203555</v>
      </c>
      <c r="K10" s="237">
        <v>1.6495395476221888</v>
      </c>
      <c r="L10" s="237">
        <v>1.5078049868228645</v>
      </c>
      <c r="M10" s="237">
        <v>0.4998444521963081</v>
      </c>
      <c r="N10" s="237">
        <v>0.00043047017370925994</v>
      </c>
      <c r="O10" s="237">
        <v>0.5068597420643809</v>
      </c>
      <c r="P10" s="71">
        <v>4</v>
      </c>
      <c r="Q10" s="71">
        <v>6</v>
      </c>
      <c r="R10" s="107" t="s">
        <v>32</v>
      </c>
      <c r="S10" s="237">
        <v>0.0020142253978270718</v>
      </c>
      <c r="T10" s="237">
        <v>0.09377644437682385</v>
      </c>
      <c r="U10" s="237">
        <v>1.1356222372053444</v>
      </c>
      <c r="V10" s="237">
        <v>0.44322881877890746</v>
      </c>
      <c r="W10" s="237">
        <v>0.6976985159467112</v>
      </c>
      <c r="X10" s="237">
        <v>19.765650242334562</v>
      </c>
      <c r="Y10" s="237">
        <v>0.6603610550677833</v>
      </c>
      <c r="Z10" s="237">
        <v>0</v>
      </c>
      <c r="AA10" s="237">
        <v>0.9967142812826139</v>
      </c>
      <c r="AB10" s="237">
        <v>14.766781881301931</v>
      </c>
      <c r="AC10" s="237">
        <v>3.8890519200030305</v>
      </c>
      <c r="AD10" s="237">
        <v>0.04970687486506112</v>
      </c>
      <c r="AE10" s="71">
        <v>4</v>
      </c>
      <c r="AF10" s="71">
        <v>6</v>
      </c>
      <c r="AG10" s="107" t="s">
        <v>32</v>
      </c>
      <c r="AH10" s="237">
        <v>0.15053567993365094</v>
      </c>
      <c r="AI10" s="237">
        <v>0.0008571754577482878</v>
      </c>
      <c r="AJ10" s="237">
        <v>0.13728351283734577</v>
      </c>
      <c r="AK10" s="237">
        <v>5.84732210895424</v>
      </c>
      <c r="AL10" s="237">
        <v>0.7389701478702174</v>
      </c>
      <c r="AM10" s="237">
        <v>0.13342124293622057</v>
      </c>
      <c r="AN10" s="237">
        <v>0.004667310111486771</v>
      </c>
      <c r="AO10" s="237">
        <v>4.171815823576289</v>
      </c>
      <c r="AP10" s="237">
        <v>25.138352472791304</v>
      </c>
      <c r="AQ10" s="237">
        <v>9.095744543195659</v>
      </c>
      <c r="AR10" s="237">
        <v>3.743911131716669</v>
      </c>
      <c r="AS10" s="237">
        <v>0.6530236789671404</v>
      </c>
      <c r="AT10" s="237">
        <v>7.800875250527738</v>
      </c>
      <c r="AU10" s="237">
        <v>24.269593256855554</v>
      </c>
      <c r="AV10" s="71">
        <v>4</v>
      </c>
      <c r="AW10" s="71">
        <v>6</v>
      </c>
      <c r="AX10" s="107" t="s">
        <v>32</v>
      </c>
      <c r="AY10" s="245">
        <v>283.16153054066785</v>
      </c>
      <c r="AZ10" s="237">
        <v>1365.6332950765968</v>
      </c>
      <c r="BA10" s="237">
        <v>0</v>
      </c>
      <c r="BB10" s="237">
        <v>3.5146207557071554</v>
      </c>
      <c r="BC10" s="246">
        <v>1369.147915832304</v>
      </c>
      <c r="BD10" s="237">
        <v>0</v>
      </c>
      <c r="BE10" s="237">
        <v>94.69441402793015</v>
      </c>
      <c r="BF10" s="246">
        <v>94.69441402793015</v>
      </c>
      <c r="BG10" s="237">
        <v>459.7498681147103</v>
      </c>
      <c r="BH10" s="247">
        <v>1747.003860400902</v>
      </c>
      <c r="BI10" s="245">
        <v>2206.7537285156122</v>
      </c>
    </row>
    <row r="11" spans="1:61" ht="24">
      <c r="A11" s="71">
        <v>5</v>
      </c>
      <c r="B11" s="71">
        <v>7</v>
      </c>
      <c r="C11" s="107" t="s">
        <v>45</v>
      </c>
      <c r="D11" s="237">
        <v>581.7923085573836</v>
      </c>
      <c r="E11" s="237">
        <v>11.640357951570692</v>
      </c>
      <c r="F11" s="237">
        <v>73.4548594813902</v>
      </c>
      <c r="G11" s="237">
        <v>17.32815108981566</v>
      </c>
      <c r="H11" s="237">
        <v>38.833708982931164</v>
      </c>
      <c r="I11" s="237">
        <v>0.006223260581929513</v>
      </c>
      <c r="J11" s="237">
        <v>0.7992765835347766</v>
      </c>
      <c r="K11" s="237">
        <v>0.5540244691557961</v>
      </c>
      <c r="L11" s="237">
        <v>5.747767467496585</v>
      </c>
      <c r="M11" s="237">
        <v>1.9400441261862413</v>
      </c>
      <c r="N11" s="237">
        <v>0.0031602858637161824</v>
      </c>
      <c r="O11" s="237">
        <v>1.1715686201363695</v>
      </c>
      <c r="P11" s="71">
        <v>5</v>
      </c>
      <c r="Q11" s="71">
        <v>7</v>
      </c>
      <c r="R11" s="107" t="s">
        <v>45</v>
      </c>
      <c r="S11" s="237">
        <v>0.03844413527583863</v>
      </c>
      <c r="T11" s="237">
        <v>0.2639091834764477</v>
      </c>
      <c r="U11" s="237">
        <v>6.386590850249068</v>
      </c>
      <c r="V11" s="237">
        <v>0.9950568542787106</v>
      </c>
      <c r="W11" s="237">
        <v>0.5728457329233618</v>
      </c>
      <c r="X11" s="237">
        <v>103.27061004445427</v>
      </c>
      <c r="Y11" s="237">
        <v>0.6594620451405024</v>
      </c>
      <c r="Z11" s="237">
        <v>4.002136858222078</v>
      </c>
      <c r="AA11" s="237">
        <v>10.575250582990577</v>
      </c>
      <c r="AB11" s="237">
        <v>6.993974587407119</v>
      </c>
      <c r="AC11" s="237">
        <v>10.238303368222317</v>
      </c>
      <c r="AD11" s="237">
        <v>16.64224083209146</v>
      </c>
      <c r="AE11" s="71">
        <v>5</v>
      </c>
      <c r="AF11" s="71">
        <v>7</v>
      </c>
      <c r="AG11" s="107" t="s">
        <v>45</v>
      </c>
      <c r="AH11" s="237">
        <v>0.2987898814973078</v>
      </c>
      <c r="AI11" s="237">
        <v>0.5722135008393231</v>
      </c>
      <c r="AJ11" s="237">
        <v>16.11328324623642</v>
      </c>
      <c r="AK11" s="237">
        <v>4.709669663634614</v>
      </c>
      <c r="AL11" s="237">
        <v>20.656096206265577</v>
      </c>
      <c r="AM11" s="237">
        <v>0.29635778482112807</v>
      </c>
      <c r="AN11" s="237">
        <v>2.4701036005114667</v>
      </c>
      <c r="AO11" s="237">
        <v>1.0744525971549848</v>
      </c>
      <c r="AP11" s="237">
        <v>11.971587133182176</v>
      </c>
      <c r="AQ11" s="237">
        <v>7.6351824875904635</v>
      </c>
      <c r="AR11" s="237">
        <v>21.2103764553121</v>
      </c>
      <c r="AS11" s="237">
        <v>0.27979089198115975</v>
      </c>
      <c r="AT11" s="237">
        <v>3.8500730384510806</v>
      </c>
      <c r="AU11" s="237">
        <v>27.421100778056964</v>
      </c>
      <c r="AV11" s="71">
        <v>5</v>
      </c>
      <c r="AW11" s="71">
        <v>7</v>
      </c>
      <c r="AX11" s="107" t="s">
        <v>45</v>
      </c>
      <c r="AY11" s="245">
        <v>437.22815636953067</v>
      </c>
      <c r="AZ11" s="237">
        <v>117.10438972386427</v>
      </c>
      <c r="BA11" s="237">
        <v>0</v>
      </c>
      <c r="BB11" s="237">
        <v>0</v>
      </c>
      <c r="BC11" s="246">
        <v>117.10438972386427</v>
      </c>
      <c r="BD11" s="237">
        <v>0</v>
      </c>
      <c r="BE11" s="237">
        <v>10.99376168352404</v>
      </c>
      <c r="BF11" s="246">
        <v>10.99376168352404</v>
      </c>
      <c r="BG11" s="237">
        <v>23.844764206281038</v>
      </c>
      <c r="BH11" s="247">
        <v>565.326307776919</v>
      </c>
      <c r="BI11" s="245">
        <v>589.1710719832</v>
      </c>
    </row>
    <row r="12" spans="1:61" ht="16.5" customHeight="1">
      <c r="A12" s="71">
        <v>6</v>
      </c>
      <c r="B12" s="71">
        <v>10</v>
      </c>
      <c r="C12" s="107" t="s">
        <v>33</v>
      </c>
      <c r="D12" s="237">
        <v>2014.6864526994461</v>
      </c>
      <c r="E12" s="237">
        <v>0.3055008930183211</v>
      </c>
      <c r="F12" s="237">
        <v>254.43275951113833</v>
      </c>
      <c r="G12" s="237">
        <v>0.07604966816824361</v>
      </c>
      <c r="H12" s="237">
        <v>4.906579604941551</v>
      </c>
      <c r="I12" s="237">
        <v>1.4389762878287435</v>
      </c>
      <c r="J12" s="237">
        <v>1.6191229376027236</v>
      </c>
      <c r="K12" s="237">
        <v>2.0571868640043287</v>
      </c>
      <c r="L12" s="237">
        <v>89.93118478649768</v>
      </c>
      <c r="M12" s="237">
        <v>424.24316330736013</v>
      </c>
      <c r="N12" s="237">
        <v>0.047453263842902084</v>
      </c>
      <c r="O12" s="237">
        <v>1.0597895591581465</v>
      </c>
      <c r="P12" s="71">
        <v>6</v>
      </c>
      <c r="Q12" s="71">
        <v>10</v>
      </c>
      <c r="R12" s="107" t="s">
        <v>33</v>
      </c>
      <c r="S12" s="237">
        <v>0.0489911010970702</v>
      </c>
      <c r="T12" s="237">
        <v>0.705427917590549</v>
      </c>
      <c r="U12" s="237">
        <v>2.6103688934322338</v>
      </c>
      <c r="V12" s="237">
        <v>61.687485467482226</v>
      </c>
      <c r="W12" s="237">
        <v>59.088320816901785</v>
      </c>
      <c r="X12" s="237">
        <v>305.7264399493491</v>
      </c>
      <c r="Y12" s="237">
        <v>57.766439851426135</v>
      </c>
      <c r="Z12" s="237">
        <v>362.5086639581076</v>
      </c>
      <c r="AA12" s="237">
        <v>245.39378910278896</v>
      </c>
      <c r="AB12" s="237">
        <v>1261.6113659565171</v>
      </c>
      <c r="AC12" s="237">
        <v>84.9971438020174</v>
      </c>
      <c r="AD12" s="237">
        <v>6.664766968528336</v>
      </c>
      <c r="AE12" s="71">
        <v>6</v>
      </c>
      <c r="AF12" s="71">
        <v>10</v>
      </c>
      <c r="AG12" s="107" t="s">
        <v>33</v>
      </c>
      <c r="AH12" s="237">
        <v>137.49121847304627</v>
      </c>
      <c r="AI12" s="237">
        <v>24.10537926804902</v>
      </c>
      <c r="AJ12" s="237">
        <v>310.4128891359082</v>
      </c>
      <c r="AK12" s="237">
        <v>215.49076338652608</v>
      </c>
      <c r="AL12" s="237">
        <v>112.58045186588578</v>
      </c>
      <c r="AM12" s="237">
        <v>6.208908068185642</v>
      </c>
      <c r="AN12" s="237">
        <v>24.209512819259828</v>
      </c>
      <c r="AO12" s="237">
        <v>24.986999396759973</v>
      </c>
      <c r="AP12" s="237">
        <v>33.33394063031193</v>
      </c>
      <c r="AQ12" s="237">
        <v>2.778432536209179</v>
      </c>
      <c r="AR12" s="237">
        <v>56.23343580005682</v>
      </c>
      <c r="AS12" s="237">
        <v>1.6127518975497417</v>
      </c>
      <c r="AT12" s="237">
        <v>27.320557584441943</v>
      </c>
      <c r="AU12" s="237">
        <v>118.45542955888064</v>
      </c>
      <c r="AV12" s="71">
        <v>6</v>
      </c>
      <c r="AW12" s="71">
        <v>10</v>
      </c>
      <c r="AX12" s="107" t="s">
        <v>33</v>
      </c>
      <c r="AY12" s="245">
        <v>4967.609994519431</v>
      </c>
      <c r="AZ12" s="237">
        <v>6182.618520634602</v>
      </c>
      <c r="BA12" s="237">
        <v>0</v>
      </c>
      <c r="BB12" s="237">
        <v>0</v>
      </c>
      <c r="BC12" s="246">
        <v>6182.618520634602</v>
      </c>
      <c r="BD12" s="237">
        <v>0</v>
      </c>
      <c r="BE12" s="237">
        <v>-21.67812740799831</v>
      </c>
      <c r="BF12" s="246">
        <v>-21.67812740799831</v>
      </c>
      <c r="BG12" s="237">
        <v>439.8805515808505</v>
      </c>
      <c r="BH12" s="247">
        <v>11128.550387746034</v>
      </c>
      <c r="BI12" s="245">
        <v>11568.430939326885</v>
      </c>
    </row>
    <row r="13" spans="1:61" ht="12.75">
      <c r="A13" s="68">
        <v>7</v>
      </c>
      <c r="B13" s="68">
        <v>11</v>
      </c>
      <c r="C13" s="107" t="s">
        <v>34</v>
      </c>
      <c r="D13" s="237">
        <v>377.21945489482493</v>
      </c>
      <c r="E13" s="237">
        <v>55.46434426523333</v>
      </c>
      <c r="F13" s="237">
        <v>99.60419427164558</v>
      </c>
      <c r="G13" s="237">
        <v>10.64544124353305</v>
      </c>
      <c r="H13" s="237">
        <v>12.54742306261079</v>
      </c>
      <c r="I13" s="237">
        <v>65.46186462839009</v>
      </c>
      <c r="J13" s="237">
        <v>17.636636746151364</v>
      </c>
      <c r="K13" s="237">
        <v>0.050377697909661574</v>
      </c>
      <c r="L13" s="237">
        <v>78.44891529110141</v>
      </c>
      <c r="M13" s="237">
        <v>3.642387523468389</v>
      </c>
      <c r="N13" s="237">
        <v>0.026121769286491188</v>
      </c>
      <c r="O13" s="237">
        <v>2.297294104324885</v>
      </c>
      <c r="P13" s="68">
        <v>7</v>
      </c>
      <c r="Q13" s="68">
        <v>11</v>
      </c>
      <c r="R13" s="107" t="s">
        <v>34</v>
      </c>
      <c r="S13" s="237">
        <v>0.8541107760239447</v>
      </c>
      <c r="T13" s="237">
        <v>0.5054651206491442</v>
      </c>
      <c r="U13" s="237">
        <v>2.8764155063975023</v>
      </c>
      <c r="V13" s="237">
        <v>1.6270130584157367</v>
      </c>
      <c r="W13" s="237">
        <v>2.0632643754112188</v>
      </c>
      <c r="X13" s="237">
        <v>653.6225539183538</v>
      </c>
      <c r="Y13" s="237">
        <v>5.735771898158929</v>
      </c>
      <c r="Z13" s="237">
        <v>0</v>
      </c>
      <c r="AA13" s="237">
        <v>0.6720580370170727</v>
      </c>
      <c r="AB13" s="237">
        <v>9.116675180096218</v>
      </c>
      <c r="AC13" s="237">
        <v>17.215134455351656</v>
      </c>
      <c r="AD13" s="237">
        <v>2.7049358644827812</v>
      </c>
      <c r="AE13" s="68">
        <v>7</v>
      </c>
      <c r="AF13" s="68">
        <v>11</v>
      </c>
      <c r="AG13" s="107" t="s">
        <v>34</v>
      </c>
      <c r="AH13" s="237">
        <v>0.3552205224741216</v>
      </c>
      <c r="AI13" s="237">
        <v>11.721832993869032</v>
      </c>
      <c r="AJ13" s="237">
        <v>9.42871481864777</v>
      </c>
      <c r="AK13" s="237">
        <v>5.540302876287227</v>
      </c>
      <c r="AL13" s="237">
        <v>13.058574554805292</v>
      </c>
      <c r="AM13" s="237">
        <v>0.886007766411191</v>
      </c>
      <c r="AN13" s="237">
        <v>0.36916990267132954</v>
      </c>
      <c r="AO13" s="237">
        <v>1.311064039426748</v>
      </c>
      <c r="AP13" s="237">
        <v>47.68831071737314</v>
      </c>
      <c r="AQ13" s="237">
        <v>3.9724636217653773</v>
      </c>
      <c r="AR13" s="237">
        <v>8.464252894821712</v>
      </c>
      <c r="AS13" s="237">
        <v>1.871260486199969</v>
      </c>
      <c r="AT13" s="237">
        <v>3.2603344352646055</v>
      </c>
      <c r="AU13" s="237">
        <v>7.991484410558378</v>
      </c>
      <c r="AV13" s="68">
        <v>7</v>
      </c>
      <c r="AW13" s="68">
        <v>11</v>
      </c>
      <c r="AX13" s="107" t="s">
        <v>34</v>
      </c>
      <c r="AY13" s="245">
        <v>1677.2390901343374</v>
      </c>
      <c r="AZ13" s="237">
        <v>416.72609409982846</v>
      </c>
      <c r="BA13" s="237">
        <v>0</v>
      </c>
      <c r="BB13" s="237">
        <v>0.24904530377562856</v>
      </c>
      <c r="BC13" s="246">
        <v>416.9751394036041</v>
      </c>
      <c r="BD13" s="237">
        <v>0</v>
      </c>
      <c r="BE13" s="237">
        <v>3.870796201016968</v>
      </c>
      <c r="BF13" s="246">
        <v>3.870796201016968</v>
      </c>
      <c r="BG13" s="237">
        <v>171.71011766141888</v>
      </c>
      <c r="BH13" s="247">
        <v>2098.085025738959</v>
      </c>
      <c r="BI13" s="245">
        <v>2269.7951434003776</v>
      </c>
    </row>
    <row r="14" spans="1:61" ht="12" customHeight="1">
      <c r="A14" s="68">
        <v>8</v>
      </c>
      <c r="B14" s="68">
        <v>12</v>
      </c>
      <c r="C14" s="107" t="s">
        <v>35</v>
      </c>
      <c r="D14" s="237">
        <v>215.1970842047153</v>
      </c>
      <c r="E14" s="237">
        <v>10.847613196343133</v>
      </c>
      <c r="F14" s="237">
        <v>65.72453607018106</v>
      </c>
      <c r="G14" s="237">
        <v>9.827364791915425</v>
      </c>
      <c r="H14" s="237">
        <v>0.010157318693703772</v>
      </c>
      <c r="I14" s="237">
        <v>0.000520888138138655</v>
      </c>
      <c r="J14" s="237">
        <v>0.027346627252279383</v>
      </c>
      <c r="K14" s="237">
        <v>9.19367563814726</v>
      </c>
      <c r="L14" s="237">
        <v>0.8404530108867198</v>
      </c>
      <c r="M14" s="237">
        <v>0.02239818993996216</v>
      </c>
      <c r="N14" s="237">
        <v>0</v>
      </c>
      <c r="O14" s="237">
        <v>0.07344522747755033</v>
      </c>
      <c r="P14" s="68">
        <v>8</v>
      </c>
      <c r="Q14" s="68">
        <v>12</v>
      </c>
      <c r="R14" s="107" t="s">
        <v>35</v>
      </c>
      <c r="S14" s="237">
        <v>0.0002604440690693275</v>
      </c>
      <c r="T14" s="237">
        <v>0.005729769519525204</v>
      </c>
      <c r="U14" s="237">
        <v>0.03099284421924997</v>
      </c>
      <c r="V14" s="237">
        <v>0.5753209485741444</v>
      </c>
      <c r="W14" s="237">
        <v>1.8832710634403071</v>
      </c>
      <c r="X14" s="237">
        <v>25.60660042682721</v>
      </c>
      <c r="Y14" s="237">
        <v>0.10105229879889904</v>
      </c>
      <c r="Z14" s="237">
        <v>0.000520888138138655</v>
      </c>
      <c r="AA14" s="237">
        <v>1.277478158785051</v>
      </c>
      <c r="AB14" s="237">
        <v>1.8903030533051786</v>
      </c>
      <c r="AC14" s="237">
        <v>2.759925799927663</v>
      </c>
      <c r="AD14" s="237">
        <v>0.10678206831842425</v>
      </c>
      <c r="AE14" s="68">
        <v>8</v>
      </c>
      <c r="AF14" s="68">
        <v>12</v>
      </c>
      <c r="AG14" s="107" t="s">
        <v>35</v>
      </c>
      <c r="AH14" s="237">
        <v>0.08230032582590747</v>
      </c>
      <c r="AI14" s="237">
        <v>0.0015626644144159645</v>
      </c>
      <c r="AJ14" s="237">
        <v>0.00911554241742646</v>
      </c>
      <c r="AK14" s="237">
        <v>11.59496995496646</v>
      </c>
      <c r="AL14" s="237">
        <v>3.2657081820602976</v>
      </c>
      <c r="AM14" s="237">
        <v>0.030471956081111314</v>
      </c>
      <c r="AN14" s="237">
        <v>0.012761759384397043</v>
      </c>
      <c r="AO14" s="237">
        <v>0.6732479185442115</v>
      </c>
      <c r="AP14" s="237">
        <v>67.05054424969116</v>
      </c>
      <c r="AQ14" s="237">
        <v>10.869633222608382</v>
      </c>
      <c r="AR14" s="237">
        <v>951.2558147434363</v>
      </c>
      <c r="AS14" s="237">
        <v>6.037614409165149</v>
      </c>
      <c r="AT14" s="237">
        <v>0.14142112950464483</v>
      </c>
      <c r="AU14" s="237">
        <v>0.1422024617118528</v>
      </c>
      <c r="AV14" s="68">
        <v>8</v>
      </c>
      <c r="AW14" s="68">
        <v>12</v>
      </c>
      <c r="AX14" s="107" t="s">
        <v>35</v>
      </c>
      <c r="AY14" s="245">
        <v>3365.074365956041</v>
      </c>
      <c r="AZ14" s="237">
        <v>2574.0518162701965</v>
      </c>
      <c r="BA14" s="237">
        <v>0</v>
      </c>
      <c r="BB14" s="237">
        <v>4.025423531535525</v>
      </c>
      <c r="BC14" s="246">
        <v>2578.077239801732</v>
      </c>
      <c r="BD14" s="237">
        <v>0</v>
      </c>
      <c r="BE14" s="237">
        <v>-3.304112318129063</v>
      </c>
      <c r="BF14" s="246">
        <v>-3.304112318129063</v>
      </c>
      <c r="BG14" s="237">
        <v>15.22764383034544</v>
      </c>
      <c r="BH14" s="247">
        <v>5939.8474934396445</v>
      </c>
      <c r="BI14" s="245">
        <v>5955.07513726999</v>
      </c>
    </row>
    <row r="15" spans="1:61" ht="30" customHeight="1">
      <c r="A15" s="68">
        <v>9</v>
      </c>
      <c r="B15" s="68">
        <v>13</v>
      </c>
      <c r="C15" s="107" t="s">
        <v>46</v>
      </c>
      <c r="D15" s="237">
        <v>5.779008954149656</v>
      </c>
      <c r="E15" s="237">
        <v>0.5933161872014886</v>
      </c>
      <c r="F15" s="237">
        <v>11.841146648437121</v>
      </c>
      <c r="G15" s="237">
        <v>0.02995866117478328</v>
      </c>
      <c r="H15" s="237">
        <v>2.64258971629885</v>
      </c>
      <c r="I15" s="237">
        <v>0.061238559929373215</v>
      </c>
      <c r="J15" s="237">
        <v>5.949149952766966</v>
      </c>
      <c r="K15" s="237">
        <v>4.056001146780993</v>
      </c>
      <c r="L15" s="237">
        <v>523.1137939367612</v>
      </c>
      <c r="M15" s="237">
        <v>2.9461282254878265</v>
      </c>
      <c r="N15" s="237">
        <v>0.012704713470495272</v>
      </c>
      <c r="O15" s="237">
        <v>21.382978614824736</v>
      </c>
      <c r="P15" s="68">
        <v>9</v>
      </c>
      <c r="Q15" s="68">
        <v>13</v>
      </c>
      <c r="R15" s="107" t="s">
        <v>46</v>
      </c>
      <c r="S15" s="237">
        <v>0.20806741928016548</v>
      </c>
      <c r="T15" s="237">
        <v>0</v>
      </c>
      <c r="U15" s="237">
        <v>7.537268809719304</v>
      </c>
      <c r="V15" s="237">
        <v>3.2154217240183995</v>
      </c>
      <c r="W15" s="237">
        <v>6.841041506248974</v>
      </c>
      <c r="X15" s="237">
        <v>2752.957134843153</v>
      </c>
      <c r="Y15" s="237">
        <v>1.0139126777510787</v>
      </c>
      <c r="Z15" s="237">
        <v>0.0003315207938584709</v>
      </c>
      <c r="AA15" s="237">
        <v>1.045037172182329</v>
      </c>
      <c r="AB15" s="237">
        <v>43.094477079027286</v>
      </c>
      <c r="AC15" s="237">
        <v>34.445386999157165</v>
      </c>
      <c r="AD15" s="237">
        <v>0.09028186110775946</v>
      </c>
      <c r="AE15" s="68">
        <v>9</v>
      </c>
      <c r="AF15" s="68">
        <v>13</v>
      </c>
      <c r="AG15" s="107" t="s">
        <v>46</v>
      </c>
      <c r="AH15" s="237">
        <v>0.2631383932432174</v>
      </c>
      <c r="AI15" s="237">
        <v>3.097631060282408</v>
      </c>
      <c r="AJ15" s="237">
        <v>5.778683652877977</v>
      </c>
      <c r="AK15" s="237">
        <v>33.75786863635699</v>
      </c>
      <c r="AL15" s="237">
        <v>13.980814107557046</v>
      </c>
      <c r="AM15" s="237">
        <v>0.6970022116416322</v>
      </c>
      <c r="AN15" s="237">
        <v>0.05726595924838843</v>
      </c>
      <c r="AO15" s="237">
        <v>7.8895317638568185</v>
      </c>
      <c r="AP15" s="237">
        <v>12.301502303138147</v>
      </c>
      <c r="AQ15" s="237">
        <v>22.950318670819144</v>
      </c>
      <c r="AR15" s="237">
        <v>29.154302030358863</v>
      </c>
      <c r="AS15" s="237">
        <v>0.1765724594517153</v>
      </c>
      <c r="AT15" s="237">
        <v>3.6593954857242146</v>
      </c>
      <c r="AU15" s="237">
        <v>6.270222523023229</v>
      </c>
      <c r="AV15" s="68">
        <v>9</v>
      </c>
      <c r="AW15" s="68">
        <v>13</v>
      </c>
      <c r="AX15" s="107" t="s">
        <v>46</v>
      </c>
      <c r="AY15" s="245">
        <v>4093.580630411576</v>
      </c>
      <c r="AZ15" s="237">
        <v>650.9280123709108</v>
      </c>
      <c r="BA15" s="237">
        <v>0</v>
      </c>
      <c r="BB15" s="237">
        <v>0</v>
      </c>
      <c r="BC15" s="246">
        <v>650.9280123709108</v>
      </c>
      <c r="BD15" s="237">
        <v>0</v>
      </c>
      <c r="BE15" s="237">
        <v>-250.73958053171492</v>
      </c>
      <c r="BF15" s="246">
        <v>-250.73958053171492</v>
      </c>
      <c r="BG15" s="237">
        <v>949.2310509342946</v>
      </c>
      <c r="BH15" s="247">
        <v>4493.769062250772</v>
      </c>
      <c r="BI15" s="245">
        <v>5443.000113185066</v>
      </c>
    </row>
    <row r="16" spans="1:61" ht="21.75" customHeight="1">
      <c r="A16" s="68">
        <v>10</v>
      </c>
      <c r="B16" s="68">
        <v>14</v>
      </c>
      <c r="C16" s="107" t="s">
        <v>47</v>
      </c>
      <c r="D16" s="237">
        <v>65.19204115257864</v>
      </c>
      <c r="E16" s="237">
        <v>9.910125910794074</v>
      </c>
      <c r="F16" s="237">
        <v>33.25805223226538</v>
      </c>
      <c r="G16" s="237">
        <v>13.674480185030951</v>
      </c>
      <c r="H16" s="237">
        <v>7.2105012594180815</v>
      </c>
      <c r="I16" s="237">
        <v>71.06702726445685</v>
      </c>
      <c r="J16" s="237">
        <v>1.8997202156085942</v>
      </c>
      <c r="K16" s="237">
        <v>0.46127470374915563</v>
      </c>
      <c r="L16" s="237">
        <v>58.385187025084015</v>
      </c>
      <c r="M16" s="237">
        <v>15389.139444991444</v>
      </c>
      <c r="N16" s="237">
        <v>0.4357302367604941</v>
      </c>
      <c r="O16" s="237">
        <v>21.824797071050455</v>
      </c>
      <c r="P16" s="68">
        <v>10</v>
      </c>
      <c r="Q16" s="68">
        <v>14</v>
      </c>
      <c r="R16" s="107" t="s">
        <v>47</v>
      </c>
      <c r="S16" s="237">
        <v>2.357899608326683</v>
      </c>
      <c r="T16" s="237">
        <v>63.956118593255525</v>
      </c>
      <c r="U16" s="237">
        <v>24.616445265297152</v>
      </c>
      <c r="V16" s="237">
        <v>11.511082322989116</v>
      </c>
      <c r="W16" s="237">
        <v>20.989971586629483</v>
      </c>
      <c r="X16" s="237">
        <v>1587.3936417525806</v>
      </c>
      <c r="Y16" s="237">
        <v>0.08693733939010764</v>
      </c>
      <c r="Z16" s="237">
        <v>0</v>
      </c>
      <c r="AA16" s="237">
        <v>1.8233569806442453</v>
      </c>
      <c r="AB16" s="237">
        <v>19.460938846536703</v>
      </c>
      <c r="AC16" s="237">
        <v>12.772422189298043</v>
      </c>
      <c r="AD16" s="237">
        <v>0.02852621736938214</v>
      </c>
      <c r="AE16" s="68">
        <v>10</v>
      </c>
      <c r="AF16" s="68">
        <v>14</v>
      </c>
      <c r="AG16" s="107" t="s">
        <v>47</v>
      </c>
      <c r="AH16" s="237">
        <v>5.171772820824163</v>
      </c>
      <c r="AI16" s="237">
        <v>5.659906199083242</v>
      </c>
      <c r="AJ16" s="237">
        <v>0.03628621562262443</v>
      </c>
      <c r="AK16" s="237">
        <v>6.03848161529827</v>
      </c>
      <c r="AL16" s="237">
        <v>10.597102905750507</v>
      </c>
      <c r="AM16" s="237">
        <v>0.8950665544651863</v>
      </c>
      <c r="AN16" s="237">
        <v>0.014084050602879608</v>
      </c>
      <c r="AO16" s="237">
        <v>1.8621768985038216</v>
      </c>
      <c r="AP16" s="237">
        <v>11.297014122354913</v>
      </c>
      <c r="AQ16" s="237">
        <v>37.8955011651095</v>
      </c>
      <c r="AR16" s="237">
        <v>36.39617596661225</v>
      </c>
      <c r="AS16" s="237">
        <v>0.10057985055299414</v>
      </c>
      <c r="AT16" s="237">
        <v>2.9018486733666107</v>
      </c>
      <c r="AU16" s="237">
        <v>28.18537578867664</v>
      </c>
      <c r="AV16" s="68">
        <v>10</v>
      </c>
      <c r="AW16" s="68">
        <v>14</v>
      </c>
      <c r="AX16" s="107" t="s">
        <v>47</v>
      </c>
      <c r="AY16" s="245">
        <v>17744.068994559868</v>
      </c>
      <c r="AZ16" s="237">
        <v>544.5187049049713</v>
      </c>
      <c r="BA16" s="237">
        <v>0</v>
      </c>
      <c r="BB16" s="237">
        <v>0</v>
      </c>
      <c r="BC16" s="246">
        <v>544.5187049049713</v>
      </c>
      <c r="BD16" s="237">
        <v>0</v>
      </c>
      <c r="BE16" s="237">
        <v>65.56016726844398</v>
      </c>
      <c r="BF16" s="246">
        <v>65.56016726844398</v>
      </c>
      <c r="BG16" s="237">
        <v>12041.508475070197</v>
      </c>
      <c r="BH16" s="247">
        <v>18354.14786673328</v>
      </c>
      <c r="BI16" s="245">
        <v>30395.65634180348</v>
      </c>
    </row>
    <row r="17" spans="1:61" ht="26.25" customHeight="1">
      <c r="A17" s="68">
        <v>11</v>
      </c>
      <c r="B17" s="68">
        <v>17</v>
      </c>
      <c r="C17" s="107" t="s">
        <v>146</v>
      </c>
      <c r="D17" s="237">
        <v>10.666384694277427</v>
      </c>
      <c r="E17" s="237">
        <v>0</v>
      </c>
      <c r="F17" s="237">
        <v>0.9705940031411637</v>
      </c>
      <c r="G17" s="237">
        <v>0.06119706014781154</v>
      </c>
      <c r="H17" s="237">
        <v>0.0986374617686347</v>
      </c>
      <c r="I17" s="237">
        <v>34.083355533680724</v>
      </c>
      <c r="J17" s="237">
        <v>0.029707168115927496</v>
      </c>
      <c r="K17" s="237">
        <v>0.04590092517160227</v>
      </c>
      <c r="L17" s="237">
        <v>12.493918437277646</v>
      </c>
      <c r="M17" s="237">
        <v>3.673910404790939</v>
      </c>
      <c r="N17" s="237">
        <v>0.13670212284473515</v>
      </c>
      <c r="O17" s="237">
        <v>0.0034654713860788563</v>
      </c>
      <c r="P17" s="68">
        <v>11</v>
      </c>
      <c r="Q17" s="68">
        <v>17</v>
      </c>
      <c r="R17" s="107" t="s">
        <v>146</v>
      </c>
      <c r="S17" s="237">
        <v>0.0001938539805510679</v>
      </c>
      <c r="T17" s="237">
        <v>1.455050418784913E-05</v>
      </c>
      <c r="U17" s="237">
        <v>0.09554170463742173</v>
      </c>
      <c r="V17" s="237">
        <v>27.45808490480275</v>
      </c>
      <c r="W17" s="237">
        <v>0.5629153190919622</v>
      </c>
      <c r="X17" s="237">
        <v>2.6375899029153103</v>
      </c>
      <c r="Y17" s="237">
        <v>0</v>
      </c>
      <c r="Z17" s="237">
        <v>0</v>
      </c>
      <c r="AA17" s="237">
        <v>87.61899776132958</v>
      </c>
      <c r="AB17" s="237">
        <v>2.959876376894915</v>
      </c>
      <c r="AC17" s="237">
        <v>12.434346432632978</v>
      </c>
      <c r="AD17" s="237">
        <v>0.26204100862543667</v>
      </c>
      <c r="AE17" s="68">
        <v>11</v>
      </c>
      <c r="AF17" s="68">
        <v>17</v>
      </c>
      <c r="AG17" s="107" t="s">
        <v>146</v>
      </c>
      <c r="AH17" s="237">
        <v>1.864586093206939</v>
      </c>
      <c r="AI17" s="237">
        <v>22.437399689844096</v>
      </c>
      <c r="AJ17" s="237">
        <v>111.89059685456006</v>
      </c>
      <c r="AK17" s="237">
        <v>10.591628416406909</v>
      </c>
      <c r="AL17" s="237">
        <v>2.862804424096586</v>
      </c>
      <c r="AM17" s="237">
        <v>0.24770449995408847</v>
      </c>
      <c r="AN17" s="237">
        <v>0.016305438138817352</v>
      </c>
      <c r="AO17" s="237">
        <v>0.36205724232994624</v>
      </c>
      <c r="AP17" s="237">
        <v>48.409490982478424</v>
      </c>
      <c r="AQ17" s="237">
        <v>39.117527862604824</v>
      </c>
      <c r="AR17" s="237">
        <v>0.08491866247426777</v>
      </c>
      <c r="AS17" s="237">
        <v>0.0011869255083168952</v>
      </c>
      <c r="AT17" s="237">
        <v>1.4125356864661212</v>
      </c>
      <c r="AU17" s="237">
        <v>39.20278661316218</v>
      </c>
      <c r="AV17" s="68">
        <v>11</v>
      </c>
      <c r="AW17" s="68">
        <v>17</v>
      </c>
      <c r="AX17" s="107" t="s">
        <v>48</v>
      </c>
      <c r="AY17" s="245">
        <v>481.340159182646</v>
      </c>
      <c r="AZ17" s="237">
        <v>358.73031559065737</v>
      </c>
      <c r="BA17" s="237">
        <v>0</v>
      </c>
      <c r="BB17" s="237">
        <v>0</v>
      </c>
      <c r="BC17" s="246">
        <v>358.73031559065737</v>
      </c>
      <c r="BD17" s="237">
        <v>747.3016649817096</v>
      </c>
      <c r="BE17" s="237">
        <v>-0.008274978167092203</v>
      </c>
      <c r="BF17" s="246">
        <v>747.2933900035425</v>
      </c>
      <c r="BG17" s="237">
        <v>44.76982076630679</v>
      </c>
      <c r="BH17" s="247">
        <v>1587.363864776846</v>
      </c>
      <c r="BI17" s="245">
        <v>1632.1336855431528</v>
      </c>
    </row>
    <row r="18" spans="1:61" ht="12.75">
      <c r="A18" s="68">
        <v>12</v>
      </c>
      <c r="B18" s="68">
        <v>18</v>
      </c>
      <c r="C18" s="107" t="s">
        <v>28</v>
      </c>
      <c r="D18" s="237">
        <v>1181.8639837819521</v>
      </c>
      <c r="E18" s="237">
        <v>210.67733867585852</v>
      </c>
      <c r="F18" s="237">
        <v>104.49617103453926</v>
      </c>
      <c r="G18" s="237">
        <v>3.9988838277651544</v>
      </c>
      <c r="H18" s="237">
        <v>0.3267682360442844</v>
      </c>
      <c r="I18" s="237">
        <v>4.476369221457919</v>
      </c>
      <c r="J18" s="237">
        <v>0.06321997311618563</v>
      </c>
      <c r="K18" s="237">
        <v>3.0673540706309312</v>
      </c>
      <c r="L18" s="237">
        <v>3.9935266767830515</v>
      </c>
      <c r="M18" s="237">
        <v>35.23051539349038</v>
      </c>
      <c r="N18" s="237">
        <v>0.05136622815690082</v>
      </c>
      <c r="O18" s="237">
        <v>1.1237350221401994</v>
      </c>
      <c r="P18" s="68">
        <v>12</v>
      </c>
      <c r="Q18" s="68">
        <v>18</v>
      </c>
      <c r="R18" s="107" t="s">
        <v>28</v>
      </c>
      <c r="S18" s="237">
        <v>3.6699194393945755</v>
      </c>
      <c r="T18" s="237">
        <v>6.488739990712502</v>
      </c>
      <c r="U18" s="237">
        <v>29.632781898884108</v>
      </c>
      <c r="V18" s="237">
        <v>46.61248130339563</v>
      </c>
      <c r="W18" s="237">
        <v>9.824778947087225</v>
      </c>
      <c r="X18" s="237">
        <v>151.3798305018745</v>
      </c>
      <c r="Y18" s="237">
        <v>1.5010792366774324</v>
      </c>
      <c r="Z18" s="237">
        <v>0</v>
      </c>
      <c r="AA18" s="237">
        <v>2.4470080844283606</v>
      </c>
      <c r="AB18" s="237">
        <v>20.748795176732123</v>
      </c>
      <c r="AC18" s="237">
        <v>2.6350875044490123</v>
      </c>
      <c r="AD18" s="237">
        <v>2.6042677675548718</v>
      </c>
      <c r="AE18" s="68">
        <v>12</v>
      </c>
      <c r="AF18" s="68">
        <v>18</v>
      </c>
      <c r="AG18" s="107" t="s">
        <v>28</v>
      </c>
      <c r="AH18" s="237">
        <v>4.644297275047787</v>
      </c>
      <c r="AI18" s="237">
        <v>0.0644053476121141</v>
      </c>
      <c r="AJ18" s="237">
        <v>0</v>
      </c>
      <c r="AK18" s="237">
        <v>39.32637940175525</v>
      </c>
      <c r="AL18" s="237">
        <v>6.870035453569496</v>
      </c>
      <c r="AM18" s="237">
        <v>0.19479654216424697</v>
      </c>
      <c r="AN18" s="237">
        <v>0.12525457173644278</v>
      </c>
      <c r="AO18" s="237">
        <v>3.437586038192593</v>
      </c>
      <c r="AP18" s="237">
        <v>0.33348535818787917</v>
      </c>
      <c r="AQ18" s="237">
        <v>1.1695695026494342</v>
      </c>
      <c r="AR18" s="237">
        <v>2.895474768721302</v>
      </c>
      <c r="AS18" s="237">
        <v>0.058478475132471695</v>
      </c>
      <c r="AT18" s="237">
        <v>3.7560566527653783</v>
      </c>
      <c r="AU18" s="237">
        <v>13.759036899073848</v>
      </c>
      <c r="AV18" s="68">
        <v>12</v>
      </c>
      <c r="AW18" s="68">
        <v>18</v>
      </c>
      <c r="AX18" s="107" t="s">
        <v>28</v>
      </c>
      <c r="AY18" s="245">
        <v>524.5471804402874</v>
      </c>
      <c r="AZ18" s="237">
        <v>35.17756866600556</v>
      </c>
      <c r="BA18" s="237">
        <v>0</v>
      </c>
      <c r="BB18" s="237">
        <v>0</v>
      </c>
      <c r="BC18" s="246">
        <v>35.17756866600556</v>
      </c>
      <c r="BD18" s="237">
        <v>126.38699950488646</v>
      </c>
      <c r="BE18" s="237">
        <v>-26.863030257473785</v>
      </c>
      <c r="BF18" s="246">
        <v>99.52396924741268</v>
      </c>
      <c r="BG18" s="237">
        <v>837.955060540962</v>
      </c>
      <c r="BH18" s="247">
        <v>659.2487183537056</v>
      </c>
      <c r="BI18" s="245">
        <v>1497.2037788946677</v>
      </c>
    </row>
    <row r="19" spans="1:61" ht="24">
      <c r="A19" s="68">
        <v>13</v>
      </c>
      <c r="B19" s="68">
        <v>19</v>
      </c>
      <c r="C19" s="107" t="s">
        <v>49</v>
      </c>
      <c r="D19" s="237">
        <v>5.2405470978243756</v>
      </c>
      <c r="E19" s="237">
        <v>0.11644175816903274</v>
      </c>
      <c r="F19" s="237">
        <v>0.9930178622665186</v>
      </c>
      <c r="G19" s="237">
        <v>0.5497579537215609</v>
      </c>
      <c r="H19" s="237">
        <v>0.006717729425964884</v>
      </c>
      <c r="I19" s="237">
        <v>0.009978763127889586</v>
      </c>
      <c r="J19" s="237">
        <v>0.0026188609113918368</v>
      </c>
      <c r="K19" s="237">
        <v>0.006471897654589023</v>
      </c>
      <c r="L19" s="237">
        <v>0.0718330469910121</v>
      </c>
      <c r="M19" s="237">
        <v>0.05820192611696685</v>
      </c>
      <c r="N19" s="237">
        <v>0</v>
      </c>
      <c r="O19" s="237">
        <v>0</v>
      </c>
      <c r="P19" s="68">
        <v>13</v>
      </c>
      <c r="Q19" s="68">
        <v>19</v>
      </c>
      <c r="R19" s="107" t="s">
        <v>49</v>
      </c>
      <c r="S19" s="237">
        <v>0.062260658832131596</v>
      </c>
      <c r="T19" s="237">
        <v>0</v>
      </c>
      <c r="U19" s="237">
        <v>0.05719351415683321</v>
      </c>
      <c r="V19" s="237">
        <v>0.1317959313070183</v>
      </c>
      <c r="W19" s="237">
        <v>0.0032560167269986627</v>
      </c>
      <c r="X19" s="237">
        <v>5.66386367300134</v>
      </c>
      <c r="Y19" s="237">
        <v>0</v>
      </c>
      <c r="Z19" s="237">
        <v>0</v>
      </c>
      <c r="AA19" s="237">
        <v>0.028150246309999225</v>
      </c>
      <c r="AB19" s="237">
        <v>0.07902237206002455</v>
      </c>
      <c r="AC19" s="237">
        <v>0.046085931670585084</v>
      </c>
      <c r="AD19" s="237">
        <v>0</v>
      </c>
      <c r="AE19" s="68">
        <v>13</v>
      </c>
      <c r="AF19" s="68">
        <v>19</v>
      </c>
      <c r="AG19" s="107" t="s">
        <v>49</v>
      </c>
      <c r="AH19" s="237">
        <v>0</v>
      </c>
      <c r="AI19" s="237">
        <v>0</v>
      </c>
      <c r="AJ19" s="237">
        <v>0</v>
      </c>
      <c r="AK19" s="237">
        <v>0.06564209993228119</v>
      </c>
      <c r="AL19" s="237">
        <v>0.00861414594800725</v>
      </c>
      <c r="AM19" s="237">
        <v>0.0007374953141275862</v>
      </c>
      <c r="AN19" s="237">
        <v>0</v>
      </c>
      <c r="AO19" s="237">
        <v>0.001274311631213652</v>
      </c>
      <c r="AP19" s="237">
        <v>0</v>
      </c>
      <c r="AQ19" s="237">
        <v>0.0051674841738191405</v>
      </c>
      <c r="AR19" s="237">
        <v>0.0006873255648672061</v>
      </c>
      <c r="AS19" s="237">
        <v>0</v>
      </c>
      <c r="AT19" s="237">
        <v>0</v>
      </c>
      <c r="AU19" s="237">
        <v>0.01588875959076235</v>
      </c>
      <c r="AV19" s="68">
        <v>13</v>
      </c>
      <c r="AW19" s="68">
        <v>19</v>
      </c>
      <c r="AX19" s="107" t="s">
        <v>49</v>
      </c>
      <c r="AY19" s="245">
        <v>18.023637948014223</v>
      </c>
      <c r="AZ19" s="237">
        <v>3.5378001406945137</v>
      </c>
      <c r="BA19" s="237">
        <v>0</v>
      </c>
      <c r="BB19" s="237">
        <v>0</v>
      </c>
      <c r="BC19" s="246">
        <v>3.5378001406945137</v>
      </c>
      <c r="BD19" s="237">
        <v>30.16539957761613</v>
      </c>
      <c r="BE19" s="237">
        <v>0.060212833680593665</v>
      </c>
      <c r="BF19" s="246">
        <v>30.225612411296726</v>
      </c>
      <c r="BG19" s="237">
        <v>10.275196108369466</v>
      </c>
      <c r="BH19" s="247">
        <v>51.78705050000546</v>
      </c>
      <c r="BI19" s="245">
        <v>62.06224660837493</v>
      </c>
    </row>
    <row r="20" spans="1:61" ht="29.25" customHeight="1">
      <c r="A20" s="68">
        <v>14</v>
      </c>
      <c r="B20" s="68">
        <v>20</v>
      </c>
      <c r="C20" s="107" t="s">
        <v>36</v>
      </c>
      <c r="D20" s="237">
        <v>0.03915792375166373</v>
      </c>
      <c r="E20" s="237">
        <v>0.0072739649194214825</v>
      </c>
      <c r="F20" s="237">
        <v>0.048676272095096174</v>
      </c>
      <c r="G20" s="237">
        <v>0.006119017341227731</v>
      </c>
      <c r="H20" s="237">
        <v>0.4051644003119188</v>
      </c>
      <c r="I20" s="237">
        <v>32.81600296275888</v>
      </c>
      <c r="J20" s="237">
        <v>0.20373893140922905</v>
      </c>
      <c r="K20" s="237">
        <v>0.7760895555270558</v>
      </c>
      <c r="L20" s="237">
        <v>3.8236908308081805</v>
      </c>
      <c r="M20" s="237">
        <v>0.7407091189771673</v>
      </c>
      <c r="N20" s="237">
        <v>0.012955390036620166</v>
      </c>
      <c r="O20" s="237">
        <v>0</v>
      </c>
      <c r="P20" s="68">
        <v>14</v>
      </c>
      <c r="Q20" s="68">
        <v>20</v>
      </c>
      <c r="R20" s="107" t="s">
        <v>36</v>
      </c>
      <c r="S20" s="237">
        <v>0.10796158363850139</v>
      </c>
      <c r="T20" s="237">
        <v>0</v>
      </c>
      <c r="U20" s="237">
        <v>4.946337069814826</v>
      </c>
      <c r="V20" s="237">
        <v>5.208221025555076</v>
      </c>
      <c r="W20" s="237">
        <v>2.724796140202006</v>
      </c>
      <c r="X20" s="237">
        <v>363.406887812292</v>
      </c>
      <c r="Y20" s="237">
        <v>1.0870189164059398</v>
      </c>
      <c r="Z20" s="237">
        <v>0</v>
      </c>
      <c r="AA20" s="237">
        <v>1.8799196328138479</v>
      </c>
      <c r="AB20" s="237">
        <v>473.35484329923963</v>
      </c>
      <c r="AC20" s="237">
        <v>3.4724017839791212</v>
      </c>
      <c r="AD20" s="237">
        <v>0.14867852375359333</v>
      </c>
      <c r="AE20" s="68">
        <v>14</v>
      </c>
      <c r="AF20" s="68">
        <v>20</v>
      </c>
      <c r="AG20" s="107" t="s">
        <v>36</v>
      </c>
      <c r="AH20" s="237">
        <v>0.5600940280014454</v>
      </c>
      <c r="AI20" s="237">
        <v>0</v>
      </c>
      <c r="AJ20" s="237">
        <v>0.8717126724640141</v>
      </c>
      <c r="AK20" s="237">
        <v>6.944437316216095</v>
      </c>
      <c r="AL20" s="237">
        <v>6.518209359000659</v>
      </c>
      <c r="AM20" s="237">
        <v>0.027761550078471784</v>
      </c>
      <c r="AN20" s="237">
        <v>0.027915780912241075</v>
      </c>
      <c r="AO20" s="237">
        <v>17.67228538282982</v>
      </c>
      <c r="AP20" s="237">
        <v>109.1015037308902</v>
      </c>
      <c r="AQ20" s="237">
        <v>5.738466632053887</v>
      </c>
      <c r="AR20" s="237">
        <v>4.447091860903642</v>
      </c>
      <c r="AS20" s="237">
        <v>0.3897413169349901</v>
      </c>
      <c r="AT20" s="237">
        <v>2.781090394527796</v>
      </c>
      <c r="AU20" s="237">
        <v>0.8402495823750795</v>
      </c>
      <c r="AV20" s="68">
        <v>14</v>
      </c>
      <c r="AW20" s="68">
        <v>20</v>
      </c>
      <c r="AX20" s="107" t="s">
        <v>36</v>
      </c>
      <c r="AY20" s="245">
        <v>2552.0723539048267</v>
      </c>
      <c r="AZ20" s="237">
        <v>1208.8083519745649</v>
      </c>
      <c r="BA20" s="237">
        <v>0</v>
      </c>
      <c r="BB20" s="237">
        <v>0</v>
      </c>
      <c r="BC20" s="246">
        <v>1208.8083519745649</v>
      </c>
      <c r="BD20" s="237">
        <v>1177.8956253952622</v>
      </c>
      <c r="BE20" s="237">
        <v>16.18374721068532</v>
      </c>
      <c r="BF20" s="246">
        <v>1194.0793726059476</v>
      </c>
      <c r="BG20" s="237">
        <v>648.6335993269653</v>
      </c>
      <c r="BH20" s="247">
        <v>4954.960078485339</v>
      </c>
      <c r="BI20" s="245">
        <v>5603.593677812304</v>
      </c>
    </row>
    <row r="21" spans="1:61" ht="24" customHeight="1">
      <c r="A21" s="68">
        <v>15</v>
      </c>
      <c r="B21" s="68">
        <v>21</v>
      </c>
      <c r="C21" s="107" t="s">
        <v>50</v>
      </c>
      <c r="D21" s="237">
        <v>0.014357361290691564</v>
      </c>
      <c r="E21" s="237">
        <v>0.0014415152603935247</v>
      </c>
      <c r="F21" s="237">
        <v>0.5857142275364795</v>
      </c>
      <c r="G21" s="237">
        <v>0.05440650872147496</v>
      </c>
      <c r="H21" s="237">
        <v>0.03959390081780298</v>
      </c>
      <c r="I21" s="237">
        <v>0.0022479589748988144</v>
      </c>
      <c r="J21" s="237">
        <v>0.13017634598473377</v>
      </c>
      <c r="K21" s="237">
        <v>0.0028101112103344917</v>
      </c>
      <c r="L21" s="237">
        <v>0.614069463436767</v>
      </c>
      <c r="M21" s="237">
        <v>0.025777199243775483</v>
      </c>
      <c r="N21" s="237">
        <v>0.000702499306416342</v>
      </c>
      <c r="O21" s="237">
        <v>0.0019341230315068065</v>
      </c>
      <c r="P21" s="68">
        <v>15</v>
      </c>
      <c r="Q21" s="68">
        <v>21</v>
      </c>
      <c r="R21" s="107" t="s">
        <v>50</v>
      </c>
      <c r="S21" s="237">
        <v>0.0004516233750753169</v>
      </c>
      <c r="T21" s="237">
        <v>0.0007661967144786347</v>
      </c>
      <c r="U21" s="237">
        <v>11.358438487261797</v>
      </c>
      <c r="V21" s="237">
        <v>0.41439674111314845</v>
      </c>
      <c r="W21" s="237">
        <v>0.5370355011606586</v>
      </c>
      <c r="X21" s="237">
        <v>12.929864987449712</v>
      </c>
      <c r="Y21" s="237">
        <v>0.09766856932961603</v>
      </c>
      <c r="Z21" s="237">
        <v>1.223440101735183E-06</v>
      </c>
      <c r="AA21" s="237">
        <v>0.3386422616119599</v>
      </c>
      <c r="AB21" s="237">
        <v>0.5068534634210959</v>
      </c>
      <c r="AC21" s="237">
        <v>6.427728264203811</v>
      </c>
      <c r="AD21" s="237">
        <v>0.03419410774037494</v>
      </c>
      <c r="AE21" s="68">
        <v>15</v>
      </c>
      <c r="AF21" s="68">
        <v>21</v>
      </c>
      <c r="AG21" s="107" t="s">
        <v>50</v>
      </c>
      <c r="AH21" s="237">
        <v>0.16489070529811564</v>
      </c>
      <c r="AI21" s="237">
        <v>0.1184708692121717</v>
      </c>
      <c r="AJ21" s="237">
        <v>0.576910151298282</v>
      </c>
      <c r="AK21" s="237">
        <v>1.5798994272259894</v>
      </c>
      <c r="AL21" s="237">
        <v>1.5922821885206246</v>
      </c>
      <c r="AM21" s="237">
        <v>0.017520337760499407</v>
      </c>
      <c r="AN21" s="237">
        <v>0.02327589777481242</v>
      </c>
      <c r="AO21" s="237">
        <v>0.8983934812977501</v>
      </c>
      <c r="AP21" s="237">
        <v>0.9846471893191736</v>
      </c>
      <c r="AQ21" s="237">
        <v>1.3628319230501864</v>
      </c>
      <c r="AR21" s="237">
        <v>0.341670205679493</v>
      </c>
      <c r="AS21" s="237">
        <v>0.26205589955232417</v>
      </c>
      <c r="AT21" s="237">
        <v>2.834969601797511</v>
      </c>
      <c r="AU21" s="237">
        <v>0.4049732225965479</v>
      </c>
      <c r="AV21" s="68">
        <v>15</v>
      </c>
      <c r="AW21" s="68">
        <v>21</v>
      </c>
      <c r="AX21" s="107" t="s">
        <v>50</v>
      </c>
      <c r="AY21" s="245">
        <v>51.52590880119302</v>
      </c>
      <c r="AZ21" s="237">
        <v>134.07102435342898</v>
      </c>
      <c r="BA21" s="237">
        <v>0</v>
      </c>
      <c r="BB21" s="237">
        <v>0.1286963320093629</v>
      </c>
      <c r="BC21" s="246">
        <v>134.19972068543834</v>
      </c>
      <c r="BD21" s="237">
        <v>83.9292976920978</v>
      </c>
      <c r="BE21" s="237">
        <v>-10.200975672081302</v>
      </c>
      <c r="BF21" s="246">
        <v>73.7283220200165</v>
      </c>
      <c r="BG21" s="237">
        <v>17.56251624874245</v>
      </c>
      <c r="BH21" s="247">
        <v>259.45395150664785</v>
      </c>
      <c r="BI21" s="245">
        <v>277.0164677553903</v>
      </c>
    </row>
    <row r="22" spans="1:61" ht="24">
      <c r="A22" s="68">
        <v>16</v>
      </c>
      <c r="B22" s="68">
        <v>23</v>
      </c>
      <c r="C22" s="107" t="s">
        <v>37</v>
      </c>
      <c r="D22" s="237">
        <v>0</v>
      </c>
      <c r="E22" s="237">
        <v>0</v>
      </c>
      <c r="F22" s="237">
        <v>0</v>
      </c>
      <c r="G22" s="237">
        <v>0</v>
      </c>
      <c r="H22" s="237">
        <v>0.004039098958722434</v>
      </c>
      <c r="I22" s="237">
        <v>0.017013903269064736</v>
      </c>
      <c r="J22" s="237">
        <v>0.0011064203690259458</v>
      </c>
      <c r="K22" s="237">
        <v>0.0007303344979754599</v>
      </c>
      <c r="L22" s="237">
        <v>0.053970432374404194</v>
      </c>
      <c r="M22" s="237">
        <v>0.05155878831966377</v>
      </c>
      <c r="N22" s="237">
        <v>7.226334408683952E-06</v>
      </c>
      <c r="O22" s="237">
        <v>0.002526948923480453</v>
      </c>
      <c r="P22" s="68">
        <v>16</v>
      </c>
      <c r="Q22" s="68">
        <v>23</v>
      </c>
      <c r="R22" s="107" t="s">
        <v>37</v>
      </c>
      <c r="S22" s="237">
        <v>9.035555359179277E-05</v>
      </c>
      <c r="T22" s="237">
        <v>0.0017897573198617164</v>
      </c>
      <c r="U22" s="237">
        <v>0.0034791899094656453</v>
      </c>
      <c r="V22" s="237">
        <v>0.05830312094859186</v>
      </c>
      <c r="W22" s="237">
        <v>0.013850140219189823</v>
      </c>
      <c r="X22" s="237">
        <v>0.04648542684206926</v>
      </c>
      <c r="Y22" s="237">
        <v>0.009157084369964734</v>
      </c>
      <c r="Z22" s="237">
        <v>0.011681606932986798</v>
      </c>
      <c r="AA22" s="237">
        <v>0.061653555512863355</v>
      </c>
      <c r="AB22" s="237">
        <v>0.009619622519086993</v>
      </c>
      <c r="AC22" s="237">
        <v>0.03753326443690553</v>
      </c>
      <c r="AD22" s="237">
        <v>0.0026981655766964248</v>
      </c>
      <c r="AE22" s="68">
        <v>16</v>
      </c>
      <c r="AF22" s="68">
        <v>23</v>
      </c>
      <c r="AG22" s="107" t="s">
        <v>37</v>
      </c>
      <c r="AH22" s="237">
        <v>0.0421400262489583</v>
      </c>
      <c r="AI22" s="237">
        <v>0.01317914605851195</v>
      </c>
      <c r="AJ22" s="237">
        <v>0.0020788106962090747</v>
      </c>
      <c r="AK22" s="237">
        <v>0.06997475870491265</v>
      </c>
      <c r="AL22" s="237">
        <v>0.008448587116114787</v>
      </c>
      <c r="AM22" s="237">
        <v>0.00018477262360306484</v>
      </c>
      <c r="AN22" s="237">
        <v>0.017099511595672724</v>
      </c>
      <c r="AO22" s="237">
        <v>0.0010483459589240404</v>
      </c>
      <c r="AP22" s="237">
        <v>0.017381549625477347</v>
      </c>
      <c r="AQ22" s="237">
        <v>0.029540094629437283</v>
      </c>
      <c r="AR22" s="237">
        <v>0.0347209016777653</v>
      </c>
      <c r="AS22" s="237">
        <v>0.0027889958529865983</v>
      </c>
      <c r="AT22" s="237">
        <v>0.0022665371499353973</v>
      </c>
      <c r="AU22" s="237">
        <v>0.042322636246935406</v>
      </c>
      <c r="AV22" s="68">
        <v>16</v>
      </c>
      <c r="AW22" s="68">
        <v>23</v>
      </c>
      <c r="AX22" s="107" t="s">
        <v>37</v>
      </c>
      <c r="AY22" s="245">
        <v>0.7716962954808727</v>
      </c>
      <c r="AZ22" s="237">
        <v>0.6107004665649386</v>
      </c>
      <c r="BA22" s="237">
        <v>0</v>
      </c>
      <c r="BB22" s="237">
        <v>0</v>
      </c>
      <c r="BC22" s="246">
        <v>0.6107004665649386</v>
      </c>
      <c r="BD22" s="237">
        <v>0</v>
      </c>
      <c r="BE22" s="237">
        <v>0</v>
      </c>
      <c r="BF22" s="246">
        <v>0</v>
      </c>
      <c r="BG22" s="237">
        <v>0</v>
      </c>
      <c r="BH22" s="247">
        <v>1.3823967620458113</v>
      </c>
      <c r="BI22" s="245">
        <v>1.3823967620458113</v>
      </c>
    </row>
    <row r="23" spans="1:61" ht="24">
      <c r="A23" s="68">
        <v>17</v>
      </c>
      <c r="B23" s="68">
        <v>25</v>
      </c>
      <c r="C23" s="107" t="s">
        <v>51</v>
      </c>
      <c r="D23" s="237">
        <v>0</v>
      </c>
      <c r="E23" s="237">
        <v>0</v>
      </c>
      <c r="F23" s="237">
        <v>0</v>
      </c>
      <c r="G23" s="237">
        <v>0</v>
      </c>
      <c r="H23" s="237">
        <v>0.10560220099442186</v>
      </c>
      <c r="I23" s="237">
        <v>0.07457093577872476</v>
      </c>
      <c r="J23" s="237">
        <v>0.000163687039553958</v>
      </c>
      <c r="K23" s="237">
        <v>5.757835562199528E-06</v>
      </c>
      <c r="L23" s="237">
        <v>1.7581277986446537</v>
      </c>
      <c r="M23" s="237">
        <v>1.091816720370591</v>
      </c>
      <c r="N23" s="237">
        <v>0</v>
      </c>
      <c r="O23" s="237">
        <v>0.0008081533485515766</v>
      </c>
      <c r="P23" s="68">
        <v>17</v>
      </c>
      <c r="Q23" s="68">
        <v>25</v>
      </c>
      <c r="R23" s="107" t="s">
        <v>51</v>
      </c>
      <c r="S23" s="237">
        <v>2.0563698436426887E-06</v>
      </c>
      <c r="T23" s="237">
        <v>0</v>
      </c>
      <c r="U23" s="237">
        <v>5.3876889903438446E-05</v>
      </c>
      <c r="V23" s="237">
        <v>0.008642099904892763</v>
      </c>
      <c r="W23" s="237">
        <v>0.0012593208922467825</v>
      </c>
      <c r="X23" s="237">
        <v>1.5953428983885865</v>
      </c>
      <c r="Y23" s="237">
        <v>0.4645485701476354</v>
      </c>
      <c r="Z23" s="237">
        <v>0.005179314814867864</v>
      </c>
      <c r="AA23" s="237">
        <v>1.2899380036462567</v>
      </c>
      <c r="AB23" s="237">
        <v>0.4670767295238425</v>
      </c>
      <c r="AC23" s="237">
        <v>9.418173883883514E-05</v>
      </c>
      <c r="AD23" s="237">
        <v>0.0001665659573350578</v>
      </c>
      <c r="AE23" s="68">
        <v>17</v>
      </c>
      <c r="AF23" s="68">
        <v>25</v>
      </c>
      <c r="AG23" s="107" t="s">
        <v>51</v>
      </c>
      <c r="AH23" s="237">
        <v>0.0013358178504302906</v>
      </c>
      <c r="AI23" s="237">
        <v>3.578083527938278E-05</v>
      </c>
      <c r="AJ23" s="237">
        <v>0.00035575198295018513</v>
      </c>
      <c r="AK23" s="237">
        <v>1.7831479919084083</v>
      </c>
      <c r="AL23" s="237">
        <v>1.1695512164764212</v>
      </c>
      <c r="AM23" s="237">
        <v>1.5628410811684434E-05</v>
      </c>
      <c r="AN23" s="237">
        <v>4.236121877903939E-05</v>
      </c>
      <c r="AO23" s="237">
        <v>0.0001353091357116889</v>
      </c>
      <c r="AP23" s="237">
        <v>0.001269602741464996</v>
      </c>
      <c r="AQ23" s="237">
        <v>0.6237293449795008</v>
      </c>
      <c r="AR23" s="237">
        <v>0.0066235672663731</v>
      </c>
      <c r="AS23" s="237">
        <v>0.0005334223374409134</v>
      </c>
      <c r="AT23" s="237">
        <v>0.00024429673742475144</v>
      </c>
      <c r="AU23" s="237">
        <v>1.8556071640691978</v>
      </c>
      <c r="AV23" s="68">
        <v>17</v>
      </c>
      <c r="AW23" s="68">
        <v>25</v>
      </c>
      <c r="AX23" s="107" t="s">
        <v>51</v>
      </c>
      <c r="AY23" s="245">
        <v>12.961945741045541</v>
      </c>
      <c r="AZ23" s="237">
        <v>1.3604150207676968</v>
      </c>
      <c r="BA23" s="237">
        <v>0</v>
      </c>
      <c r="BB23" s="237">
        <v>0</v>
      </c>
      <c r="BC23" s="246">
        <v>1.3604150207676968</v>
      </c>
      <c r="BD23" s="237">
        <v>0</v>
      </c>
      <c r="BE23" s="237">
        <v>-0.02915284193953203</v>
      </c>
      <c r="BF23" s="246">
        <v>-0.02915284193953203</v>
      </c>
      <c r="BG23" s="237">
        <v>0.20205437682267455</v>
      </c>
      <c r="BH23" s="247">
        <v>14.293207919873707</v>
      </c>
      <c r="BI23" s="245">
        <v>14.495262296696382</v>
      </c>
    </row>
    <row r="24" spans="1:61" s="10" customFormat="1" ht="13.5" thickBot="1">
      <c r="A24" s="122">
        <v>18</v>
      </c>
      <c r="B24" s="122">
        <v>26</v>
      </c>
      <c r="C24" s="123" t="s">
        <v>4</v>
      </c>
      <c r="D24" s="240">
        <v>0</v>
      </c>
      <c r="E24" s="240">
        <v>0</v>
      </c>
      <c r="F24" s="240">
        <v>0</v>
      </c>
      <c r="G24" s="240">
        <v>0</v>
      </c>
      <c r="H24" s="240">
        <v>0</v>
      </c>
      <c r="I24" s="240">
        <v>0</v>
      </c>
      <c r="J24" s="240">
        <v>0</v>
      </c>
      <c r="K24" s="240">
        <v>0</v>
      </c>
      <c r="L24" s="240">
        <v>0</v>
      </c>
      <c r="M24" s="240">
        <v>0</v>
      </c>
      <c r="N24" s="240">
        <v>0</v>
      </c>
      <c r="O24" s="240">
        <v>0</v>
      </c>
      <c r="P24" s="122">
        <v>18</v>
      </c>
      <c r="Q24" s="122">
        <v>26</v>
      </c>
      <c r="R24" s="123" t="s">
        <v>4</v>
      </c>
      <c r="S24" s="240">
        <v>0</v>
      </c>
      <c r="T24" s="240">
        <v>0</v>
      </c>
      <c r="U24" s="240">
        <v>0</v>
      </c>
      <c r="V24" s="240">
        <v>0</v>
      </c>
      <c r="W24" s="240">
        <v>0</v>
      </c>
      <c r="X24" s="240">
        <v>0</v>
      </c>
      <c r="Y24" s="240">
        <v>0</v>
      </c>
      <c r="Z24" s="240">
        <v>0</v>
      </c>
      <c r="AA24" s="240">
        <v>0</v>
      </c>
      <c r="AB24" s="240">
        <v>0</v>
      </c>
      <c r="AC24" s="240">
        <v>0</v>
      </c>
      <c r="AD24" s="240">
        <v>0</v>
      </c>
      <c r="AE24" s="122">
        <v>18</v>
      </c>
      <c r="AF24" s="122">
        <v>26</v>
      </c>
      <c r="AG24" s="123" t="s">
        <v>4</v>
      </c>
      <c r="AH24" s="240">
        <v>0</v>
      </c>
      <c r="AI24" s="240">
        <v>0</v>
      </c>
      <c r="AJ24" s="240">
        <v>0</v>
      </c>
      <c r="AK24" s="240">
        <v>0</v>
      </c>
      <c r="AL24" s="240">
        <v>0</v>
      </c>
      <c r="AM24" s="240">
        <v>0</v>
      </c>
      <c r="AN24" s="240">
        <v>0</v>
      </c>
      <c r="AO24" s="240">
        <v>0</v>
      </c>
      <c r="AP24" s="240">
        <v>0</v>
      </c>
      <c r="AQ24" s="240">
        <v>0</v>
      </c>
      <c r="AR24" s="240">
        <v>0</v>
      </c>
      <c r="AS24" s="240">
        <v>0</v>
      </c>
      <c r="AT24" s="240">
        <v>0</v>
      </c>
      <c r="AU24" s="240">
        <v>0</v>
      </c>
      <c r="AV24" s="122">
        <v>18</v>
      </c>
      <c r="AW24" s="122">
        <v>26</v>
      </c>
      <c r="AX24" s="123" t="s">
        <v>4</v>
      </c>
      <c r="AY24" s="248">
        <v>0</v>
      </c>
      <c r="AZ24" s="240">
        <v>0</v>
      </c>
      <c r="BA24" s="240">
        <v>0</v>
      </c>
      <c r="BB24" s="240">
        <v>0</v>
      </c>
      <c r="BC24" s="249">
        <v>0</v>
      </c>
      <c r="BD24" s="240">
        <v>0</v>
      </c>
      <c r="BE24" s="240">
        <v>0</v>
      </c>
      <c r="BF24" s="249">
        <v>0</v>
      </c>
      <c r="BG24" s="240">
        <v>0</v>
      </c>
      <c r="BH24" s="250">
        <v>0</v>
      </c>
      <c r="BI24" s="248">
        <v>0</v>
      </c>
    </row>
    <row r="25" spans="1:61" s="10" customFormat="1" ht="12.75">
      <c r="A25" s="68"/>
      <c r="B25" s="68"/>
      <c r="C25" s="107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68"/>
      <c r="Q25" s="68"/>
      <c r="R25" s="107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68"/>
      <c r="AF25" s="68"/>
      <c r="AG25" s="107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68"/>
      <c r="AW25" s="68"/>
      <c r="AX25" s="107"/>
      <c r="AY25" s="166"/>
      <c r="AZ25" s="152"/>
      <c r="BA25" s="152"/>
      <c r="BB25" s="152"/>
      <c r="BC25" s="152"/>
      <c r="BD25" s="152"/>
      <c r="BE25" s="152"/>
      <c r="BF25" s="152"/>
      <c r="BG25" s="152"/>
      <c r="BH25" s="185"/>
      <c r="BI25" s="166"/>
    </row>
    <row r="26" spans="1:61" s="10" customFormat="1" ht="12.75">
      <c r="A26" s="68"/>
      <c r="B26" s="68"/>
      <c r="C26" s="107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68"/>
      <c r="Q26" s="68"/>
      <c r="R26" s="107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68"/>
      <c r="AF26" s="68"/>
      <c r="AG26" s="107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68"/>
      <c r="AW26" s="68"/>
      <c r="AX26" s="107"/>
      <c r="AY26" s="166"/>
      <c r="AZ26" s="152"/>
      <c r="BA26" s="152"/>
      <c r="BB26" s="152"/>
      <c r="BC26" s="152"/>
      <c r="BD26" s="152"/>
      <c r="BE26" s="152"/>
      <c r="BF26" s="152"/>
      <c r="BG26" s="152"/>
      <c r="BH26" s="185"/>
      <c r="BI26" s="166"/>
    </row>
    <row r="27" spans="1:61" s="10" customFormat="1" ht="12.75">
      <c r="A27" s="68"/>
      <c r="B27" s="68"/>
      <c r="C27" s="107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68"/>
      <c r="Q27" s="68"/>
      <c r="R27" s="107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68"/>
      <c r="AF27" s="68"/>
      <c r="AG27" s="107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68"/>
      <c r="AW27" s="68"/>
      <c r="AX27" s="107"/>
      <c r="AY27" s="166"/>
      <c r="AZ27" s="152"/>
      <c r="BA27" s="152"/>
      <c r="BB27" s="152"/>
      <c r="BC27" s="152"/>
      <c r="BD27" s="152"/>
      <c r="BE27" s="152"/>
      <c r="BF27" s="152"/>
      <c r="BG27" s="152"/>
      <c r="BH27" s="185"/>
      <c r="BI27" s="166"/>
    </row>
    <row r="28" spans="1:61" s="10" customFormat="1" ht="12.75">
      <c r="A28" s="68"/>
      <c r="B28" s="68"/>
      <c r="C28" s="107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68"/>
      <c r="Q28" s="68"/>
      <c r="R28" s="107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68"/>
      <c r="AF28" s="68"/>
      <c r="AG28" s="107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68"/>
      <c r="AW28" s="68"/>
      <c r="AX28" s="107"/>
      <c r="AY28" s="166"/>
      <c r="AZ28" s="152"/>
      <c r="BA28" s="152"/>
      <c r="BB28" s="152"/>
      <c r="BC28" s="152"/>
      <c r="BD28" s="152"/>
      <c r="BE28" s="152"/>
      <c r="BF28" s="152"/>
      <c r="BG28" s="152"/>
      <c r="BH28" s="185"/>
      <c r="BI28" s="166"/>
    </row>
    <row r="29" spans="1:61" s="10" customFormat="1" ht="12.75">
      <c r="A29" s="68"/>
      <c r="B29" s="68"/>
      <c r="C29" s="107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68"/>
      <c r="Q29" s="68"/>
      <c r="R29" s="107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68"/>
      <c r="AF29" s="68"/>
      <c r="AG29" s="107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68"/>
      <c r="AW29" s="68"/>
      <c r="AX29" s="107"/>
      <c r="AY29" s="166"/>
      <c r="AZ29" s="152"/>
      <c r="BA29" s="152"/>
      <c r="BB29" s="152"/>
      <c r="BC29" s="152"/>
      <c r="BD29" s="152"/>
      <c r="BE29" s="152"/>
      <c r="BF29" s="152"/>
      <c r="BG29" s="152"/>
      <c r="BH29" s="185"/>
      <c r="BI29" s="166"/>
    </row>
    <row r="30" spans="1:61" s="10" customFormat="1" ht="12.75">
      <c r="A30" s="68"/>
      <c r="B30" s="68"/>
      <c r="C30" s="107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68"/>
      <c r="Q30" s="68"/>
      <c r="R30" s="10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68"/>
      <c r="AF30" s="68"/>
      <c r="AG30" s="107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68"/>
      <c r="AW30" s="68"/>
      <c r="AX30" s="107"/>
      <c r="AY30" s="166"/>
      <c r="AZ30" s="152"/>
      <c r="BA30" s="152"/>
      <c r="BB30" s="152"/>
      <c r="BC30" s="152"/>
      <c r="BD30" s="152"/>
      <c r="BE30" s="152"/>
      <c r="BF30" s="152"/>
      <c r="BG30" s="152"/>
      <c r="BH30" s="185"/>
      <c r="BI30" s="166"/>
    </row>
    <row r="31" spans="1:61" s="10" customFormat="1" ht="12.75">
      <c r="A31" s="68"/>
      <c r="B31" s="68"/>
      <c r="C31" s="107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68"/>
      <c r="Q31" s="68"/>
      <c r="R31" s="10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68"/>
      <c r="AF31" s="68"/>
      <c r="AG31" s="107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68"/>
      <c r="AW31" s="68"/>
      <c r="AX31" s="107"/>
      <c r="AY31" s="166"/>
      <c r="AZ31" s="152"/>
      <c r="BA31" s="152"/>
      <c r="BB31" s="152"/>
      <c r="BC31" s="152"/>
      <c r="BD31" s="152"/>
      <c r="BE31" s="152"/>
      <c r="BF31" s="152"/>
      <c r="BG31" s="152"/>
      <c r="BH31" s="185"/>
      <c r="BI31" s="166"/>
    </row>
    <row r="32" spans="1:61" s="10" customFormat="1" ht="12.75">
      <c r="A32" s="68"/>
      <c r="B32" s="68"/>
      <c r="C32" s="107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68"/>
      <c r="Q32" s="68"/>
      <c r="R32" s="107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68"/>
      <c r="AF32" s="68"/>
      <c r="AG32" s="107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68"/>
      <c r="AW32" s="68"/>
      <c r="AX32" s="107"/>
      <c r="AY32" s="166"/>
      <c r="AZ32" s="152"/>
      <c r="BA32" s="152"/>
      <c r="BB32" s="152"/>
      <c r="BC32" s="152"/>
      <c r="BD32" s="152"/>
      <c r="BE32" s="152"/>
      <c r="BF32" s="152"/>
      <c r="BG32" s="152"/>
      <c r="BH32" s="185"/>
      <c r="BI32" s="166"/>
    </row>
    <row r="33" spans="1:61" s="10" customFormat="1" ht="12.75">
      <c r="A33" s="68"/>
      <c r="B33" s="68"/>
      <c r="C33" s="107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68"/>
      <c r="Q33" s="68"/>
      <c r="R33" s="107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68"/>
      <c r="AF33" s="68"/>
      <c r="AG33" s="107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68"/>
      <c r="AW33" s="68"/>
      <c r="AX33" s="107"/>
      <c r="AY33" s="166"/>
      <c r="AZ33" s="152"/>
      <c r="BA33" s="152"/>
      <c r="BB33" s="152"/>
      <c r="BC33" s="152"/>
      <c r="BD33" s="152"/>
      <c r="BE33" s="152"/>
      <c r="BF33" s="152"/>
      <c r="BG33" s="152"/>
      <c r="BH33" s="185"/>
      <c r="BI33" s="166"/>
    </row>
    <row r="34" spans="1:61" s="10" customFormat="1" ht="12.75">
      <c r="A34" s="68"/>
      <c r="B34" s="68"/>
      <c r="C34" s="107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68"/>
      <c r="Q34" s="68"/>
      <c r="R34" s="107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68"/>
      <c r="AF34" s="68"/>
      <c r="AG34" s="107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68"/>
      <c r="AW34" s="68"/>
      <c r="AX34" s="107"/>
      <c r="AY34" s="166"/>
      <c r="AZ34" s="152"/>
      <c r="BA34" s="152"/>
      <c r="BB34" s="152"/>
      <c r="BC34" s="152"/>
      <c r="BD34" s="152"/>
      <c r="BE34" s="152"/>
      <c r="BF34" s="152"/>
      <c r="BG34" s="152"/>
      <c r="BH34" s="185"/>
      <c r="BI34" s="166"/>
    </row>
    <row r="35" spans="1:61" s="10" customFormat="1" ht="12.75">
      <c r="A35" s="68"/>
      <c r="B35" s="68"/>
      <c r="C35" s="107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68"/>
      <c r="Q35" s="68"/>
      <c r="R35" s="107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68"/>
      <c r="AF35" s="68"/>
      <c r="AG35" s="107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68"/>
      <c r="AW35" s="68"/>
      <c r="AX35" s="107"/>
      <c r="AY35" s="166"/>
      <c r="AZ35" s="152"/>
      <c r="BA35" s="152"/>
      <c r="BB35" s="152"/>
      <c r="BC35" s="152"/>
      <c r="BD35" s="152"/>
      <c r="BE35" s="152"/>
      <c r="BF35" s="152"/>
      <c r="BG35" s="152"/>
      <c r="BH35" s="185"/>
      <c r="BI35" s="166"/>
    </row>
    <row r="36" spans="1:61" s="10" customFormat="1" ht="12.75">
      <c r="A36" s="68"/>
      <c r="B36" s="68"/>
      <c r="C36" s="107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68"/>
      <c r="Q36" s="68"/>
      <c r="R36" s="107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68"/>
      <c r="AF36" s="68"/>
      <c r="AG36" s="107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68"/>
      <c r="AW36" s="68"/>
      <c r="AX36" s="107"/>
      <c r="AY36" s="166"/>
      <c r="AZ36" s="152"/>
      <c r="BA36" s="152"/>
      <c r="BB36" s="152"/>
      <c r="BC36" s="152"/>
      <c r="BD36" s="152"/>
      <c r="BE36" s="152"/>
      <c r="BF36" s="152"/>
      <c r="BG36" s="152"/>
      <c r="BH36" s="185"/>
      <c r="BI36" s="166"/>
    </row>
    <row r="37" spans="1:61" s="10" customFormat="1" ht="12.75">
      <c r="A37" s="68"/>
      <c r="B37" s="68"/>
      <c r="C37" s="107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68"/>
      <c r="Q37" s="68"/>
      <c r="R37" s="107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68"/>
      <c r="AF37" s="68"/>
      <c r="AG37" s="107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68"/>
      <c r="AW37" s="68"/>
      <c r="AX37" s="107"/>
      <c r="AY37" s="166"/>
      <c r="AZ37" s="152"/>
      <c r="BA37" s="152"/>
      <c r="BB37" s="152"/>
      <c r="BC37" s="152"/>
      <c r="BD37" s="152"/>
      <c r="BE37" s="152"/>
      <c r="BF37" s="152"/>
      <c r="BG37" s="152"/>
      <c r="BH37" s="185"/>
      <c r="BI37" s="166"/>
    </row>
    <row r="38" spans="1:61" s="10" customFormat="1" ht="15.75">
      <c r="A38" s="57" t="s">
        <v>267</v>
      </c>
      <c r="B38" s="57"/>
      <c r="C38" s="58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57" t="s">
        <v>267</v>
      </c>
      <c r="Q38" s="57"/>
      <c r="R38" s="58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57" t="s">
        <v>267</v>
      </c>
      <c r="AF38" s="57"/>
      <c r="AG38" s="58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57" t="s">
        <v>267</v>
      </c>
      <c r="AW38" s="57"/>
      <c r="AX38" s="58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</row>
    <row r="39" spans="1:61" s="10" customFormat="1" ht="12.75" thickBot="1">
      <c r="A39" s="68"/>
      <c r="B39" s="68"/>
      <c r="C39" s="27" t="s">
        <v>24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58"/>
      <c r="Q39" s="58"/>
      <c r="R39" s="63" t="s">
        <v>142</v>
      </c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58"/>
      <c r="AF39" s="58"/>
      <c r="AG39" s="63" t="s">
        <v>24</v>
      </c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58"/>
      <c r="AW39" s="58"/>
      <c r="AX39" s="63" t="s">
        <v>24</v>
      </c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</row>
    <row r="40" spans="1:61" s="28" customFormat="1" ht="12" customHeight="1">
      <c r="A40" s="36"/>
      <c r="B40" s="36"/>
      <c r="C40" s="299" t="s">
        <v>215</v>
      </c>
      <c r="D40" s="37" t="s">
        <v>115</v>
      </c>
      <c r="E40" s="37" t="s">
        <v>114</v>
      </c>
      <c r="F40" s="37" t="s">
        <v>186</v>
      </c>
      <c r="G40" s="37" t="s">
        <v>113</v>
      </c>
      <c r="H40" s="37" t="s">
        <v>109</v>
      </c>
      <c r="I40" s="37" t="s">
        <v>186</v>
      </c>
      <c r="J40" s="37" t="s">
        <v>186</v>
      </c>
      <c r="K40" s="37" t="s">
        <v>109</v>
      </c>
      <c r="L40" s="37" t="s">
        <v>107</v>
      </c>
      <c r="M40" s="38" t="s">
        <v>109</v>
      </c>
      <c r="N40" s="37" t="s">
        <v>109</v>
      </c>
      <c r="O40" s="37" t="s">
        <v>186</v>
      </c>
      <c r="P40" s="60"/>
      <c r="Q40" s="60"/>
      <c r="R40" s="299" t="s">
        <v>215</v>
      </c>
      <c r="S40" s="37" t="s">
        <v>186</v>
      </c>
      <c r="T40" s="37" t="s">
        <v>107</v>
      </c>
      <c r="U40" s="37" t="s">
        <v>105</v>
      </c>
      <c r="V40" s="37" t="s">
        <v>104</v>
      </c>
      <c r="W40" s="37" t="s">
        <v>103</v>
      </c>
      <c r="X40" s="38" t="s">
        <v>189</v>
      </c>
      <c r="Y40" s="38" t="s">
        <v>99</v>
      </c>
      <c r="Z40" s="37" t="s">
        <v>98</v>
      </c>
      <c r="AA40" s="37" t="s">
        <v>97</v>
      </c>
      <c r="AB40" s="37" t="s">
        <v>100</v>
      </c>
      <c r="AC40" s="37" t="s">
        <v>212</v>
      </c>
      <c r="AD40" s="37" t="s">
        <v>93</v>
      </c>
      <c r="AE40" s="60"/>
      <c r="AF40" s="60"/>
      <c r="AG40" s="299" t="s">
        <v>215</v>
      </c>
      <c r="AH40" s="28" t="s">
        <v>54</v>
      </c>
      <c r="AI40" s="28" t="s">
        <v>212</v>
      </c>
      <c r="AJ40" s="52" t="s">
        <v>194</v>
      </c>
      <c r="AK40" s="28" t="s">
        <v>91</v>
      </c>
      <c r="AL40" s="28" t="s">
        <v>212</v>
      </c>
      <c r="AM40" s="51" t="s">
        <v>90</v>
      </c>
      <c r="AN40" s="28" t="s">
        <v>89</v>
      </c>
      <c r="AO40" s="28" t="s">
        <v>223</v>
      </c>
      <c r="AP40" s="28" t="s">
        <v>202</v>
      </c>
      <c r="AQ40" s="53" t="s">
        <v>239</v>
      </c>
      <c r="AR40" s="137" t="s">
        <v>82</v>
      </c>
      <c r="AS40" s="137" t="s">
        <v>197</v>
      </c>
      <c r="AT40" s="137" t="s">
        <v>257</v>
      </c>
      <c r="AU40" s="138" t="s">
        <v>80</v>
      </c>
      <c r="AV40" s="60"/>
      <c r="AW40" s="60"/>
      <c r="AX40" s="299" t="s">
        <v>215</v>
      </c>
      <c r="AY40" s="79" t="s">
        <v>84</v>
      </c>
      <c r="AZ40" s="54" t="s">
        <v>74</v>
      </c>
      <c r="BA40" s="54" t="s">
        <v>74</v>
      </c>
      <c r="BB40" s="54" t="s">
        <v>74</v>
      </c>
      <c r="BC40" s="54" t="s">
        <v>84</v>
      </c>
      <c r="BD40" s="54" t="s">
        <v>86</v>
      </c>
      <c r="BE40" s="54" t="s">
        <v>11</v>
      </c>
      <c r="BF40" s="54" t="s">
        <v>78</v>
      </c>
      <c r="BG40" s="54" t="s">
        <v>8</v>
      </c>
      <c r="BH40" s="54" t="s">
        <v>78</v>
      </c>
      <c r="BI40" s="54" t="s">
        <v>84</v>
      </c>
    </row>
    <row r="41" spans="1:61" s="29" customFormat="1" ht="129" customHeight="1" thickBot="1">
      <c r="A41" s="39"/>
      <c r="B41" s="39"/>
      <c r="C41" s="300"/>
      <c r="D41" s="40" t="s">
        <v>264</v>
      </c>
      <c r="E41" s="40" t="s">
        <v>263</v>
      </c>
      <c r="F41" s="40" t="s">
        <v>229</v>
      </c>
      <c r="G41" s="40" t="s">
        <v>125</v>
      </c>
      <c r="H41" s="40" t="s">
        <v>296</v>
      </c>
      <c r="I41" s="40" t="s">
        <v>297</v>
      </c>
      <c r="J41" s="40" t="s">
        <v>259</v>
      </c>
      <c r="K41" s="40" t="s">
        <v>218</v>
      </c>
      <c r="L41" s="40" t="s">
        <v>282</v>
      </c>
      <c r="M41" s="40" t="s">
        <v>268</v>
      </c>
      <c r="N41" s="40" t="s">
        <v>220</v>
      </c>
      <c r="O41" s="40" t="s">
        <v>295</v>
      </c>
      <c r="P41" s="61"/>
      <c r="Q41" s="61"/>
      <c r="R41" s="300"/>
      <c r="S41" s="40" t="s">
        <v>233</v>
      </c>
      <c r="T41" s="40" t="s">
        <v>106</v>
      </c>
      <c r="U41" s="40" t="s">
        <v>284</v>
      </c>
      <c r="V41" s="40" t="s">
        <v>234</v>
      </c>
      <c r="W41" s="40" t="s">
        <v>102</v>
      </c>
      <c r="X41" s="40" t="s">
        <v>190</v>
      </c>
      <c r="Y41" s="40" t="s">
        <v>298</v>
      </c>
      <c r="Z41" s="40" t="s">
        <v>243</v>
      </c>
      <c r="AA41" s="40" t="s">
        <v>292</v>
      </c>
      <c r="AB41" s="40" t="s">
        <v>101</v>
      </c>
      <c r="AC41" s="40" t="s">
        <v>255</v>
      </c>
      <c r="AD41" s="40" t="s">
        <v>92</v>
      </c>
      <c r="AE41" s="61"/>
      <c r="AF41" s="61"/>
      <c r="AG41" s="300"/>
      <c r="AH41" s="39"/>
      <c r="AI41" s="40" t="s">
        <v>300</v>
      </c>
      <c r="AJ41" s="40" t="s">
        <v>236</v>
      </c>
      <c r="AK41" s="40" t="s">
        <v>299</v>
      </c>
      <c r="AL41" s="40" t="s">
        <v>250</v>
      </c>
      <c r="AM41" s="40" t="s">
        <v>274</v>
      </c>
      <c r="AN41" s="40" t="s">
        <v>235</v>
      </c>
      <c r="AO41" s="40" t="s">
        <v>237</v>
      </c>
      <c r="AP41" s="40" t="s">
        <v>276</v>
      </c>
      <c r="AQ41" s="40" t="s">
        <v>240</v>
      </c>
      <c r="AR41" s="40" t="s">
        <v>198</v>
      </c>
      <c r="AS41" s="40" t="s">
        <v>199</v>
      </c>
      <c r="AT41" s="40" t="s">
        <v>258</v>
      </c>
      <c r="AU41" s="40" t="s">
        <v>203</v>
      </c>
      <c r="AV41" s="61"/>
      <c r="AW41" s="61"/>
      <c r="AX41" s="300"/>
      <c r="AY41" s="40" t="s">
        <v>133</v>
      </c>
      <c r="AZ41" s="41" t="s">
        <v>75</v>
      </c>
      <c r="BA41" s="41" t="s">
        <v>76</v>
      </c>
      <c r="BB41" s="41" t="s">
        <v>79</v>
      </c>
      <c r="BC41" s="41" t="s">
        <v>85</v>
      </c>
      <c r="BD41" s="41" t="s">
        <v>128</v>
      </c>
      <c r="BE41" s="41" t="s">
        <v>14</v>
      </c>
      <c r="BF41" s="41" t="s">
        <v>87</v>
      </c>
      <c r="BG41" s="41"/>
      <c r="BH41" s="41" t="s">
        <v>88</v>
      </c>
      <c r="BI41" s="41" t="s">
        <v>130</v>
      </c>
    </row>
    <row r="42" spans="1:61" s="10" customFormat="1" ht="12.75">
      <c r="A42" s="189"/>
      <c r="B42" s="190" t="s">
        <v>145</v>
      </c>
      <c r="C42" s="204"/>
      <c r="D42" s="181">
        <v>1</v>
      </c>
      <c r="E42" s="181">
        <v>4</v>
      </c>
      <c r="F42" s="181">
        <v>5</v>
      </c>
      <c r="G42" s="181">
        <v>6</v>
      </c>
      <c r="H42" s="181">
        <v>7</v>
      </c>
      <c r="I42" s="181">
        <v>10</v>
      </c>
      <c r="J42" s="181">
        <v>11</v>
      </c>
      <c r="K42" s="181">
        <v>12</v>
      </c>
      <c r="L42" s="181">
        <v>13</v>
      </c>
      <c r="M42" s="181">
        <v>14</v>
      </c>
      <c r="N42" s="181">
        <v>17</v>
      </c>
      <c r="O42" s="181">
        <v>18</v>
      </c>
      <c r="P42" s="189"/>
      <c r="Q42" s="190" t="s">
        <v>145</v>
      </c>
      <c r="R42" s="204"/>
      <c r="S42" s="194">
        <v>19</v>
      </c>
      <c r="T42" s="194">
        <v>20</v>
      </c>
      <c r="U42" s="194">
        <v>21</v>
      </c>
      <c r="V42" s="194">
        <v>23</v>
      </c>
      <c r="W42" s="194">
        <v>25</v>
      </c>
      <c r="X42" s="195">
        <v>26</v>
      </c>
      <c r="Y42" s="194">
        <v>27</v>
      </c>
      <c r="Z42" s="194">
        <v>28</v>
      </c>
      <c r="AA42" s="194">
        <v>29</v>
      </c>
      <c r="AB42" s="194">
        <v>34</v>
      </c>
      <c r="AC42" s="194">
        <v>35</v>
      </c>
      <c r="AD42" s="194">
        <v>37</v>
      </c>
      <c r="AE42" s="189"/>
      <c r="AF42" s="190" t="s">
        <v>145</v>
      </c>
      <c r="AG42" s="204"/>
      <c r="AH42" s="195">
        <v>38</v>
      </c>
      <c r="AI42" s="194">
        <v>39</v>
      </c>
      <c r="AJ42" s="194">
        <v>42</v>
      </c>
      <c r="AK42" s="194">
        <v>43</v>
      </c>
      <c r="AL42" s="194">
        <v>45</v>
      </c>
      <c r="AM42" s="194">
        <v>46</v>
      </c>
      <c r="AN42" s="194">
        <v>48</v>
      </c>
      <c r="AO42" s="194">
        <v>52</v>
      </c>
      <c r="AP42" s="194">
        <v>53</v>
      </c>
      <c r="AQ42" s="194">
        <v>54</v>
      </c>
      <c r="AR42" s="194">
        <v>55</v>
      </c>
      <c r="AS42" s="194">
        <v>56</v>
      </c>
      <c r="AT42" s="194">
        <v>59</v>
      </c>
      <c r="AU42" s="194">
        <v>61</v>
      </c>
      <c r="AV42" s="189"/>
      <c r="AW42" s="190" t="s">
        <v>145</v>
      </c>
      <c r="AX42" s="190"/>
      <c r="AY42" s="217" t="s">
        <v>174</v>
      </c>
      <c r="AZ42" s="194" t="s">
        <v>164</v>
      </c>
      <c r="BA42" s="194" t="s">
        <v>165</v>
      </c>
      <c r="BB42" s="194" t="s">
        <v>166</v>
      </c>
      <c r="BC42" s="194" t="s">
        <v>167</v>
      </c>
      <c r="BD42" s="194" t="s">
        <v>168</v>
      </c>
      <c r="BE42" s="194" t="s">
        <v>169</v>
      </c>
      <c r="BF42" s="194" t="s">
        <v>170</v>
      </c>
      <c r="BG42" s="194" t="s">
        <v>171</v>
      </c>
      <c r="BH42" s="194" t="s">
        <v>172</v>
      </c>
      <c r="BI42" s="194" t="s">
        <v>173</v>
      </c>
    </row>
    <row r="43" spans="1:61" s="10" customFormat="1" ht="12">
      <c r="A43" s="179" t="s">
        <v>144</v>
      </c>
      <c r="B43" s="179"/>
      <c r="C43" s="203"/>
      <c r="D43" s="180">
        <v>1</v>
      </c>
      <c r="E43" s="180">
        <v>2</v>
      </c>
      <c r="F43" s="180">
        <v>3</v>
      </c>
      <c r="G43" s="180">
        <v>4</v>
      </c>
      <c r="H43" s="180">
        <v>5</v>
      </c>
      <c r="I43" s="180">
        <v>6</v>
      </c>
      <c r="J43" s="180">
        <v>7</v>
      </c>
      <c r="K43" s="180">
        <v>8</v>
      </c>
      <c r="L43" s="180">
        <v>9</v>
      </c>
      <c r="M43" s="180">
        <v>10</v>
      </c>
      <c r="N43" s="180">
        <v>11</v>
      </c>
      <c r="O43" s="180">
        <v>12</v>
      </c>
      <c r="P43" s="179" t="s">
        <v>144</v>
      </c>
      <c r="Q43" s="179"/>
      <c r="R43" s="197"/>
      <c r="S43" s="198">
        <v>13</v>
      </c>
      <c r="T43" s="198">
        <v>14</v>
      </c>
      <c r="U43" s="198">
        <v>15</v>
      </c>
      <c r="V43" s="198">
        <v>16</v>
      </c>
      <c r="W43" s="198">
        <v>17</v>
      </c>
      <c r="X43" s="198">
        <v>18</v>
      </c>
      <c r="Y43" s="199">
        <v>19</v>
      </c>
      <c r="Z43" s="199">
        <v>20</v>
      </c>
      <c r="AA43" s="199">
        <v>21</v>
      </c>
      <c r="AB43" s="199">
        <v>22</v>
      </c>
      <c r="AC43" s="199">
        <v>23</v>
      </c>
      <c r="AD43" s="199">
        <v>24</v>
      </c>
      <c r="AE43" s="179" t="s">
        <v>144</v>
      </c>
      <c r="AF43" s="179"/>
      <c r="AG43" s="197"/>
      <c r="AH43" s="199">
        <v>25</v>
      </c>
      <c r="AI43" s="199">
        <v>26</v>
      </c>
      <c r="AJ43" s="200">
        <v>27</v>
      </c>
      <c r="AK43" s="200">
        <v>28</v>
      </c>
      <c r="AL43" s="200">
        <v>29</v>
      </c>
      <c r="AM43" s="200">
        <v>30</v>
      </c>
      <c r="AN43" s="200">
        <v>31</v>
      </c>
      <c r="AO43" s="200">
        <v>32</v>
      </c>
      <c r="AP43" s="200">
        <v>33</v>
      </c>
      <c r="AQ43" s="200">
        <v>34</v>
      </c>
      <c r="AR43" s="200">
        <v>35</v>
      </c>
      <c r="AS43" s="200">
        <v>36</v>
      </c>
      <c r="AT43" s="200">
        <v>37</v>
      </c>
      <c r="AU43" s="200">
        <v>38</v>
      </c>
      <c r="AV43" s="179" t="s">
        <v>144</v>
      </c>
      <c r="AW43" s="179"/>
      <c r="AX43" s="179"/>
      <c r="AY43" s="200">
        <v>39</v>
      </c>
      <c r="AZ43" s="201">
        <v>40</v>
      </c>
      <c r="BA43" s="201">
        <v>41</v>
      </c>
      <c r="BB43" s="200">
        <v>42</v>
      </c>
      <c r="BC43" s="201">
        <v>43</v>
      </c>
      <c r="BD43" s="201">
        <v>44</v>
      </c>
      <c r="BE43" s="200">
        <v>45</v>
      </c>
      <c r="BF43" s="201">
        <v>46</v>
      </c>
      <c r="BG43" s="201">
        <v>47</v>
      </c>
      <c r="BH43" s="200">
        <v>48</v>
      </c>
      <c r="BI43" s="201">
        <v>49</v>
      </c>
    </row>
    <row r="44" spans="1:61" ht="27.75" customHeight="1">
      <c r="A44" s="68">
        <v>19</v>
      </c>
      <c r="B44" s="68">
        <v>27</v>
      </c>
      <c r="C44" s="107" t="s">
        <v>38</v>
      </c>
      <c r="D44" s="237">
        <v>0</v>
      </c>
      <c r="E44" s="237">
        <v>0</v>
      </c>
      <c r="F44" s="237">
        <v>0</v>
      </c>
      <c r="G44" s="237">
        <v>0</v>
      </c>
      <c r="H44" s="237">
        <v>0</v>
      </c>
      <c r="I44" s="237">
        <v>0</v>
      </c>
      <c r="J44" s="237">
        <v>0</v>
      </c>
      <c r="K44" s="237">
        <v>0</v>
      </c>
      <c r="L44" s="237">
        <v>0</v>
      </c>
      <c r="M44" s="237">
        <v>0</v>
      </c>
      <c r="N44" s="237">
        <v>0</v>
      </c>
      <c r="O44" s="237">
        <v>0</v>
      </c>
      <c r="P44" s="68">
        <v>19</v>
      </c>
      <c r="Q44" s="68">
        <v>27</v>
      </c>
      <c r="R44" s="107" t="s">
        <v>38</v>
      </c>
      <c r="S44" s="237">
        <v>0</v>
      </c>
      <c r="T44" s="237">
        <v>0</v>
      </c>
      <c r="U44" s="237">
        <v>0</v>
      </c>
      <c r="V44" s="237">
        <v>0</v>
      </c>
      <c r="W44" s="237">
        <v>0</v>
      </c>
      <c r="X44" s="237">
        <v>0</v>
      </c>
      <c r="Y44" s="237">
        <v>0</v>
      </c>
      <c r="Z44" s="237">
        <v>0</v>
      </c>
      <c r="AA44" s="237">
        <v>0</v>
      </c>
      <c r="AB44" s="237">
        <v>0</v>
      </c>
      <c r="AC44" s="237">
        <v>0</v>
      </c>
      <c r="AD44" s="237">
        <v>0</v>
      </c>
      <c r="AE44" s="68">
        <v>19</v>
      </c>
      <c r="AF44" s="68">
        <v>27</v>
      </c>
      <c r="AG44" s="107" t="s">
        <v>38</v>
      </c>
      <c r="AH44" s="237">
        <v>0</v>
      </c>
      <c r="AI44" s="237">
        <v>0</v>
      </c>
      <c r="AJ44" s="237">
        <v>0</v>
      </c>
      <c r="AK44" s="237">
        <v>0</v>
      </c>
      <c r="AL44" s="237">
        <v>0</v>
      </c>
      <c r="AM44" s="237">
        <v>0</v>
      </c>
      <c r="AN44" s="237">
        <v>0</v>
      </c>
      <c r="AO44" s="237">
        <v>0</v>
      </c>
      <c r="AP44" s="237">
        <v>0</v>
      </c>
      <c r="AQ44" s="237">
        <v>0</v>
      </c>
      <c r="AR44" s="237">
        <v>0</v>
      </c>
      <c r="AS44" s="237">
        <v>0</v>
      </c>
      <c r="AT44" s="142">
        <v>0</v>
      </c>
      <c r="AU44" s="142">
        <v>0</v>
      </c>
      <c r="AV44" s="68">
        <v>19</v>
      </c>
      <c r="AW44" s="68">
        <v>27</v>
      </c>
      <c r="AX44" s="107" t="s">
        <v>38</v>
      </c>
      <c r="AY44" s="245">
        <v>0</v>
      </c>
      <c r="AZ44" s="237">
        <v>0</v>
      </c>
      <c r="BA44" s="237">
        <v>0</v>
      </c>
      <c r="BB44" s="237">
        <v>0</v>
      </c>
      <c r="BC44" s="246">
        <v>0</v>
      </c>
      <c r="BD44" s="237">
        <v>0</v>
      </c>
      <c r="BE44" s="237">
        <v>0</v>
      </c>
      <c r="BF44" s="246">
        <v>0</v>
      </c>
      <c r="BG44" s="237">
        <v>0</v>
      </c>
      <c r="BH44" s="247">
        <v>0</v>
      </c>
      <c r="BI44" s="245">
        <v>0</v>
      </c>
    </row>
    <row r="45" spans="1:61" ht="23.25" customHeight="1">
      <c r="A45" s="68">
        <v>20</v>
      </c>
      <c r="B45" s="68">
        <v>28</v>
      </c>
      <c r="C45" s="107" t="s">
        <v>39</v>
      </c>
      <c r="D45" s="237">
        <v>0</v>
      </c>
      <c r="E45" s="237">
        <v>0</v>
      </c>
      <c r="F45" s="237">
        <v>0</v>
      </c>
      <c r="G45" s="237">
        <v>0</v>
      </c>
      <c r="H45" s="237">
        <v>0</v>
      </c>
      <c r="I45" s="237">
        <v>0</v>
      </c>
      <c r="J45" s="237">
        <v>0</v>
      </c>
      <c r="K45" s="237">
        <v>0</v>
      </c>
      <c r="L45" s="237">
        <v>0</v>
      </c>
      <c r="M45" s="237">
        <v>0</v>
      </c>
      <c r="N45" s="237">
        <v>0</v>
      </c>
      <c r="O45" s="237">
        <v>0</v>
      </c>
      <c r="P45" s="68">
        <v>20</v>
      </c>
      <c r="Q45" s="68">
        <v>28</v>
      </c>
      <c r="R45" s="107" t="s">
        <v>39</v>
      </c>
      <c r="S45" s="237">
        <v>0</v>
      </c>
      <c r="T45" s="237">
        <v>0</v>
      </c>
      <c r="U45" s="237">
        <v>0</v>
      </c>
      <c r="V45" s="237">
        <v>0</v>
      </c>
      <c r="W45" s="237">
        <v>0</v>
      </c>
      <c r="X45" s="237">
        <v>0</v>
      </c>
      <c r="Y45" s="237">
        <v>0</v>
      </c>
      <c r="Z45" s="237">
        <v>0</v>
      </c>
      <c r="AA45" s="237">
        <v>0</v>
      </c>
      <c r="AB45" s="237">
        <v>0</v>
      </c>
      <c r="AC45" s="237">
        <v>0</v>
      </c>
      <c r="AD45" s="237">
        <v>0</v>
      </c>
      <c r="AE45" s="68">
        <v>20</v>
      </c>
      <c r="AF45" s="68">
        <v>28</v>
      </c>
      <c r="AG45" s="107" t="s">
        <v>39</v>
      </c>
      <c r="AH45" s="237">
        <v>0</v>
      </c>
      <c r="AI45" s="237">
        <v>0</v>
      </c>
      <c r="AJ45" s="237">
        <v>0</v>
      </c>
      <c r="AK45" s="237">
        <v>0</v>
      </c>
      <c r="AL45" s="237">
        <v>0</v>
      </c>
      <c r="AM45" s="237">
        <v>0</v>
      </c>
      <c r="AN45" s="237">
        <v>0</v>
      </c>
      <c r="AO45" s="237">
        <v>0</v>
      </c>
      <c r="AP45" s="237">
        <v>0</v>
      </c>
      <c r="AQ45" s="237">
        <v>0</v>
      </c>
      <c r="AR45" s="237">
        <v>0</v>
      </c>
      <c r="AS45" s="237">
        <v>0</v>
      </c>
      <c r="AT45" s="142">
        <v>0</v>
      </c>
      <c r="AU45" s="142">
        <v>0</v>
      </c>
      <c r="AV45" s="68">
        <v>20</v>
      </c>
      <c r="AW45" s="68">
        <v>28</v>
      </c>
      <c r="AX45" s="107" t="s">
        <v>39</v>
      </c>
      <c r="AY45" s="245">
        <v>0</v>
      </c>
      <c r="AZ45" s="237">
        <v>0</v>
      </c>
      <c r="BA45" s="237">
        <v>0</v>
      </c>
      <c r="BB45" s="237">
        <v>0</v>
      </c>
      <c r="BC45" s="246">
        <v>0</v>
      </c>
      <c r="BD45" s="237">
        <v>0</v>
      </c>
      <c r="BE45" s="237">
        <v>0</v>
      </c>
      <c r="BF45" s="246">
        <v>0</v>
      </c>
      <c r="BG45" s="237">
        <v>0</v>
      </c>
      <c r="BH45" s="247">
        <v>0</v>
      </c>
      <c r="BI45" s="245">
        <v>0</v>
      </c>
    </row>
    <row r="46" spans="1:61" s="10" customFormat="1" ht="25.5" customHeight="1">
      <c r="A46" s="68">
        <v>21</v>
      </c>
      <c r="B46" s="68">
        <v>29</v>
      </c>
      <c r="C46" s="107" t="s">
        <v>40</v>
      </c>
      <c r="D46" s="237">
        <v>0</v>
      </c>
      <c r="E46" s="237">
        <v>0</v>
      </c>
      <c r="F46" s="237">
        <v>0</v>
      </c>
      <c r="G46" s="237">
        <v>0</v>
      </c>
      <c r="H46" s="237">
        <v>0</v>
      </c>
      <c r="I46" s="237">
        <v>0</v>
      </c>
      <c r="J46" s="237">
        <v>0</v>
      </c>
      <c r="K46" s="237">
        <v>0</v>
      </c>
      <c r="L46" s="237">
        <v>0</v>
      </c>
      <c r="M46" s="237">
        <v>0</v>
      </c>
      <c r="N46" s="237">
        <v>0</v>
      </c>
      <c r="O46" s="237">
        <v>0</v>
      </c>
      <c r="P46" s="68">
        <v>21</v>
      </c>
      <c r="Q46" s="68">
        <v>29</v>
      </c>
      <c r="R46" s="107" t="s">
        <v>40</v>
      </c>
      <c r="S46" s="237">
        <v>0</v>
      </c>
      <c r="T46" s="237">
        <v>0</v>
      </c>
      <c r="U46" s="237">
        <v>0</v>
      </c>
      <c r="V46" s="237">
        <v>0</v>
      </c>
      <c r="W46" s="237">
        <v>0</v>
      </c>
      <c r="X46" s="237">
        <v>0</v>
      </c>
      <c r="Y46" s="237">
        <v>0</v>
      </c>
      <c r="Z46" s="237">
        <v>0</v>
      </c>
      <c r="AA46" s="237">
        <v>0</v>
      </c>
      <c r="AB46" s="237">
        <v>0</v>
      </c>
      <c r="AC46" s="237">
        <v>0</v>
      </c>
      <c r="AD46" s="237">
        <v>0</v>
      </c>
      <c r="AE46" s="68">
        <v>21</v>
      </c>
      <c r="AF46" s="68">
        <v>29</v>
      </c>
      <c r="AG46" s="107" t="s">
        <v>40</v>
      </c>
      <c r="AH46" s="237">
        <v>0</v>
      </c>
      <c r="AI46" s="237">
        <v>0</v>
      </c>
      <c r="AJ46" s="237">
        <v>0</v>
      </c>
      <c r="AK46" s="237">
        <v>0</v>
      </c>
      <c r="AL46" s="237">
        <v>0</v>
      </c>
      <c r="AM46" s="237">
        <v>0</v>
      </c>
      <c r="AN46" s="237">
        <v>0</v>
      </c>
      <c r="AO46" s="237">
        <v>0</v>
      </c>
      <c r="AP46" s="237">
        <v>0</v>
      </c>
      <c r="AQ46" s="237">
        <v>0</v>
      </c>
      <c r="AR46" s="237">
        <v>0</v>
      </c>
      <c r="AS46" s="237">
        <v>0</v>
      </c>
      <c r="AT46" s="142">
        <v>0</v>
      </c>
      <c r="AU46" s="142">
        <v>0</v>
      </c>
      <c r="AV46" s="68">
        <v>21</v>
      </c>
      <c r="AW46" s="68">
        <v>29</v>
      </c>
      <c r="AX46" s="107" t="s">
        <v>40</v>
      </c>
      <c r="AY46" s="245">
        <v>0</v>
      </c>
      <c r="AZ46" s="237">
        <v>0</v>
      </c>
      <c r="BA46" s="237">
        <v>0</v>
      </c>
      <c r="BB46" s="237">
        <v>0</v>
      </c>
      <c r="BC46" s="246">
        <v>0</v>
      </c>
      <c r="BD46" s="237">
        <v>0</v>
      </c>
      <c r="BE46" s="237">
        <v>0</v>
      </c>
      <c r="BF46" s="246">
        <v>0</v>
      </c>
      <c r="BG46" s="237">
        <v>0</v>
      </c>
      <c r="BH46" s="247">
        <v>0</v>
      </c>
      <c r="BI46" s="245">
        <v>0</v>
      </c>
    </row>
    <row r="47" spans="1:61" ht="12.75">
      <c r="A47" s="68">
        <v>22</v>
      </c>
      <c r="B47" s="68">
        <v>34</v>
      </c>
      <c r="C47" s="107" t="s">
        <v>52</v>
      </c>
      <c r="D47" s="237">
        <v>0</v>
      </c>
      <c r="E47" s="237">
        <v>0</v>
      </c>
      <c r="F47" s="237">
        <v>0</v>
      </c>
      <c r="G47" s="237">
        <v>0</v>
      </c>
      <c r="H47" s="237">
        <v>0</v>
      </c>
      <c r="I47" s="237">
        <v>0</v>
      </c>
      <c r="J47" s="237">
        <v>0</v>
      </c>
      <c r="K47" s="237">
        <v>0</v>
      </c>
      <c r="L47" s="237">
        <v>0</v>
      </c>
      <c r="M47" s="237">
        <v>0</v>
      </c>
      <c r="N47" s="237">
        <v>0</v>
      </c>
      <c r="O47" s="237">
        <v>0</v>
      </c>
      <c r="P47" s="68">
        <v>22</v>
      </c>
      <c r="Q47" s="68">
        <v>34</v>
      </c>
      <c r="R47" s="107" t="s">
        <v>52</v>
      </c>
      <c r="S47" s="237">
        <v>0</v>
      </c>
      <c r="T47" s="237">
        <v>0</v>
      </c>
      <c r="U47" s="237">
        <v>0</v>
      </c>
      <c r="V47" s="237">
        <v>0</v>
      </c>
      <c r="W47" s="237">
        <v>0</v>
      </c>
      <c r="X47" s="237">
        <v>0</v>
      </c>
      <c r="Y47" s="237">
        <v>0</v>
      </c>
      <c r="Z47" s="237">
        <v>0</v>
      </c>
      <c r="AA47" s="237">
        <v>0</v>
      </c>
      <c r="AB47" s="237">
        <v>0</v>
      </c>
      <c r="AC47" s="237">
        <v>0</v>
      </c>
      <c r="AD47" s="237">
        <v>0</v>
      </c>
      <c r="AE47" s="68">
        <v>22</v>
      </c>
      <c r="AF47" s="68">
        <v>34</v>
      </c>
      <c r="AG47" s="107" t="s">
        <v>52</v>
      </c>
      <c r="AH47" s="237">
        <v>0</v>
      </c>
      <c r="AI47" s="237">
        <v>0</v>
      </c>
      <c r="AJ47" s="237">
        <v>0</v>
      </c>
      <c r="AK47" s="237">
        <v>0</v>
      </c>
      <c r="AL47" s="237">
        <v>0</v>
      </c>
      <c r="AM47" s="237">
        <v>0</v>
      </c>
      <c r="AN47" s="237">
        <v>0</v>
      </c>
      <c r="AO47" s="237">
        <v>0</v>
      </c>
      <c r="AP47" s="237">
        <v>0</v>
      </c>
      <c r="AQ47" s="237">
        <v>0</v>
      </c>
      <c r="AR47" s="237">
        <v>0</v>
      </c>
      <c r="AS47" s="237">
        <v>0</v>
      </c>
      <c r="AT47" s="142">
        <v>0</v>
      </c>
      <c r="AU47" s="142">
        <v>0</v>
      </c>
      <c r="AV47" s="68">
        <v>22</v>
      </c>
      <c r="AW47" s="68">
        <v>34</v>
      </c>
      <c r="AX47" s="107" t="s">
        <v>52</v>
      </c>
      <c r="AY47" s="245">
        <v>0</v>
      </c>
      <c r="AZ47" s="237">
        <v>0</v>
      </c>
      <c r="BA47" s="237">
        <v>0</v>
      </c>
      <c r="BB47" s="237">
        <v>0</v>
      </c>
      <c r="BC47" s="246">
        <v>0</v>
      </c>
      <c r="BD47" s="237">
        <v>0</v>
      </c>
      <c r="BE47" s="237">
        <v>0</v>
      </c>
      <c r="BF47" s="246">
        <v>0</v>
      </c>
      <c r="BG47" s="237">
        <v>0</v>
      </c>
      <c r="BH47" s="247">
        <v>0</v>
      </c>
      <c r="BI47" s="245">
        <v>0</v>
      </c>
    </row>
    <row r="48" spans="1:61" ht="12.75">
      <c r="A48" s="68">
        <v>23</v>
      </c>
      <c r="B48" s="68">
        <v>35</v>
      </c>
      <c r="C48" s="107" t="s">
        <v>41</v>
      </c>
      <c r="D48" s="237">
        <v>0</v>
      </c>
      <c r="E48" s="237">
        <v>0</v>
      </c>
      <c r="F48" s="237">
        <v>0</v>
      </c>
      <c r="G48" s="237">
        <v>0</v>
      </c>
      <c r="H48" s="237">
        <v>0</v>
      </c>
      <c r="I48" s="237">
        <v>0</v>
      </c>
      <c r="J48" s="237">
        <v>0</v>
      </c>
      <c r="K48" s="237">
        <v>0</v>
      </c>
      <c r="L48" s="237">
        <v>0</v>
      </c>
      <c r="M48" s="237">
        <v>0</v>
      </c>
      <c r="N48" s="237">
        <v>0</v>
      </c>
      <c r="O48" s="237">
        <v>0</v>
      </c>
      <c r="P48" s="68">
        <v>23</v>
      </c>
      <c r="Q48" s="68">
        <v>35</v>
      </c>
      <c r="R48" s="107" t="s">
        <v>41</v>
      </c>
      <c r="S48" s="237">
        <v>0</v>
      </c>
      <c r="T48" s="237">
        <v>0</v>
      </c>
      <c r="U48" s="237">
        <v>0</v>
      </c>
      <c r="V48" s="237">
        <v>0</v>
      </c>
      <c r="W48" s="237">
        <v>0</v>
      </c>
      <c r="X48" s="237">
        <v>0</v>
      </c>
      <c r="Y48" s="237">
        <v>0</v>
      </c>
      <c r="Z48" s="237">
        <v>0</v>
      </c>
      <c r="AA48" s="237">
        <v>0</v>
      </c>
      <c r="AB48" s="237">
        <v>0</v>
      </c>
      <c r="AC48" s="237">
        <v>0</v>
      </c>
      <c r="AD48" s="237">
        <v>0</v>
      </c>
      <c r="AE48" s="68">
        <v>23</v>
      </c>
      <c r="AF48" s="68">
        <v>35</v>
      </c>
      <c r="AG48" s="107" t="s">
        <v>41</v>
      </c>
      <c r="AH48" s="237">
        <v>0</v>
      </c>
      <c r="AI48" s="237">
        <v>0</v>
      </c>
      <c r="AJ48" s="237">
        <v>0</v>
      </c>
      <c r="AK48" s="237">
        <v>0</v>
      </c>
      <c r="AL48" s="237">
        <v>0</v>
      </c>
      <c r="AM48" s="237">
        <v>0</v>
      </c>
      <c r="AN48" s="237">
        <v>0</v>
      </c>
      <c r="AO48" s="237">
        <v>0</v>
      </c>
      <c r="AP48" s="237">
        <v>0</v>
      </c>
      <c r="AQ48" s="237">
        <v>0</v>
      </c>
      <c r="AR48" s="237">
        <v>0</v>
      </c>
      <c r="AS48" s="237">
        <v>0</v>
      </c>
      <c r="AT48" s="142">
        <v>0</v>
      </c>
      <c r="AU48" s="142">
        <v>0</v>
      </c>
      <c r="AV48" s="68">
        <v>23</v>
      </c>
      <c r="AW48" s="68">
        <v>35</v>
      </c>
      <c r="AX48" s="107" t="s">
        <v>41</v>
      </c>
      <c r="AY48" s="245">
        <v>0</v>
      </c>
      <c r="AZ48" s="237">
        <v>0</v>
      </c>
      <c r="BA48" s="237">
        <v>0</v>
      </c>
      <c r="BB48" s="237">
        <v>0</v>
      </c>
      <c r="BC48" s="246">
        <v>0</v>
      </c>
      <c r="BD48" s="237">
        <v>0</v>
      </c>
      <c r="BE48" s="237">
        <v>0</v>
      </c>
      <c r="BF48" s="246">
        <v>0</v>
      </c>
      <c r="BG48" s="237">
        <v>0</v>
      </c>
      <c r="BH48" s="247">
        <v>0</v>
      </c>
      <c r="BI48" s="245">
        <v>0</v>
      </c>
    </row>
    <row r="49" spans="1:61" s="10" customFormat="1" ht="24">
      <c r="A49" s="68">
        <v>24</v>
      </c>
      <c r="B49" s="68">
        <v>37</v>
      </c>
      <c r="C49" s="107" t="s">
        <v>53</v>
      </c>
      <c r="D49" s="237">
        <v>0</v>
      </c>
      <c r="E49" s="237">
        <v>0</v>
      </c>
      <c r="F49" s="237">
        <v>0</v>
      </c>
      <c r="G49" s="237">
        <v>0.000285572765258512</v>
      </c>
      <c r="H49" s="237">
        <v>0</v>
      </c>
      <c r="I49" s="237">
        <v>0</v>
      </c>
      <c r="J49" s="237">
        <v>0</v>
      </c>
      <c r="K49" s="237">
        <v>0</v>
      </c>
      <c r="L49" s="237">
        <v>0</v>
      </c>
      <c r="M49" s="237">
        <v>0</v>
      </c>
      <c r="N49" s="237">
        <v>0</v>
      </c>
      <c r="O49" s="237">
        <v>0.02194473497563658</v>
      </c>
      <c r="P49" s="68">
        <v>24</v>
      </c>
      <c r="Q49" s="68">
        <v>37</v>
      </c>
      <c r="R49" s="107" t="s">
        <v>53</v>
      </c>
      <c r="S49" s="237">
        <v>0</v>
      </c>
      <c r="T49" s="237">
        <v>0</v>
      </c>
      <c r="U49" s="237">
        <v>0</v>
      </c>
      <c r="V49" s="237">
        <v>0</v>
      </c>
      <c r="W49" s="237">
        <v>0</v>
      </c>
      <c r="X49" s="237">
        <v>0</v>
      </c>
      <c r="Y49" s="237">
        <v>0</v>
      </c>
      <c r="Z49" s="237">
        <v>0</v>
      </c>
      <c r="AA49" s="237">
        <v>0.5439893453707232</v>
      </c>
      <c r="AB49" s="237">
        <v>0</v>
      </c>
      <c r="AC49" s="237">
        <v>0</v>
      </c>
      <c r="AD49" s="237">
        <v>0</v>
      </c>
      <c r="AE49" s="68">
        <v>24</v>
      </c>
      <c r="AF49" s="68">
        <v>37</v>
      </c>
      <c r="AG49" s="107" t="s">
        <v>53</v>
      </c>
      <c r="AH49" s="237">
        <v>0</v>
      </c>
      <c r="AI49" s="237">
        <v>0.20090936450827784</v>
      </c>
      <c r="AJ49" s="237">
        <v>4.823796985108734</v>
      </c>
      <c r="AK49" s="237">
        <v>1.78546339743862</v>
      </c>
      <c r="AL49" s="237">
        <v>0</v>
      </c>
      <c r="AM49" s="237">
        <v>0</v>
      </c>
      <c r="AN49" s="237">
        <v>0</v>
      </c>
      <c r="AO49" s="237">
        <v>0</v>
      </c>
      <c r="AP49" s="237">
        <v>0.04827964562651726</v>
      </c>
      <c r="AQ49" s="237">
        <v>0.9649503738085135</v>
      </c>
      <c r="AR49" s="237">
        <v>0.0036767493527033474</v>
      </c>
      <c r="AS49" s="237">
        <v>8.924148914328513E-06</v>
      </c>
      <c r="AT49" s="142">
        <v>0</v>
      </c>
      <c r="AU49" s="142">
        <v>0</v>
      </c>
      <c r="AV49" s="68">
        <v>24</v>
      </c>
      <c r="AW49" s="68">
        <v>37</v>
      </c>
      <c r="AX49" s="107" t="s">
        <v>53</v>
      </c>
      <c r="AY49" s="245">
        <v>8.385638996391188</v>
      </c>
      <c r="AZ49" s="237">
        <v>0.6972080580808294</v>
      </c>
      <c r="BA49" s="237">
        <v>0.2233446748788997</v>
      </c>
      <c r="BB49" s="237">
        <v>1.7848297828657027E-05</v>
      </c>
      <c r="BC49" s="246">
        <v>0.9205705812575579</v>
      </c>
      <c r="BD49" s="237">
        <v>0.007817554448951778</v>
      </c>
      <c r="BE49" s="237">
        <v>-0.0006693111685746384</v>
      </c>
      <c r="BF49" s="246">
        <v>0.007148243280377139</v>
      </c>
      <c r="BG49" s="237">
        <v>0.15738629025309767</v>
      </c>
      <c r="BH49" s="247">
        <v>9.313357820929124</v>
      </c>
      <c r="BI49" s="245">
        <v>9.47074411118222</v>
      </c>
    </row>
    <row r="50" spans="1:61" ht="12.75">
      <c r="A50" s="68">
        <v>25</v>
      </c>
      <c r="B50" s="68">
        <v>38</v>
      </c>
      <c r="C50" s="107" t="s">
        <v>54</v>
      </c>
      <c r="D50" s="237">
        <v>0</v>
      </c>
      <c r="E50" s="237">
        <v>0</v>
      </c>
      <c r="F50" s="237">
        <v>0</v>
      </c>
      <c r="G50" s="237">
        <v>0</v>
      </c>
      <c r="H50" s="237">
        <v>0</v>
      </c>
      <c r="I50" s="237">
        <v>0</v>
      </c>
      <c r="J50" s="237">
        <v>0</v>
      </c>
      <c r="K50" s="237">
        <v>0</v>
      </c>
      <c r="L50" s="237">
        <v>0</v>
      </c>
      <c r="M50" s="237">
        <v>0</v>
      </c>
      <c r="N50" s="237">
        <v>0</v>
      </c>
      <c r="O50" s="237">
        <v>0</v>
      </c>
      <c r="P50" s="68">
        <v>25</v>
      </c>
      <c r="Q50" s="68">
        <v>38</v>
      </c>
      <c r="R50" s="107" t="s">
        <v>54</v>
      </c>
      <c r="S50" s="237">
        <v>0</v>
      </c>
      <c r="T50" s="237">
        <v>0</v>
      </c>
      <c r="U50" s="237">
        <v>0</v>
      </c>
      <c r="V50" s="237">
        <v>0</v>
      </c>
      <c r="W50" s="237">
        <v>0</v>
      </c>
      <c r="X50" s="237">
        <v>0</v>
      </c>
      <c r="Y50" s="237">
        <v>0</v>
      </c>
      <c r="Z50" s="237">
        <v>0</v>
      </c>
      <c r="AA50" s="237">
        <v>0</v>
      </c>
      <c r="AB50" s="237">
        <v>0</v>
      </c>
      <c r="AC50" s="237">
        <v>0</v>
      </c>
      <c r="AD50" s="237">
        <v>0</v>
      </c>
      <c r="AE50" s="68">
        <v>25</v>
      </c>
      <c r="AF50" s="68">
        <v>38</v>
      </c>
      <c r="AG50" s="107" t="s">
        <v>54</v>
      </c>
      <c r="AH50" s="237">
        <v>0</v>
      </c>
      <c r="AI50" s="237">
        <v>0</v>
      </c>
      <c r="AJ50" s="237">
        <v>0</v>
      </c>
      <c r="AK50" s="237">
        <v>0</v>
      </c>
      <c r="AL50" s="237">
        <v>0</v>
      </c>
      <c r="AM50" s="237">
        <v>0</v>
      </c>
      <c r="AN50" s="237">
        <v>0</v>
      </c>
      <c r="AO50" s="237">
        <v>0</v>
      </c>
      <c r="AP50" s="237">
        <v>0</v>
      </c>
      <c r="AQ50" s="237">
        <v>0</v>
      </c>
      <c r="AR50" s="237">
        <v>0</v>
      </c>
      <c r="AS50" s="237">
        <v>0</v>
      </c>
      <c r="AT50" s="142">
        <v>0</v>
      </c>
      <c r="AU50" s="142">
        <v>0</v>
      </c>
      <c r="AV50" s="68">
        <v>25</v>
      </c>
      <c r="AW50" s="68">
        <v>38</v>
      </c>
      <c r="AX50" s="107" t="s">
        <v>54</v>
      </c>
      <c r="AY50" s="245">
        <v>0</v>
      </c>
      <c r="AZ50" s="237">
        <v>0</v>
      </c>
      <c r="BA50" s="237">
        <v>0</v>
      </c>
      <c r="BB50" s="237">
        <v>0</v>
      </c>
      <c r="BC50" s="246">
        <v>0</v>
      </c>
      <c r="BD50" s="237">
        <v>0</v>
      </c>
      <c r="BE50" s="237">
        <v>0</v>
      </c>
      <c r="BF50" s="246">
        <v>0</v>
      </c>
      <c r="BG50" s="237">
        <v>0</v>
      </c>
      <c r="BH50" s="247">
        <v>0</v>
      </c>
      <c r="BI50" s="245">
        <v>0</v>
      </c>
    </row>
    <row r="51" spans="1:61" s="10" customFormat="1" ht="24">
      <c r="A51" s="68">
        <v>26</v>
      </c>
      <c r="B51" s="68">
        <v>39</v>
      </c>
      <c r="C51" s="107" t="s">
        <v>55</v>
      </c>
      <c r="D51" s="237">
        <v>0</v>
      </c>
      <c r="E51" s="237">
        <v>0</v>
      </c>
      <c r="F51" s="237">
        <v>0</v>
      </c>
      <c r="G51" s="237">
        <v>0</v>
      </c>
      <c r="H51" s="237">
        <v>0</v>
      </c>
      <c r="I51" s="237">
        <v>0</v>
      </c>
      <c r="J51" s="237">
        <v>0</v>
      </c>
      <c r="K51" s="237">
        <v>0</v>
      </c>
      <c r="L51" s="237">
        <v>0</v>
      </c>
      <c r="M51" s="237">
        <v>0</v>
      </c>
      <c r="N51" s="237">
        <v>0</v>
      </c>
      <c r="O51" s="237">
        <v>0</v>
      </c>
      <c r="P51" s="68">
        <v>26</v>
      </c>
      <c r="Q51" s="68">
        <v>39</v>
      </c>
      <c r="R51" s="107" t="s">
        <v>55</v>
      </c>
      <c r="S51" s="237">
        <v>0</v>
      </c>
      <c r="T51" s="237">
        <v>0</v>
      </c>
      <c r="U51" s="237">
        <v>0</v>
      </c>
      <c r="V51" s="237">
        <v>0</v>
      </c>
      <c r="W51" s="237">
        <v>0</v>
      </c>
      <c r="X51" s="237">
        <v>0</v>
      </c>
      <c r="Y51" s="237">
        <v>0</v>
      </c>
      <c r="Z51" s="237">
        <v>0</v>
      </c>
      <c r="AA51" s="237">
        <v>0</v>
      </c>
      <c r="AB51" s="237">
        <v>0</v>
      </c>
      <c r="AC51" s="237">
        <v>0</v>
      </c>
      <c r="AD51" s="237">
        <v>0</v>
      </c>
      <c r="AE51" s="68">
        <v>26</v>
      </c>
      <c r="AF51" s="68">
        <v>39</v>
      </c>
      <c r="AG51" s="107" t="s">
        <v>55</v>
      </c>
      <c r="AH51" s="237">
        <v>0</v>
      </c>
      <c r="AI51" s="237">
        <v>0</v>
      </c>
      <c r="AJ51" s="237">
        <v>0</v>
      </c>
      <c r="AK51" s="237">
        <v>0</v>
      </c>
      <c r="AL51" s="237">
        <v>0</v>
      </c>
      <c r="AM51" s="237">
        <v>0</v>
      </c>
      <c r="AN51" s="237">
        <v>0</v>
      </c>
      <c r="AO51" s="237">
        <v>0</v>
      </c>
      <c r="AP51" s="237">
        <v>0</v>
      </c>
      <c r="AQ51" s="237">
        <v>0</v>
      </c>
      <c r="AR51" s="237">
        <v>0</v>
      </c>
      <c r="AS51" s="237">
        <v>0</v>
      </c>
      <c r="AT51" s="142">
        <v>0</v>
      </c>
      <c r="AU51" s="142">
        <v>0</v>
      </c>
      <c r="AV51" s="68">
        <v>26</v>
      </c>
      <c r="AW51" s="68">
        <v>39</v>
      </c>
      <c r="AX51" s="107" t="s">
        <v>55</v>
      </c>
      <c r="AY51" s="245">
        <v>0</v>
      </c>
      <c r="AZ51" s="237">
        <v>0</v>
      </c>
      <c r="BA51" s="237">
        <v>0</v>
      </c>
      <c r="BB51" s="237">
        <v>0</v>
      </c>
      <c r="BC51" s="246">
        <v>0</v>
      </c>
      <c r="BD51" s="237">
        <v>0</v>
      </c>
      <c r="BE51" s="237">
        <v>0</v>
      </c>
      <c r="BF51" s="246">
        <v>0</v>
      </c>
      <c r="BG51" s="237">
        <v>0</v>
      </c>
      <c r="BH51" s="247">
        <v>0</v>
      </c>
      <c r="BI51" s="245">
        <v>0</v>
      </c>
    </row>
    <row r="52" spans="1:61" ht="12.75">
      <c r="A52" s="68">
        <v>27</v>
      </c>
      <c r="B52" s="68">
        <v>42</v>
      </c>
      <c r="C52" s="107" t="s">
        <v>56</v>
      </c>
      <c r="D52" s="237">
        <v>0</v>
      </c>
      <c r="E52" s="237">
        <v>0</v>
      </c>
      <c r="F52" s="237">
        <v>0</v>
      </c>
      <c r="G52" s="237">
        <v>0</v>
      </c>
      <c r="H52" s="237">
        <v>0</v>
      </c>
      <c r="I52" s="237">
        <v>0</v>
      </c>
      <c r="J52" s="237">
        <v>0</v>
      </c>
      <c r="K52" s="237">
        <v>0</v>
      </c>
      <c r="L52" s="237">
        <v>0</v>
      </c>
      <c r="M52" s="237">
        <v>0</v>
      </c>
      <c r="N52" s="237">
        <v>0</v>
      </c>
      <c r="O52" s="237">
        <v>0</v>
      </c>
      <c r="P52" s="68">
        <v>27</v>
      </c>
      <c r="Q52" s="68">
        <v>42</v>
      </c>
      <c r="R52" s="107" t="s">
        <v>56</v>
      </c>
      <c r="S52" s="237">
        <v>0</v>
      </c>
      <c r="T52" s="237">
        <v>0</v>
      </c>
      <c r="U52" s="237">
        <v>0</v>
      </c>
      <c r="V52" s="237">
        <v>0</v>
      </c>
      <c r="W52" s="237">
        <v>0</v>
      </c>
      <c r="X52" s="237">
        <v>0</v>
      </c>
      <c r="Y52" s="237">
        <v>0</v>
      </c>
      <c r="Z52" s="237">
        <v>0</v>
      </c>
      <c r="AA52" s="237">
        <v>0</v>
      </c>
      <c r="AB52" s="237">
        <v>0</v>
      </c>
      <c r="AC52" s="237">
        <v>0</v>
      </c>
      <c r="AD52" s="237">
        <v>0</v>
      </c>
      <c r="AE52" s="68">
        <v>27</v>
      </c>
      <c r="AF52" s="68">
        <v>42</v>
      </c>
      <c r="AG52" s="107" t="s">
        <v>56</v>
      </c>
      <c r="AH52" s="237">
        <v>0</v>
      </c>
      <c r="AI52" s="237">
        <v>0</v>
      </c>
      <c r="AJ52" s="237">
        <v>0</v>
      </c>
      <c r="AK52" s="237">
        <v>0</v>
      </c>
      <c r="AL52" s="237">
        <v>0</v>
      </c>
      <c r="AM52" s="237">
        <v>0</v>
      </c>
      <c r="AN52" s="237">
        <v>0</v>
      </c>
      <c r="AO52" s="237">
        <v>0</v>
      </c>
      <c r="AP52" s="237">
        <v>0</v>
      </c>
      <c r="AQ52" s="237">
        <v>0</v>
      </c>
      <c r="AR52" s="237">
        <v>0</v>
      </c>
      <c r="AS52" s="237">
        <v>0</v>
      </c>
      <c r="AT52" s="142">
        <v>0</v>
      </c>
      <c r="AU52" s="142">
        <v>0</v>
      </c>
      <c r="AV52" s="68">
        <v>27</v>
      </c>
      <c r="AW52" s="68">
        <v>42</v>
      </c>
      <c r="AX52" s="107" t="s">
        <v>56</v>
      </c>
      <c r="AY52" s="245">
        <v>0</v>
      </c>
      <c r="AZ52" s="237">
        <v>0</v>
      </c>
      <c r="BA52" s="237">
        <v>0</v>
      </c>
      <c r="BB52" s="237">
        <v>0</v>
      </c>
      <c r="BC52" s="246">
        <v>0</v>
      </c>
      <c r="BD52" s="237">
        <v>0</v>
      </c>
      <c r="BE52" s="237">
        <v>0</v>
      </c>
      <c r="BF52" s="246">
        <v>0</v>
      </c>
      <c r="BG52" s="237">
        <v>0</v>
      </c>
      <c r="BH52" s="247">
        <v>0</v>
      </c>
      <c r="BI52" s="245">
        <v>0</v>
      </c>
    </row>
    <row r="53" spans="1:61" ht="16.5" customHeight="1">
      <c r="A53" s="68">
        <v>28</v>
      </c>
      <c r="B53" s="68">
        <v>43</v>
      </c>
      <c r="C53" s="107" t="s">
        <v>57</v>
      </c>
      <c r="D53" s="237">
        <v>0</v>
      </c>
      <c r="E53" s="237">
        <v>0</v>
      </c>
      <c r="F53" s="237">
        <v>0</v>
      </c>
      <c r="G53" s="237">
        <v>0</v>
      </c>
      <c r="H53" s="237">
        <v>0</v>
      </c>
      <c r="I53" s="237">
        <v>0</v>
      </c>
      <c r="J53" s="237">
        <v>0</v>
      </c>
      <c r="K53" s="237">
        <v>0</v>
      </c>
      <c r="L53" s="237">
        <v>0</v>
      </c>
      <c r="M53" s="237">
        <v>0</v>
      </c>
      <c r="N53" s="237">
        <v>0</v>
      </c>
      <c r="O53" s="237">
        <v>0</v>
      </c>
      <c r="P53" s="68">
        <v>28</v>
      </c>
      <c r="Q53" s="68">
        <v>43</v>
      </c>
      <c r="R53" s="107" t="s">
        <v>57</v>
      </c>
      <c r="S53" s="237">
        <v>0</v>
      </c>
      <c r="T53" s="237">
        <v>0</v>
      </c>
      <c r="U53" s="237">
        <v>0</v>
      </c>
      <c r="V53" s="237">
        <v>0</v>
      </c>
      <c r="W53" s="237">
        <v>0</v>
      </c>
      <c r="X53" s="237">
        <v>0</v>
      </c>
      <c r="Y53" s="237">
        <v>0</v>
      </c>
      <c r="Z53" s="237">
        <v>0</v>
      </c>
      <c r="AA53" s="237">
        <v>0</v>
      </c>
      <c r="AB53" s="237">
        <v>0</v>
      </c>
      <c r="AC53" s="237">
        <v>0</v>
      </c>
      <c r="AD53" s="237">
        <v>0</v>
      </c>
      <c r="AE53" s="68">
        <v>28</v>
      </c>
      <c r="AF53" s="68">
        <v>43</v>
      </c>
      <c r="AG53" s="107" t="s">
        <v>57</v>
      </c>
      <c r="AH53" s="237">
        <v>0</v>
      </c>
      <c r="AI53" s="237">
        <v>0</v>
      </c>
      <c r="AJ53" s="237">
        <v>0</v>
      </c>
      <c r="AK53" s="237">
        <v>0</v>
      </c>
      <c r="AL53" s="237">
        <v>0</v>
      </c>
      <c r="AM53" s="237">
        <v>0</v>
      </c>
      <c r="AN53" s="237">
        <v>0</v>
      </c>
      <c r="AO53" s="237">
        <v>0</v>
      </c>
      <c r="AP53" s="237">
        <v>0</v>
      </c>
      <c r="AQ53" s="237">
        <v>0</v>
      </c>
      <c r="AR53" s="237">
        <v>0</v>
      </c>
      <c r="AS53" s="237">
        <v>0</v>
      </c>
      <c r="AT53" s="142">
        <v>0</v>
      </c>
      <c r="AU53" s="142">
        <v>0</v>
      </c>
      <c r="AV53" s="68">
        <v>28</v>
      </c>
      <c r="AW53" s="68">
        <v>43</v>
      </c>
      <c r="AX53" s="107" t="s">
        <v>57</v>
      </c>
      <c r="AY53" s="245">
        <v>0</v>
      </c>
      <c r="AZ53" s="237">
        <v>0</v>
      </c>
      <c r="BA53" s="237">
        <v>0</v>
      </c>
      <c r="BB53" s="237">
        <v>0</v>
      </c>
      <c r="BC53" s="246">
        <v>0</v>
      </c>
      <c r="BD53" s="237">
        <v>0</v>
      </c>
      <c r="BE53" s="237">
        <v>0</v>
      </c>
      <c r="BF53" s="246">
        <v>0</v>
      </c>
      <c r="BG53" s="237">
        <v>0</v>
      </c>
      <c r="BH53" s="247">
        <v>0</v>
      </c>
      <c r="BI53" s="245">
        <v>0</v>
      </c>
    </row>
    <row r="54" spans="1:61" ht="36">
      <c r="A54" s="68">
        <v>29</v>
      </c>
      <c r="B54" s="68">
        <v>45</v>
      </c>
      <c r="C54" s="107" t="s">
        <v>58</v>
      </c>
      <c r="D54" s="237">
        <v>0</v>
      </c>
      <c r="E54" s="237">
        <v>0</v>
      </c>
      <c r="F54" s="237">
        <v>0</v>
      </c>
      <c r="G54" s="237">
        <v>0</v>
      </c>
      <c r="H54" s="237">
        <v>0</v>
      </c>
      <c r="I54" s="237">
        <v>0</v>
      </c>
      <c r="J54" s="237">
        <v>0</v>
      </c>
      <c r="K54" s="237">
        <v>0</v>
      </c>
      <c r="L54" s="237">
        <v>0</v>
      </c>
      <c r="M54" s="237">
        <v>0</v>
      </c>
      <c r="N54" s="237">
        <v>0</v>
      </c>
      <c r="O54" s="237">
        <v>0</v>
      </c>
      <c r="P54" s="68">
        <v>29</v>
      </c>
      <c r="Q54" s="68">
        <v>45</v>
      </c>
      <c r="R54" s="107" t="s">
        <v>58</v>
      </c>
      <c r="S54" s="237">
        <v>0</v>
      </c>
      <c r="T54" s="237">
        <v>0</v>
      </c>
      <c r="U54" s="237">
        <v>0</v>
      </c>
      <c r="V54" s="237">
        <v>0</v>
      </c>
      <c r="W54" s="237">
        <v>0</v>
      </c>
      <c r="X54" s="237">
        <v>0</v>
      </c>
      <c r="Y54" s="237">
        <v>0</v>
      </c>
      <c r="Z54" s="237">
        <v>0</v>
      </c>
      <c r="AA54" s="237">
        <v>0</v>
      </c>
      <c r="AB54" s="237">
        <v>0</v>
      </c>
      <c r="AC54" s="237">
        <v>0</v>
      </c>
      <c r="AD54" s="237">
        <v>0</v>
      </c>
      <c r="AE54" s="68">
        <v>29</v>
      </c>
      <c r="AF54" s="68">
        <v>45</v>
      </c>
      <c r="AG54" s="107" t="s">
        <v>58</v>
      </c>
      <c r="AH54" s="237">
        <v>0</v>
      </c>
      <c r="AI54" s="237">
        <v>0</v>
      </c>
      <c r="AJ54" s="237">
        <v>0</v>
      </c>
      <c r="AK54" s="237">
        <v>0</v>
      </c>
      <c r="AL54" s="237">
        <v>0</v>
      </c>
      <c r="AM54" s="237">
        <v>0</v>
      </c>
      <c r="AN54" s="237">
        <v>0</v>
      </c>
      <c r="AO54" s="237">
        <v>0</v>
      </c>
      <c r="AP54" s="237">
        <v>0</v>
      </c>
      <c r="AQ54" s="237">
        <v>0</v>
      </c>
      <c r="AR54" s="237">
        <v>0</v>
      </c>
      <c r="AS54" s="237">
        <v>0</v>
      </c>
      <c r="AT54" s="142">
        <v>0</v>
      </c>
      <c r="AU54" s="142">
        <v>0</v>
      </c>
      <c r="AV54" s="68">
        <v>29</v>
      </c>
      <c r="AW54" s="68">
        <v>45</v>
      </c>
      <c r="AX54" s="107" t="s">
        <v>58</v>
      </c>
      <c r="AY54" s="245">
        <v>0</v>
      </c>
      <c r="AZ54" s="237">
        <v>0</v>
      </c>
      <c r="BA54" s="237">
        <v>0</v>
      </c>
      <c r="BB54" s="237">
        <v>0</v>
      </c>
      <c r="BC54" s="246">
        <v>0</v>
      </c>
      <c r="BD54" s="237">
        <v>0</v>
      </c>
      <c r="BE54" s="237">
        <v>0</v>
      </c>
      <c r="BF54" s="246">
        <v>0</v>
      </c>
      <c r="BG54" s="237">
        <v>0</v>
      </c>
      <c r="BH54" s="247">
        <v>0</v>
      </c>
      <c r="BI54" s="245">
        <v>0</v>
      </c>
    </row>
    <row r="55" spans="1:61" s="10" customFormat="1" ht="16.5" customHeight="1">
      <c r="A55" s="68">
        <v>30</v>
      </c>
      <c r="B55" s="68">
        <v>46</v>
      </c>
      <c r="C55" s="108" t="s">
        <v>29</v>
      </c>
      <c r="D55" s="237">
        <v>0</v>
      </c>
      <c r="E55" s="237">
        <v>0</v>
      </c>
      <c r="F55" s="237">
        <v>0</v>
      </c>
      <c r="G55" s="237">
        <v>0</v>
      </c>
      <c r="H55" s="237">
        <v>0</v>
      </c>
      <c r="I55" s="237">
        <v>0</v>
      </c>
      <c r="J55" s="237">
        <v>0</v>
      </c>
      <c r="K55" s="237">
        <v>0</v>
      </c>
      <c r="L55" s="237">
        <v>0</v>
      </c>
      <c r="M55" s="237">
        <v>0</v>
      </c>
      <c r="N55" s="237">
        <v>0</v>
      </c>
      <c r="O55" s="237">
        <v>0</v>
      </c>
      <c r="P55" s="68">
        <v>30</v>
      </c>
      <c r="Q55" s="68">
        <v>46</v>
      </c>
      <c r="R55" s="108" t="s">
        <v>29</v>
      </c>
      <c r="S55" s="237">
        <v>0</v>
      </c>
      <c r="T55" s="237">
        <v>0</v>
      </c>
      <c r="U55" s="237">
        <v>0</v>
      </c>
      <c r="V55" s="237">
        <v>0</v>
      </c>
      <c r="W55" s="237">
        <v>0</v>
      </c>
      <c r="X55" s="237">
        <v>0</v>
      </c>
      <c r="Y55" s="237">
        <v>0</v>
      </c>
      <c r="Z55" s="237">
        <v>0</v>
      </c>
      <c r="AA55" s="237">
        <v>0</v>
      </c>
      <c r="AB55" s="237">
        <v>0</v>
      </c>
      <c r="AC55" s="237">
        <v>0</v>
      </c>
      <c r="AD55" s="237">
        <v>0</v>
      </c>
      <c r="AE55" s="68">
        <v>30</v>
      </c>
      <c r="AF55" s="68">
        <v>46</v>
      </c>
      <c r="AG55" s="108" t="s">
        <v>29</v>
      </c>
      <c r="AH55" s="237">
        <v>0</v>
      </c>
      <c r="AI55" s="237">
        <v>0</v>
      </c>
      <c r="AJ55" s="237">
        <v>0</v>
      </c>
      <c r="AK55" s="237">
        <v>0</v>
      </c>
      <c r="AL55" s="237">
        <v>0</v>
      </c>
      <c r="AM55" s="237">
        <v>0</v>
      </c>
      <c r="AN55" s="237">
        <v>0</v>
      </c>
      <c r="AO55" s="237">
        <v>0</v>
      </c>
      <c r="AP55" s="237">
        <v>0</v>
      </c>
      <c r="AQ55" s="237">
        <v>0</v>
      </c>
      <c r="AR55" s="237">
        <v>0</v>
      </c>
      <c r="AS55" s="237">
        <v>0</v>
      </c>
      <c r="AT55" s="142">
        <v>0</v>
      </c>
      <c r="AU55" s="142">
        <v>0</v>
      </c>
      <c r="AV55" s="68">
        <v>30</v>
      </c>
      <c r="AW55" s="68">
        <v>46</v>
      </c>
      <c r="AX55" s="108" t="s">
        <v>29</v>
      </c>
      <c r="AY55" s="245">
        <v>0</v>
      </c>
      <c r="AZ55" s="237">
        <v>0</v>
      </c>
      <c r="BA55" s="237">
        <v>0</v>
      </c>
      <c r="BB55" s="237">
        <v>0</v>
      </c>
      <c r="BC55" s="246">
        <v>0</v>
      </c>
      <c r="BD55" s="237">
        <v>0</v>
      </c>
      <c r="BE55" s="237">
        <v>0</v>
      </c>
      <c r="BF55" s="246">
        <v>0</v>
      </c>
      <c r="BG55" s="237">
        <v>0</v>
      </c>
      <c r="BH55" s="247">
        <v>0</v>
      </c>
      <c r="BI55" s="245">
        <v>0</v>
      </c>
    </row>
    <row r="56" spans="1:61" ht="24">
      <c r="A56" s="68">
        <v>31</v>
      </c>
      <c r="B56" s="68">
        <v>48</v>
      </c>
      <c r="C56" s="107" t="s">
        <v>59</v>
      </c>
      <c r="D56" s="237">
        <v>0</v>
      </c>
      <c r="E56" s="237">
        <v>0</v>
      </c>
      <c r="F56" s="237">
        <v>0</v>
      </c>
      <c r="G56" s="237">
        <v>0</v>
      </c>
      <c r="H56" s="237">
        <v>0</v>
      </c>
      <c r="I56" s="237">
        <v>0</v>
      </c>
      <c r="J56" s="237">
        <v>0</v>
      </c>
      <c r="K56" s="237">
        <v>0</v>
      </c>
      <c r="L56" s="237">
        <v>0</v>
      </c>
      <c r="M56" s="237">
        <v>0</v>
      </c>
      <c r="N56" s="237">
        <v>0</v>
      </c>
      <c r="O56" s="237">
        <v>0</v>
      </c>
      <c r="P56" s="68">
        <v>31</v>
      </c>
      <c r="Q56" s="68">
        <v>48</v>
      </c>
      <c r="R56" s="107" t="s">
        <v>59</v>
      </c>
      <c r="S56" s="237">
        <v>0</v>
      </c>
      <c r="T56" s="237">
        <v>0</v>
      </c>
      <c r="U56" s="237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  <c r="AB56" s="237">
        <v>0</v>
      </c>
      <c r="AC56" s="237">
        <v>0</v>
      </c>
      <c r="AD56" s="237">
        <v>0</v>
      </c>
      <c r="AE56" s="68">
        <v>31</v>
      </c>
      <c r="AF56" s="68">
        <v>48</v>
      </c>
      <c r="AG56" s="107" t="s">
        <v>59</v>
      </c>
      <c r="AH56" s="237">
        <v>0</v>
      </c>
      <c r="AI56" s="237">
        <v>0</v>
      </c>
      <c r="AJ56" s="237">
        <v>0</v>
      </c>
      <c r="AK56" s="237">
        <v>0</v>
      </c>
      <c r="AL56" s="237">
        <v>0</v>
      </c>
      <c r="AM56" s="237">
        <v>0</v>
      </c>
      <c r="AN56" s="237">
        <v>0</v>
      </c>
      <c r="AO56" s="237">
        <v>0</v>
      </c>
      <c r="AP56" s="237">
        <v>0</v>
      </c>
      <c r="AQ56" s="237">
        <v>0</v>
      </c>
      <c r="AR56" s="237">
        <v>0</v>
      </c>
      <c r="AS56" s="237">
        <v>0</v>
      </c>
      <c r="AT56" s="142">
        <v>0</v>
      </c>
      <c r="AU56" s="142">
        <v>0</v>
      </c>
      <c r="AV56" s="68">
        <v>31</v>
      </c>
      <c r="AW56" s="68">
        <v>48</v>
      </c>
      <c r="AX56" s="107" t="s">
        <v>59</v>
      </c>
      <c r="AY56" s="245">
        <v>0</v>
      </c>
      <c r="AZ56" s="237">
        <v>0</v>
      </c>
      <c r="BA56" s="237">
        <v>0</v>
      </c>
      <c r="BB56" s="237">
        <v>0</v>
      </c>
      <c r="BC56" s="246">
        <v>0</v>
      </c>
      <c r="BD56" s="237">
        <v>0</v>
      </c>
      <c r="BE56" s="237">
        <v>0</v>
      </c>
      <c r="BF56" s="246">
        <v>0</v>
      </c>
      <c r="BG56" s="237">
        <v>0</v>
      </c>
      <c r="BH56" s="247">
        <v>0</v>
      </c>
      <c r="BI56" s="245">
        <v>0</v>
      </c>
    </row>
    <row r="57" spans="1:61" ht="18" customHeight="1">
      <c r="A57" s="68">
        <v>32</v>
      </c>
      <c r="B57" s="68">
        <v>52</v>
      </c>
      <c r="C57" s="107" t="s">
        <v>31</v>
      </c>
      <c r="D57" s="237">
        <v>0</v>
      </c>
      <c r="E57" s="237">
        <v>0</v>
      </c>
      <c r="F57" s="237">
        <v>0</v>
      </c>
      <c r="G57" s="237">
        <v>0</v>
      </c>
      <c r="H57" s="237">
        <v>0</v>
      </c>
      <c r="I57" s="237">
        <v>0</v>
      </c>
      <c r="J57" s="237">
        <v>0</v>
      </c>
      <c r="K57" s="237">
        <v>0</v>
      </c>
      <c r="L57" s="237">
        <v>0</v>
      </c>
      <c r="M57" s="237">
        <v>0</v>
      </c>
      <c r="N57" s="237">
        <v>0</v>
      </c>
      <c r="O57" s="237">
        <v>0</v>
      </c>
      <c r="P57" s="68">
        <v>32</v>
      </c>
      <c r="Q57" s="68">
        <v>52</v>
      </c>
      <c r="R57" s="107" t="s">
        <v>31</v>
      </c>
      <c r="S57" s="237">
        <v>0</v>
      </c>
      <c r="T57" s="237">
        <v>0</v>
      </c>
      <c r="U57" s="237">
        <v>0</v>
      </c>
      <c r="V57" s="237">
        <v>0</v>
      </c>
      <c r="W57" s="237">
        <v>0</v>
      </c>
      <c r="X57" s="237">
        <v>0</v>
      </c>
      <c r="Y57" s="237">
        <v>0</v>
      </c>
      <c r="Z57" s="237">
        <v>0</v>
      </c>
      <c r="AA57" s="237">
        <v>0</v>
      </c>
      <c r="AB57" s="237">
        <v>0</v>
      </c>
      <c r="AC57" s="237">
        <v>0</v>
      </c>
      <c r="AD57" s="237">
        <v>0</v>
      </c>
      <c r="AE57" s="68">
        <v>32</v>
      </c>
      <c r="AF57" s="68">
        <v>52</v>
      </c>
      <c r="AG57" s="107" t="s">
        <v>31</v>
      </c>
      <c r="AH57" s="237">
        <v>0</v>
      </c>
      <c r="AI57" s="237">
        <v>0</v>
      </c>
      <c r="AJ57" s="237">
        <v>0</v>
      </c>
      <c r="AK57" s="237">
        <v>0</v>
      </c>
      <c r="AL57" s="237">
        <v>0</v>
      </c>
      <c r="AM57" s="237">
        <v>0</v>
      </c>
      <c r="AN57" s="237">
        <v>0</v>
      </c>
      <c r="AO57" s="237">
        <v>0</v>
      </c>
      <c r="AP57" s="237">
        <v>0</v>
      </c>
      <c r="AQ57" s="237">
        <v>0</v>
      </c>
      <c r="AR57" s="237">
        <v>0</v>
      </c>
      <c r="AS57" s="237">
        <v>0</v>
      </c>
      <c r="AT57" s="142">
        <v>0</v>
      </c>
      <c r="AU57" s="142">
        <v>0</v>
      </c>
      <c r="AV57" s="68">
        <v>32</v>
      </c>
      <c r="AW57" s="68">
        <v>52</v>
      </c>
      <c r="AX57" s="107" t="s">
        <v>31</v>
      </c>
      <c r="AY57" s="245">
        <v>0</v>
      </c>
      <c r="AZ57" s="237">
        <v>0</v>
      </c>
      <c r="BA57" s="237">
        <v>0</v>
      </c>
      <c r="BB57" s="237">
        <v>0</v>
      </c>
      <c r="BC57" s="246">
        <v>0</v>
      </c>
      <c r="BD57" s="237">
        <v>0</v>
      </c>
      <c r="BE57" s="237">
        <v>0</v>
      </c>
      <c r="BF57" s="246">
        <v>0</v>
      </c>
      <c r="BG57" s="237">
        <v>0</v>
      </c>
      <c r="BH57" s="247">
        <v>0</v>
      </c>
      <c r="BI57" s="245">
        <v>0</v>
      </c>
    </row>
    <row r="58" spans="1:61" ht="24">
      <c r="A58" s="68">
        <v>33</v>
      </c>
      <c r="B58" s="68">
        <v>53</v>
      </c>
      <c r="C58" s="108" t="s">
        <v>42</v>
      </c>
      <c r="D58" s="237">
        <v>0</v>
      </c>
      <c r="E58" s="237">
        <v>0</v>
      </c>
      <c r="F58" s="237">
        <v>0</v>
      </c>
      <c r="G58" s="237">
        <v>0</v>
      </c>
      <c r="H58" s="237">
        <v>0</v>
      </c>
      <c r="I58" s="237">
        <v>0</v>
      </c>
      <c r="J58" s="237">
        <v>0</v>
      </c>
      <c r="K58" s="237">
        <v>0</v>
      </c>
      <c r="L58" s="237">
        <v>0</v>
      </c>
      <c r="M58" s="237">
        <v>0</v>
      </c>
      <c r="N58" s="237">
        <v>0</v>
      </c>
      <c r="O58" s="237">
        <v>0</v>
      </c>
      <c r="P58" s="68">
        <v>33</v>
      </c>
      <c r="Q58" s="68">
        <v>53</v>
      </c>
      <c r="R58" s="108" t="s">
        <v>42</v>
      </c>
      <c r="S58" s="237">
        <v>0</v>
      </c>
      <c r="T58" s="237">
        <v>0</v>
      </c>
      <c r="U58" s="237">
        <v>0</v>
      </c>
      <c r="V58" s="237">
        <v>0</v>
      </c>
      <c r="W58" s="237">
        <v>0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7">
        <v>0</v>
      </c>
      <c r="AD58" s="237">
        <v>0</v>
      </c>
      <c r="AE58" s="68">
        <v>33</v>
      </c>
      <c r="AF58" s="68">
        <v>53</v>
      </c>
      <c r="AG58" s="108" t="s">
        <v>42</v>
      </c>
      <c r="AH58" s="237">
        <v>0</v>
      </c>
      <c r="AI58" s="237">
        <v>0</v>
      </c>
      <c r="AJ58" s="237">
        <v>0</v>
      </c>
      <c r="AK58" s="237">
        <v>0</v>
      </c>
      <c r="AL58" s="237">
        <v>0</v>
      </c>
      <c r="AM58" s="237">
        <v>0</v>
      </c>
      <c r="AN58" s="237">
        <v>0</v>
      </c>
      <c r="AO58" s="237">
        <v>0</v>
      </c>
      <c r="AP58" s="237">
        <v>0</v>
      </c>
      <c r="AQ58" s="237">
        <v>0</v>
      </c>
      <c r="AR58" s="237">
        <v>0</v>
      </c>
      <c r="AS58" s="237">
        <v>0</v>
      </c>
      <c r="AT58" s="142">
        <v>0</v>
      </c>
      <c r="AU58" s="142">
        <v>0</v>
      </c>
      <c r="AV58" s="68">
        <v>33</v>
      </c>
      <c r="AW58" s="68">
        <v>53</v>
      </c>
      <c r="AX58" s="108" t="s">
        <v>42</v>
      </c>
      <c r="AY58" s="245">
        <v>0</v>
      </c>
      <c r="AZ58" s="237">
        <v>0</v>
      </c>
      <c r="BA58" s="237">
        <v>0</v>
      </c>
      <c r="BB58" s="237">
        <v>0</v>
      </c>
      <c r="BC58" s="246">
        <v>0</v>
      </c>
      <c r="BD58" s="237">
        <v>0</v>
      </c>
      <c r="BE58" s="237">
        <v>0</v>
      </c>
      <c r="BF58" s="246">
        <v>0</v>
      </c>
      <c r="BG58" s="237">
        <v>0</v>
      </c>
      <c r="BH58" s="247">
        <v>0</v>
      </c>
      <c r="BI58" s="245">
        <v>0</v>
      </c>
    </row>
    <row r="59" spans="1:61" ht="12.75">
      <c r="A59" s="68">
        <v>34</v>
      </c>
      <c r="B59" s="68">
        <v>54</v>
      </c>
      <c r="C59" s="108" t="s">
        <v>27</v>
      </c>
      <c r="D59" s="237">
        <v>0</v>
      </c>
      <c r="E59" s="237">
        <v>0</v>
      </c>
      <c r="F59" s="237">
        <v>0</v>
      </c>
      <c r="G59" s="237">
        <v>0</v>
      </c>
      <c r="H59" s="237">
        <v>0</v>
      </c>
      <c r="I59" s="237">
        <v>0</v>
      </c>
      <c r="J59" s="237">
        <v>0</v>
      </c>
      <c r="K59" s="237">
        <v>0</v>
      </c>
      <c r="L59" s="237">
        <v>0</v>
      </c>
      <c r="M59" s="237">
        <v>0</v>
      </c>
      <c r="N59" s="237">
        <v>0</v>
      </c>
      <c r="O59" s="237">
        <v>0</v>
      </c>
      <c r="P59" s="68">
        <v>34</v>
      </c>
      <c r="Q59" s="68">
        <v>54</v>
      </c>
      <c r="R59" s="108" t="s">
        <v>27</v>
      </c>
      <c r="S59" s="237">
        <v>0</v>
      </c>
      <c r="T59" s="237">
        <v>0</v>
      </c>
      <c r="U59" s="237">
        <v>0</v>
      </c>
      <c r="V59" s="237">
        <v>0</v>
      </c>
      <c r="W59" s="237">
        <v>0</v>
      </c>
      <c r="X59" s="237">
        <v>0</v>
      </c>
      <c r="Y59" s="237">
        <v>0</v>
      </c>
      <c r="Z59" s="237">
        <v>0</v>
      </c>
      <c r="AA59" s="237">
        <v>0</v>
      </c>
      <c r="AB59" s="237">
        <v>0</v>
      </c>
      <c r="AC59" s="237">
        <v>0</v>
      </c>
      <c r="AD59" s="237">
        <v>0</v>
      </c>
      <c r="AE59" s="68">
        <v>34</v>
      </c>
      <c r="AF59" s="68">
        <v>54</v>
      </c>
      <c r="AG59" s="108" t="s">
        <v>27</v>
      </c>
      <c r="AH59" s="237">
        <v>0</v>
      </c>
      <c r="AI59" s="237">
        <v>0</v>
      </c>
      <c r="AJ59" s="237">
        <v>0</v>
      </c>
      <c r="AK59" s="237">
        <v>0</v>
      </c>
      <c r="AL59" s="237">
        <v>0</v>
      </c>
      <c r="AM59" s="237">
        <v>0</v>
      </c>
      <c r="AN59" s="237">
        <v>0</v>
      </c>
      <c r="AO59" s="237">
        <v>0</v>
      </c>
      <c r="AP59" s="237">
        <v>0</v>
      </c>
      <c r="AQ59" s="237">
        <v>0</v>
      </c>
      <c r="AR59" s="237">
        <v>0</v>
      </c>
      <c r="AS59" s="237">
        <v>0</v>
      </c>
      <c r="AT59" s="142">
        <v>0</v>
      </c>
      <c r="AU59" s="142">
        <v>0</v>
      </c>
      <c r="AV59" s="68">
        <v>34</v>
      </c>
      <c r="AW59" s="68">
        <v>54</v>
      </c>
      <c r="AX59" s="108" t="s">
        <v>27</v>
      </c>
      <c r="AY59" s="245">
        <v>0</v>
      </c>
      <c r="AZ59" s="237">
        <v>0</v>
      </c>
      <c r="BA59" s="237">
        <v>0</v>
      </c>
      <c r="BB59" s="237">
        <v>0</v>
      </c>
      <c r="BC59" s="246">
        <v>0</v>
      </c>
      <c r="BD59" s="237">
        <v>0</v>
      </c>
      <c r="BE59" s="237">
        <v>0</v>
      </c>
      <c r="BF59" s="246">
        <v>0</v>
      </c>
      <c r="BG59" s="237">
        <v>0</v>
      </c>
      <c r="BH59" s="247">
        <v>0</v>
      </c>
      <c r="BI59" s="245">
        <v>0</v>
      </c>
    </row>
    <row r="60" spans="1:61" ht="12.75">
      <c r="A60" s="68">
        <v>35</v>
      </c>
      <c r="B60" s="68">
        <v>55</v>
      </c>
      <c r="C60" s="108" t="s">
        <v>60</v>
      </c>
      <c r="D60" s="237">
        <v>0</v>
      </c>
      <c r="E60" s="237">
        <v>0</v>
      </c>
      <c r="F60" s="237">
        <v>0</v>
      </c>
      <c r="G60" s="237">
        <v>0</v>
      </c>
      <c r="H60" s="237">
        <v>0</v>
      </c>
      <c r="I60" s="237">
        <v>0</v>
      </c>
      <c r="J60" s="237">
        <v>0</v>
      </c>
      <c r="K60" s="237">
        <v>0</v>
      </c>
      <c r="L60" s="237">
        <v>0</v>
      </c>
      <c r="M60" s="237">
        <v>0</v>
      </c>
      <c r="N60" s="237">
        <v>0</v>
      </c>
      <c r="O60" s="237">
        <v>0</v>
      </c>
      <c r="P60" s="68">
        <v>35</v>
      </c>
      <c r="Q60" s="68">
        <v>55</v>
      </c>
      <c r="R60" s="108" t="s">
        <v>60</v>
      </c>
      <c r="S60" s="237">
        <v>0</v>
      </c>
      <c r="T60" s="237">
        <v>0</v>
      </c>
      <c r="U60" s="237">
        <v>0</v>
      </c>
      <c r="V60" s="237">
        <v>0</v>
      </c>
      <c r="W60" s="237">
        <v>0</v>
      </c>
      <c r="X60" s="237">
        <v>0</v>
      </c>
      <c r="Y60" s="237">
        <v>0</v>
      </c>
      <c r="Z60" s="237">
        <v>0</v>
      </c>
      <c r="AA60" s="237">
        <v>0</v>
      </c>
      <c r="AB60" s="237">
        <v>0</v>
      </c>
      <c r="AC60" s="237">
        <v>0</v>
      </c>
      <c r="AD60" s="237">
        <v>0</v>
      </c>
      <c r="AE60" s="68">
        <v>35</v>
      </c>
      <c r="AF60" s="68">
        <v>55</v>
      </c>
      <c r="AG60" s="108" t="s">
        <v>60</v>
      </c>
      <c r="AH60" s="237">
        <v>0</v>
      </c>
      <c r="AI60" s="237">
        <v>0</v>
      </c>
      <c r="AJ60" s="237">
        <v>0</v>
      </c>
      <c r="AK60" s="237">
        <v>0</v>
      </c>
      <c r="AL60" s="237">
        <v>0</v>
      </c>
      <c r="AM60" s="237">
        <v>0</v>
      </c>
      <c r="AN60" s="237">
        <v>0</v>
      </c>
      <c r="AO60" s="237">
        <v>0</v>
      </c>
      <c r="AP60" s="237">
        <v>0</v>
      </c>
      <c r="AQ60" s="237">
        <v>0</v>
      </c>
      <c r="AR60" s="237">
        <v>0</v>
      </c>
      <c r="AS60" s="237">
        <v>0</v>
      </c>
      <c r="AT60" s="142">
        <v>0</v>
      </c>
      <c r="AU60" s="142">
        <v>0</v>
      </c>
      <c r="AV60" s="68">
        <v>35</v>
      </c>
      <c r="AW60" s="68">
        <v>55</v>
      </c>
      <c r="AX60" s="108" t="s">
        <v>60</v>
      </c>
      <c r="AY60" s="245">
        <v>0</v>
      </c>
      <c r="AZ60" s="237">
        <v>0</v>
      </c>
      <c r="BA60" s="237">
        <v>0</v>
      </c>
      <c r="BB60" s="237">
        <v>0</v>
      </c>
      <c r="BC60" s="246">
        <v>0</v>
      </c>
      <c r="BD60" s="237">
        <v>0</v>
      </c>
      <c r="BE60" s="237">
        <v>0</v>
      </c>
      <c r="BF60" s="246">
        <v>0</v>
      </c>
      <c r="BG60" s="237">
        <v>0</v>
      </c>
      <c r="BH60" s="247">
        <v>0</v>
      </c>
      <c r="BI60" s="245">
        <v>0</v>
      </c>
    </row>
    <row r="61" spans="1:61" ht="16.5" customHeight="1">
      <c r="A61" s="68">
        <v>36</v>
      </c>
      <c r="B61" s="68">
        <v>56</v>
      </c>
      <c r="C61" s="108" t="s">
        <v>119</v>
      </c>
      <c r="D61" s="237">
        <v>0</v>
      </c>
      <c r="E61" s="237">
        <v>0</v>
      </c>
      <c r="F61" s="237">
        <v>0</v>
      </c>
      <c r="G61" s="237">
        <v>0</v>
      </c>
      <c r="H61" s="237">
        <v>0</v>
      </c>
      <c r="I61" s="237">
        <v>0</v>
      </c>
      <c r="J61" s="237">
        <v>0</v>
      </c>
      <c r="K61" s="237">
        <v>0</v>
      </c>
      <c r="L61" s="237">
        <v>0</v>
      </c>
      <c r="M61" s="237">
        <v>0</v>
      </c>
      <c r="N61" s="237">
        <v>0</v>
      </c>
      <c r="O61" s="237">
        <v>0</v>
      </c>
      <c r="P61" s="68">
        <v>36</v>
      </c>
      <c r="Q61" s="68">
        <v>56</v>
      </c>
      <c r="R61" s="108" t="s">
        <v>119</v>
      </c>
      <c r="S61" s="237">
        <v>0</v>
      </c>
      <c r="T61" s="237">
        <v>0</v>
      </c>
      <c r="U61" s="237">
        <v>0</v>
      </c>
      <c r="V61" s="237">
        <v>0</v>
      </c>
      <c r="W61" s="237">
        <v>0</v>
      </c>
      <c r="X61" s="237">
        <v>0</v>
      </c>
      <c r="Y61" s="237">
        <v>0</v>
      </c>
      <c r="Z61" s="237">
        <v>0</v>
      </c>
      <c r="AA61" s="237">
        <v>0</v>
      </c>
      <c r="AB61" s="237">
        <v>0</v>
      </c>
      <c r="AC61" s="237">
        <v>0</v>
      </c>
      <c r="AD61" s="237">
        <v>0</v>
      </c>
      <c r="AE61" s="68">
        <v>36</v>
      </c>
      <c r="AF61" s="68">
        <v>56</v>
      </c>
      <c r="AG61" s="108" t="s">
        <v>119</v>
      </c>
      <c r="AH61" s="237">
        <v>0</v>
      </c>
      <c r="AI61" s="237">
        <v>0</v>
      </c>
      <c r="AJ61" s="237">
        <v>0</v>
      </c>
      <c r="AK61" s="237">
        <v>0</v>
      </c>
      <c r="AL61" s="237">
        <v>0</v>
      </c>
      <c r="AM61" s="237">
        <v>0</v>
      </c>
      <c r="AN61" s="237">
        <v>0</v>
      </c>
      <c r="AO61" s="237">
        <v>0</v>
      </c>
      <c r="AP61" s="237">
        <v>0</v>
      </c>
      <c r="AQ61" s="237">
        <v>0</v>
      </c>
      <c r="AR61" s="237">
        <v>0</v>
      </c>
      <c r="AS61" s="237">
        <v>0</v>
      </c>
      <c r="AT61" s="142">
        <v>0</v>
      </c>
      <c r="AU61" s="142">
        <v>0</v>
      </c>
      <c r="AV61" s="68">
        <v>36</v>
      </c>
      <c r="AW61" s="68">
        <v>56</v>
      </c>
      <c r="AX61" s="108" t="s">
        <v>119</v>
      </c>
      <c r="AY61" s="245">
        <v>0</v>
      </c>
      <c r="AZ61" s="237">
        <v>0</v>
      </c>
      <c r="BA61" s="237">
        <v>0</v>
      </c>
      <c r="BB61" s="237">
        <v>0</v>
      </c>
      <c r="BC61" s="246">
        <v>0</v>
      </c>
      <c r="BD61" s="237">
        <v>0</v>
      </c>
      <c r="BE61" s="237">
        <v>0</v>
      </c>
      <c r="BF61" s="246">
        <v>0</v>
      </c>
      <c r="BG61" s="237">
        <v>0</v>
      </c>
      <c r="BH61" s="247">
        <v>0</v>
      </c>
      <c r="BI61" s="245">
        <v>0</v>
      </c>
    </row>
    <row r="62" spans="1:61" ht="12.75">
      <c r="A62" s="68">
        <v>37</v>
      </c>
      <c r="B62" s="68">
        <v>59</v>
      </c>
      <c r="C62" s="108" t="s">
        <v>62</v>
      </c>
      <c r="D62" s="237">
        <v>0</v>
      </c>
      <c r="E62" s="237">
        <v>0</v>
      </c>
      <c r="F62" s="237">
        <v>0</v>
      </c>
      <c r="G62" s="237">
        <v>0</v>
      </c>
      <c r="H62" s="237">
        <v>0</v>
      </c>
      <c r="I62" s="237">
        <v>0</v>
      </c>
      <c r="J62" s="237">
        <v>0</v>
      </c>
      <c r="K62" s="237">
        <v>0</v>
      </c>
      <c r="L62" s="237">
        <v>0</v>
      </c>
      <c r="M62" s="237">
        <v>0</v>
      </c>
      <c r="N62" s="237">
        <v>0</v>
      </c>
      <c r="O62" s="237">
        <v>0</v>
      </c>
      <c r="P62" s="68">
        <v>37</v>
      </c>
      <c r="Q62" s="68">
        <v>59</v>
      </c>
      <c r="R62" s="108" t="s">
        <v>62</v>
      </c>
      <c r="S62" s="237">
        <v>0</v>
      </c>
      <c r="T62" s="237">
        <v>0</v>
      </c>
      <c r="U62" s="237">
        <v>0</v>
      </c>
      <c r="V62" s="237">
        <v>0</v>
      </c>
      <c r="W62" s="237">
        <v>0</v>
      </c>
      <c r="X62" s="237">
        <v>0</v>
      </c>
      <c r="Y62" s="237">
        <v>0</v>
      </c>
      <c r="Z62" s="237">
        <v>0</v>
      </c>
      <c r="AA62" s="237">
        <v>0</v>
      </c>
      <c r="AB62" s="237">
        <v>0</v>
      </c>
      <c r="AC62" s="237">
        <v>0</v>
      </c>
      <c r="AD62" s="237">
        <v>0</v>
      </c>
      <c r="AE62" s="68">
        <v>37</v>
      </c>
      <c r="AF62" s="68">
        <v>59</v>
      </c>
      <c r="AG62" s="108" t="s">
        <v>62</v>
      </c>
      <c r="AH62" s="237">
        <v>0</v>
      </c>
      <c r="AI62" s="237">
        <v>0</v>
      </c>
      <c r="AJ62" s="237">
        <v>0</v>
      </c>
      <c r="AK62" s="237">
        <v>0</v>
      </c>
      <c r="AL62" s="237">
        <v>0</v>
      </c>
      <c r="AM62" s="237">
        <v>0</v>
      </c>
      <c r="AN62" s="237">
        <v>0</v>
      </c>
      <c r="AO62" s="237">
        <v>0</v>
      </c>
      <c r="AP62" s="237">
        <v>0</v>
      </c>
      <c r="AQ62" s="237">
        <v>0</v>
      </c>
      <c r="AR62" s="237">
        <v>0</v>
      </c>
      <c r="AS62" s="237">
        <v>0</v>
      </c>
      <c r="AT62" s="142">
        <v>0</v>
      </c>
      <c r="AU62" s="142">
        <v>0</v>
      </c>
      <c r="AV62" s="68">
        <v>37</v>
      </c>
      <c r="AW62" s="68">
        <v>59</v>
      </c>
      <c r="AX62" s="108" t="s">
        <v>62</v>
      </c>
      <c r="AY62" s="245">
        <v>0</v>
      </c>
      <c r="AZ62" s="237">
        <v>0</v>
      </c>
      <c r="BA62" s="237">
        <v>0</v>
      </c>
      <c r="BB62" s="237">
        <v>0</v>
      </c>
      <c r="BC62" s="246">
        <v>0</v>
      </c>
      <c r="BD62" s="237">
        <v>0</v>
      </c>
      <c r="BE62" s="237">
        <v>0</v>
      </c>
      <c r="BF62" s="246">
        <v>0</v>
      </c>
      <c r="BG62" s="237">
        <v>0</v>
      </c>
      <c r="BH62" s="247">
        <v>0</v>
      </c>
      <c r="BI62" s="245">
        <v>0</v>
      </c>
    </row>
    <row r="63" spans="1:61" ht="12.75">
      <c r="A63" s="68">
        <v>38</v>
      </c>
      <c r="B63" s="174">
        <v>61</v>
      </c>
      <c r="C63" s="108" t="s">
        <v>63</v>
      </c>
      <c r="D63" s="237">
        <v>0</v>
      </c>
      <c r="E63" s="237">
        <v>0</v>
      </c>
      <c r="F63" s="237">
        <v>0</v>
      </c>
      <c r="G63" s="237">
        <v>0</v>
      </c>
      <c r="H63" s="237">
        <v>0</v>
      </c>
      <c r="I63" s="237">
        <v>0</v>
      </c>
      <c r="J63" s="237">
        <v>0</v>
      </c>
      <c r="K63" s="237">
        <v>0</v>
      </c>
      <c r="L63" s="237">
        <v>0</v>
      </c>
      <c r="M63" s="237">
        <v>0</v>
      </c>
      <c r="N63" s="237">
        <v>0</v>
      </c>
      <c r="O63" s="237">
        <v>0</v>
      </c>
      <c r="P63" s="68">
        <v>38</v>
      </c>
      <c r="Q63" s="174">
        <v>61</v>
      </c>
      <c r="R63" s="108" t="s">
        <v>63</v>
      </c>
      <c r="S63" s="237">
        <v>0</v>
      </c>
      <c r="T63" s="237">
        <v>0</v>
      </c>
      <c r="U63" s="237">
        <v>0</v>
      </c>
      <c r="V63" s="237">
        <v>0</v>
      </c>
      <c r="W63" s="237">
        <v>0</v>
      </c>
      <c r="X63" s="237">
        <v>0</v>
      </c>
      <c r="Y63" s="237">
        <v>0</v>
      </c>
      <c r="Z63" s="237">
        <v>0</v>
      </c>
      <c r="AA63" s="237">
        <v>0</v>
      </c>
      <c r="AB63" s="237">
        <v>0</v>
      </c>
      <c r="AC63" s="237">
        <v>0</v>
      </c>
      <c r="AD63" s="237">
        <v>0</v>
      </c>
      <c r="AE63" s="68">
        <v>38</v>
      </c>
      <c r="AF63" s="174">
        <v>61</v>
      </c>
      <c r="AG63" s="108" t="s">
        <v>63</v>
      </c>
      <c r="AH63" s="237">
        <v>0</v>
      </c>
      <c r="AI63" s="237">
        <v>0</v>
      </c>
      <c r="AJ63" s="237">
        <v>0</v>
      </c>
      <c r="AK63" s="237">
        <v>0</v>
      </c>
      <c r="AL63" s="237">
        <v>0</v>
      </c>
      <c r="AM63" s="237">
        <v>0</v>
      </c>
      <c r="AN63" s="237">
        <v>0</v>
      </c>
      <c r="AO63" s="237">
        <v>0</v>
      </c>
      <c r="AP63" s="237">
        <v>0</v>
      </c>
      <c r="AQ63" s="237">
        <v>0</v>
      </c>
      <c r="AR63" s="237">
        <v>0</v>
      </c>
      <c r="AS63" s="237">
        <v>0</v>
      </c>
      <c r="AT63" s="142">
        <v>0</v>
      </c>
      <c r="AU63" s="142">
        <v>0</v>
      </c>
      <c r="AV63" s="68">
        <v>38</v>
      </c>
      <c r="AW63" s="174">
        <v>61</v>
      </c>
      <c r="AX63" s="108" t="s">
        <v>63</v>
      </c>
      <c r="AY63" s="245">
        <v>0</v>
      </c>
      <c r="AZ63" s="237">
        <v>0</v>
      </c>
      <c r="BA63" s="237">
        <v>0</v>
      </c>
      <c r="BB63" s="237">
        <v>0</v>
      </c>
      <c r="BC63" s="246">
        <v>0</v>
      </c>
      <c r="BD63" s="237">
        <v>0</v>
      </c>
      <c r="BE63" s="237">
        <v>0</v>
      </c>
      <c r="BF63" s="246">
        <v>0</v>
      </c>
      <c r="BG63" s="237">
        <v>0</v>
      </c>
      <c r="BH63" s="247">
        <v>0</v>
      </c>
      <c r="BI63" s="245">
        <v>0</v>
      </c>
    </row>
    <row r="64" spans="1:61" ht="15.75">
      <c r="A64" s="68">
        <v>40</v>
      </c>
      <c r="B64" s="68"/>
      <c r="C64" s="108"/>
      <c r="D64" s="275"/>
      <c r="E64" s="275"/>
      <c r="F64" s="275"/>
      <c r="G64" s="275"/>
      <c r="H64" s="237"/>
      <c r="I64" s="237"/>
      <c r="J64" s="237"/>
      <c r="K64" s="237"/>
      <c r="L64" s="237"/>
      <c r="M64" s="237"/>
      <c r="N64" s="237"/>
      <c r="O64" s="237"/>
      <c r="P64" s="68">
        <v>40</v>
      </c>
      <c r="Q64" s="68"/>
      <c r="R64" s="108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68">
        <v>40</v>
      </c>
      <c r="AF64" s="68"/>
      <c r="AG64" s="108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142"/>
      <c r="AU64" s="142"/>
      <c r="AV64" s="68">
        <v>40</v>
      </c>
      <c r="AW64" s="68"/>
      <c r="AX64" s="108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</row>
    <row r="65" spans="1:61" ht="13.5" thickBot="1">
      <c r="A65" s="122">
        <v>41</v>
      </c>
      <c r="B65" s="122"/>
      <c r="C65" s="184" t="s">
        <v>138</v>
      </c>
      <c r="D65" s="244">
        <v>32119.34506445446</v>
      </c>
      <c r="E65" s="244">
        <v>702.7933726001692</v>
      </c>
      <c r="F65" s="244">
        <v>5351.061009886562</v>
      </c>
      <c r="G65" s="244">
        <v>353.565966614943</v>
      </c>
      <c r="H65" s="244">
        <v>67.82314337038771</v>
      </c>
      <c r="I65" s="244">
        <v>449.6443814449671</v>
      </c>
      <c r="J65" s="244">
        <v>34.02617674821921</v>
      </c>
      <c r="K65" s="244">
        <v>69.71832145828537</v>
      </c>
      <c r="L65" s="244">
        <v>1327.9686548363811</v>
      </c>
      <c r="M65" s="244">
        <v>15931.95273399861</v>
      </c>
      <c r="N65" s="244">
        <v>0.7324522396120989</v>
      </c>
      <c r="O65" s="244">
        <v>51.16317453430256</v>
      </c>
      <c r="P65" s="288">
        <v>41</v>
      </c>
      <c r="Q65" s="122"/>
      <c r="R65" s="184" t="s">
        <v>138</v>
      </c>
      <c r="S65" s="244">
        <v>7.375970450862529</v>
      </c>
      <c r="T65" s="244">
        <v>72.11631643401907</v>
      </c>
      <c r="U65" s="244">
        <v>91.80114102200444</v>
      </c>
      <c r="V65" s="244">
        <v>966.4982398641741</v>
      </c>
      <c r="W65" s="244">
        <v>105.97558366477426</v>
      </c>
      <c r="X65" s="244">
        <v>6104.847718905491</v>
      </c>
      <c r="Y65" s="244">
        <v>81.22665359731947</v>
      </c>
      <c r="Z65" s="244">
        <v>366.7745868341494</v>
      </c>
      <c r="AA65" s="244">
        <v>509.35295208487094</v>
      </c>
      <c r="AB65" s="244">
        <v>1898.9154296791376</v>
      </c>
      <c r="AC65" s="244">
        <v>1108.21278588655</v>
      </c>
      <c r="AD65" s="244">
        <v>29.580780676227427</v>
      </c>
      <c r="AE65" s="68">
        <v>41</v>
      </c>
      <c r="AF65" s="134"/>
      <c r="AG65" s="184" t="s">
        <v>138</v>
      </c>
      <c r="AH65" s="244">
        <v>152.21652452618628</v>
      </c>
      <c r="AI65" s="244">
        <v>68.49943642413248</v>
      </c>
      <c r="AJ65" s="244">
        <v>493.850088306649</v>
      </c>
      <c r="AK65" s="244">
        <v>413.03542661867164</v>
      </c>
      <c r="AL65" s="244">
        <v>372.7363071494161</v>
      </c>
      <c r="AM65" s="244">
        <v>9.693453186000646</v>
      </c>
      <c r="AN65" s="244">
        <v>30.016704024504186</v>
      </c>
      <c r="AO65" s="244">
        <v>86.03691244067026</v>
      </c>
      <c r="AP65" s="244">
        <v>1360.3946398407284</v>
      </c>
      <c r="AQ65" s="244">
        <v>805.9805044237593</v>
      </c>
      <c r="AR65" s="244">
        <v>1457.679267369203</v>
      </c>
      <c r="AS65" s="244">
        <v>55.925923473074185</v>
      </c>
      <c r="AT65" s="134">
        <v>64.71249630107218</v>
      </c>
      <c r="AU65" s="134">
        <v>321.9433525266817</v>
      </c>
      <c r="AV65" s="122">
        <v>41</v>
      </c>
      <c r="AW65" s="122"/>
      <c r="AX65" s="184" t="s">
        <v>138</v>
      </c>
      <c r="AY65" s="244">
        <v>73495.19364789722</v>
      </c>
      <c r="AZ65" s="244">
        <v>55869.328088893366</v>
      </c>
      <c r="BA65" s="244">
        <v>288.2576364914296</v>
      </c>
      <c r="BB65" s="244">
        <v>19.14165605964633</v>
      </c>
      <c r="BC65" s="244">
        <v>56176.727381444434</v>
      </c>
      <c r="BD65" s="244">
        <v>2641.524072127606</v>
      </c>
      <c r="BE65" s="244">
        <v>-222.06024169423617</v>
      </c>
      <c r="BF65" s="244">
        <v>2419.46383043337</v>
      </c>
      <c r="BG65" s="244">
        <v>23125.739344863807</v>
      </c>
      <c r="BH65" s="244">
        <v>132091.38485977508</v>
      </c>
      <c r="BI65" s="244">
        <v>155217.12420463888</v>
      </c>
    </row>
    <row r="66" spans="4:7" ht="15.75">
      <c r="D66" s="276"/>
      <c r="E66" s="276"/>
      <c r="F66" s="276"/>
      <c r="G66" s="276"/>
    </row>
  </sheetData>
  <sheetProtection/>
  <mergeCells count="8">
    <mergeCell ref="C3:C4"/>
    <mergeCell ref="R3:R4"/>
    <mergeCell ref="AG3:AG4"/>
    <mergeCell ref="AX3:AX4"/>
    <mergeCell ref="C40:C41"/>
    <mergeCell ref="R40:R41"/>
    <mergeCell ref="AG40:AG41"/>
    <mergeCell ref="AX40:AX41"/>
  </mergeCells>
  <hyperlinks>
    <hyperlink ref="C12" r:id="rId1" display="http://nace.lursoft.lv/19/proizvodstvo-koksa-i-produktov-neftepererabotki?v=ru"/>
    <hyperlink ref="R12" r:id="rId2" display="http://nace.lursoft.lv/19/proizvodstvo-koksa-i-produktov-neftepererabotki?v=ru"/>
    <hyperlink ref="AG12" r:id="rId3" display="http://nace.lursoft.lv/19/proizvodstvo-koksa-i-produktov-neftepererabotki?v=ru"/>
    <hyperlink ref="AX12" r:id="rId4" display="http://nace.lursoft.lv/19/proizvodstvo-koksa-i-produktov-neftepererabotki?v=ru"/>
    <hyperlink ref="I4" r:id="rId5" display="http://nace.lursoft.lv/19/proizvodstvo-koksa-i-produktov-neftepererabotki?v=ru"/>
    <hyperlink ref="I41" r:id="rId6" display="http://nace.lursoft.lv/19/proizvodstvo-koksa-i-produktov-neftepererabotki?v=ru"/>
  </hyperlinks>
  <printOptions/>
  <pageMargins left="0.7086614173228347" right="0.7086614173228347" top="0.7480314960629921" bottom="0.7480314960629921" header="0.31496062992125984" footer="0.35433070866141736"/>
  <pageSetup firstPageNumber="234" useFirstPageNumber="1" horizontalDpi="600" verticalDpi="600" orientation="portrait" pageOrder="overThenDown" paperSize="9" scale="99" r:id="rId7"/>
  <headerFooter>
    <oddFooter>&amp;C&amp;P</oddFooter>
  </headerFooter>
  <rowBreaks count="1" manualBreakCount="1">
    <brk id="37" max="255" man="1"/>
  </rowBreaks>
  <colBreaks count="7" manualBreakCount="7">
    <brk id="7" max="65" man="1"/>
    <brk id="15" max="65535" man="1"/>
    <brk id="22" max="65" man="1"/>
    <brk id="30" max="65535" man="1"/>
    <brk id="37" max="65535" man="1"/>
    <brk id="47" max="65535" man="1"/>
    <brk id="53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NZaharova</cp:lastModifiedBy>
  <cp:lastPrinted>2022-04-11T08:02:45Z</cp:lastPrinted>
  <dcterms:created xsi:type="dcterms:W3CDTF">1999-04-22T19:22:20Z</dcterms:created>
  <dcterms:modified xsi:type="dcterms:W3CDTF">2022-04-11T08:03:29Z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