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Default Extension="vml" ContentType="application/vnd.openxmlformats-officedocument.vmlDrawing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5" windowWidth="11340" windowHeight="5520" firstSheet="8" activeTab="8"/>
  </bookViews>
  <sheets>
    <sheet name="А.а" sheetId="1" r:id="rId1"/>
    <sheet name="А.б" sheetId="2" r:id="rId2"/>
    <sheet name="А.в.г." sheetId="3" r:id="rId3"/>
    <sheet name="А.д." sheetId="4" r:id="rId4"/>
    <sheet name="А.е." sheetId="5" r:id="rId5"/>
    <sheet name="А.ж." sheetId="6" r:id="rId6"/>
    <sheet name="А.з.и." sheetId="7" r:id="rId7"/>
    <sheet name="А.к." sheetId="8" r:id="rId8"/>
    <sheet name="Б.а." sheetId="9" r:id="rId9"/>
    <sheet name="Б.а.1." sheetId="10" r:id="rId10"/>
    <sheet name="Б.б.2." sheetId="11" r:id="rId11"/>
    <sheet name="Б.в.5" sheetId="12" r:id="rId12"/>
    <sheet name="Б.г.1" sheetId="13" r:id="rId13"/>
    <sheet name="Б.г.2." sheetId="14" r:id="rId14"/>
    <sheet name="Б.д." sheetId="15" r:id="rId15"/>
    <sheet name="Б.е." sheetId="16" r:id="rId16"/>
    <sheet name="Б.ж." sheetId="17" r:id="rId17"/>
    <sheet name="Б.з." sheetId="18" r:id="rId18"/>
    <sheet name="Б.и.к." sheetId="19" r:id="rId19"/>
    <sheet name="В.а.1." sheetId="20" r:id="rId20"/>
    <sheet name="В.а.2." sheetId="21" r:id="rId21"/>
    <sheet name="В.в.1." sheetId="22" r:id="rId22"/>
    <sheet name="В.в.2." sheetId="23" r:id="rId23"/>
    <sheet name="В.г." sheetId="24" r:id="rId24"/>
    <sheet name="В.е." sheetId="25" r:id="rId25"/>
    <sheet name="Г.а." sheetId="26" r:id="rId26"/>
    <sheet name="Г.б.в." sheetId="27" r:id="rId27"/>
    <sheet name="Г.г.д." sheetId="28" r:id="rId28"/>
    <sheet name="Г.е.д." sheetId="29" r:id="rId29"/>
    <sheet name="Г.и." sheetId="30" r:id="rId30"/>
    <sheet name="Д.а.1" sheetId="31" r:id="rId31"/>
    <sheet name="Д.а.2." sheetId="32" r:id="rId32"/>
    <sheet name="Д.а.3." sheetId="33" r:id="rId33"/>
    <sheet name="Д.б.1." sheetId="34" r:id="rId34"/>
    <sheet name="Д.б.2." sheetId="35" r:id="rId35"/>
    <sheet name="Д.б.3." sheetId="36" r:id="rId36"/>
    <sheet name="Д.в.1." sheetId="37" r:id="rId37"/>
    <sheet name="Д.в.2." sheetId="38" r:id="rId38"/>
    <sheet name="Д.в.3." sheetId="39" r:id="rId39"/>
    <sheet name="Д.г.1." sheetId="40" r:id="rId40"/>
    <sheet name="Д.г.2." sheetId="41" r:id="rId41"/>
    <sheet name="Д.г.3." sheetId="42" r:id="rId42"/>
    <sheet name="Д.д.1" sheetId="43" r:id="rId43"/>
    <sheet name="Д.д.2." sheetId="44" r:id="rId44"/>
    <sheet name="Д.д.3." sheetId="45" r:id="rId45"/>
    <sheet name="Д.е.1." sheetId="46" r:id="rId46"/>
    <sheet name="Д.е.2." sheetId="47" r:id="rId47"/>
    <sheet name="Д.е.3." sheetId="48" r:id="rId48"/>
    <sheet name="(Батк-обл)" sheetId="49" r:id="rId49"/>
    <sheet name="(Дж-А)" sheetId="50" r:id="rId50"/>
    <sheet name="(Ы-К)" sheetId="51" r:id="rId51"/>
    <sheet name="(Н)" sheetId="52" r:id="rId52"/>
    <sheet name="(Ош-обл)" sheetId="53" r:id="rId53"/>
    <sheet name="Т-обл)" sheetId="54" r:id="rId54"/>
    <sheet name="(Чуй-обл)" sheetId="55" r:id="rId55"/>
    <sheet name="(г.Биш.)" sheetId="56" r:id="rId56"/>
    <sheet name="г.Ош)" sheetId="57" r:id="rId57"/>
    <sheet name="Лист1" sheetId="58" r:id="rId58"/>
  </sheets>
  <definedNames/>
  <calcPr fullCalcOnLoad="1"/>
</workbook>
</file>

<file path=xl/comments49.xml><?xml version="1.0" encoding="utf-8"?>
<comments xmlns="http://schemas.openxmlformats.org/spreadsheetml/2006/main">
  <authors>
    <author>318-fao</author>
  </authors>
  <commentList>
    <comment ref="B16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было=777,1</t>
        </r>
      </text>
    </comment>
    <comment ref="B44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было=303,1</t>
        </r>
      </text>
    </comment>
    <comment ref="B49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было=38,6</t>
        </r>
      </text>
    </comment>
    <comment ref="B55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было=15,5</t>
        </r>
      </text>
    </comment>
    <comment ref="B89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было=41,0</t>
        </r>
      </text>
    </comment>
  </commentList>
</comments>
</file>

<file path=xl/comments53.xml><?xml version="1.0" encoding="utf-8"?>
<comments xmlns="http://schemas.openxmlformats.org/spreadsheetml/2006/main">
  <authors>
    <author>318-fao</author>
  </authors>
  <commentList>
    <comment ref="B90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было=541,5</t>
        </r>
      </text>
    </comment>
  </commentList>
</comments>
</file>

<file path=xl/comments54.xml><?xml version="1.0" encoding="utf-8"?>
<comments xmlns="http://schemas.openxmlformats.org/spreadsheetml/2006/main">
  <authors>
    <author>318-fao</author>
  </authors>
  <commentList>
    <comment ref="B21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было=72,1</t>
        </r>
      </text>
    </comment>
    <comment ref="B41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было=94,2</t>
        </r>
      </text>
    </comment>
    <comment ref="B44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было=182,9</t>
        </r>
      </text>
    </comment>
  </commentList>
</comments>
</file>

<file path=xl/comments55.xml><?xml version="1.0" encoding="utf-8"?>
<comments xmlns="http://schemas.openxmlformats.org/spreadsheetml/2006/main">
  <authors>
    <author>318-fao</author>
  </authors>
  <commentList>
    <comment ref="B22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было=598,2</t>
        </r>
      </text>
    </comment>
    <comment ref="B50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было=248,2</t>
        </r>
      </text>
    </comment>
  </commentList>
</comments>
</file>

<file path=xl/comments56.xml><?xml version="1.0" encoding="utf-8"?>
<comments xmlns="http://schemas.openxmlformats.org/spreadsheetml/2006/main">
  <authors>
    <author>318-fao</author>
  </authors>
  <commentList>
    <comment ref="B16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было=10224,6</t>
        </r>
      </text>
    </comment>
  </commentList>
</comments>
</file>

<file path=xl/comments57.xml><?xml version="1.0" encoding="utf-8"?>
<comments xmlns="http://schemas.openxmlformats.org/spreadsheetml/2006/main">
  <authors>
    <author>318-fao</author>
  </authors>
  <commentList>
    <comment ref="B25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было=96,3</t>
        </r>
      </text>
    </comment>
    <comment ref="B27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было=115,3</t>
        </r>
      </text>
    </comment>
    <comment ref="B51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было=74,8</t>
        </r>
      </text>
    </comment>
    <comment ref="B53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было=37,3</t>
        </r>
      </text>
    </comment>
    <comment ref="B55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было=68,2</t>
        </r>
      </text>
    </comment>
  </commentList>
</comments>
</file>

<file path=xl/sharedStrings.xml><?xml version="1.0" encoding="utf-8"?>
<sst xmlns="http://schemas.openxmlformats.org/spreadsheetml/2006/main" count="4392" uniqueCount="865">
  <si>
    <t xml:space="preserve">    работодателей на социальное страхование</t>
  </si>
  <si>
    <t>Таблица Д.д.: (продолжение)</t>
  </si>
  <si>
    <t xml:space="preserve">  программ без создания специального фонда</t>
  </si>
  <si>
    <t xml:space="preserve">        в натуральной форме</t>
  </si>
  <si>
    <t xml:space="preserve">   Трансферты индивидуальных </t>
  </si>
  <si>
    <r>
      <t xml:space="preserve"> </t>
    </r>
    <r>
      <rPr>
        <sz val="9"/>
        <rFont val="Times New Roman Cyr"/>
        <family val="1"/>
      </rPr>
      <t xml:space="preserve">  Расходы на индивидуальное потребление</t>
    </r>
  </si>
  <si>
    <t xml:space="preserve">Поправка на изменение чистой стоимости </t>
  </si>
  <si>
    <t>оборотных средств</t>
  </si>
  <si>
    <t>Приобретение минус выбытие непроизведенных</t>
  </si>
  <si>
    <t xml:space="preserve">   нефинансовых активов</t>
  </si>
  <si>
    <r>
      <t>1</t>
    </r>
    <r>
      <rPr>
        <sz val="9"/>
        <rFont val="Times New Roman Cyr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</si>
  <si>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t xml:space="preserve">    счета операций с капиталом.</t>
  </si>
  <si>
    <t>Таблица Д.е: Счета для сектора "Остальной мир" в текущих ценах</t>
  </si>
  <si>
    <t>Счет внешних операций с товарами и услугами</t>
  </si>
  <si>
    <t xml:space="preserve">  Импорт товаров</t>
  </si>
  <si>
    <t xml:space="preserve">  Импорт услуг</t>
  </si>
  <si>
    <t xml:space="preserve">  Экспорт товаров</t>
  </si>
  <si>
    <t xml:space="preserve">  Экспорт услуг</t>
  </si>
  <si>
    <t xml:space="preserve">Сальдо по внешним операциям с товарами и </t>
  </si>
  <si>
    <t xml:space="preserve">  услугами</t>
  </si>
  <si>
    <t>Счет внешних первичных доходов и текущих трансфертов</t>
  </si>
  <si>
    <t xml:space="preserve">        работодателей на социальное страхование</t>
  </si>
  <si>
    <t xml:space="preserve">  Дивиденды</t>
  </si>
  <si>
    <t xml:space="preserve">  Изъятия из доходов квазикорпораций</t>
  </si>
  <si>
    <t>Таблица Д.е: (Продолжение)</t>
  </si>
  <si>
    <t>Заработная плата и жалованье</t>
  </si>
  <si>
    <t xml:space="preserve">  (кроме страхования   жизни)</t>
  </si>
  <si>
    <t xml:space="preserve">  Текущие трансферты в рамках         </t>
  </si>
  <si>
    <t xml:space="preserve">Сальдо по текущим внешним операциям  </t>
  </si>
  <si>
    <t>Таблица Д.е: (продолжение)</t>
  </si>
  <si>
    <t xml:space="preserve">  Налоги на операции с капиталом</t>
  </si>
  <si>
    <t xml:space="preserve">  веденных нефинансовых активов </t>
  </si>
  <si>
    <t xml:space="preserve">  Приобретение минус выбытие </t>
  </si>
  <si>
    <t xml:space="preserve">   земли и других материальных</t>
  </si>
  <si>
    <t xml:space="preserve">   непроизведенных активов</t>
  </si>
  <si>
    <t xml:space="preserve">  Приобретение минус выбытие не</t>
  </si>
  <si>
    <t xml:space="preserve"> материальных непроизведенных активов</t>
  </si>
  <si>
    <t xml:space="preserve">Таблица Е.а.3: Изменение производства валового регионального продукта </t>
  </si>
  <si>
    <t xml:space="preserve">                           по видам экономической деятельности Баткенской области</t>
  </si>
  <si>
    <t xml:space="preserve">                                   (в процентах к предыдущему году)</t>
  </si>
  <si>
    <t xml:space="preserve">Таблица Е.б.1:  Счет производства Джалал-Абадской  области по видам  </t>
  </si>
  <si>
    <t xml:space="preserve">Таблица Е.б.3: Изменение производства валового регионального продукта </t>
  </si>
  <si>
    <t xml:space="preserve">                           по видам экономической деятельности Джалал-Абадской области</t>
  </si>
  <si>
    <t xml:space="preserve">Таблица Е.в.1:  Счет производства  Иссык-Кульской области  по видам  </t>
  </si>
  <si>
    <t xml:space="preserve">Таблица Е.в.3: Изменение производства валового регионального продукта </t>
  </si>
  <si>
    <t xml:space="preserve">                           по видам экономической деятельности Иссык-Кульской области</t>
  </si>
  <si>
    <t xml:space="preserve">Таблица Е.г.3: Изменение производства валового регионального продукта </t>
  </si>
  <si>
    <t xml:space="preserve">                           по видам экономической деятельности Нарынской области</t>
  </si>
  <si>
    <t xml:space="preserve">                           по видам экономической деятельности Ошской области</t>
  </si>
  <si>
    <t xml:space="preserve">Таблица Е.д.3: Изменение производства валового регионального продукта </t>
  </si>
  <si>
    <t xml:space="preserve">                            по видам экономической деятельности Таласской области</t>
  </si>
  <si>
    <t xml:space="preserve">Таблица Е.е.3: Изменение производства валового регионального продукта </t>
  </si>
  <si>
    <t xml:space="preserve">                           по видам экономической деятельности Таласской области</t>
  </si>
  <si>
    <t xml:space="preserve">Таблица Е.з.3: Изменение производства валового регионального продукта </t>
  </si>
  <si>
    <t xml:space="preserve">                           по видам экономической деятельности Чуйской области</t>
  </si>
  <si>
    <t xml:space="preserve">Таблица Е.и.3: Изменение производства валового регионального продукта </t>
  </si>
  <si>
    <t xml:space="preserve">                           по видам экономической деятельности г. Бишкек</t>
  </si>
  <si>
    <t xml:space="preserve">                           по видам экономической деятельности  г. Ош</t>
  </si>
  <si>
    <r>
      <t>1</t>
    </r>
    <r>
      <rPr>
        <sz val="8"/>
        <rFont val="Times New Roman CYR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</si>
  <si>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t xml:space="preserve">  газа и воды</t>
  </si>
  <si>
    <r>
      <t>Финансовая деятельность</t>
    </r>
    <r>
      <rPr>
        <vertAlign val="superscript"/>
        <sz val="9"/>
        <rFont val="Times New Roman CYR"/>
        <family val="1"/>
      </rPr>
      <t xml:space="preserve"> </t>
    </r>
  </si>
  <si>
    <t>Косвенно измеряемые услуги финансового</t>
  </si>
  <si>
    <r>
      <t>Валовой региональный продукт</t>
    </r>
    <r>
      <rPr>
        <b/>
        <vertAlign val="superscript"/>
        <sz val="9"/>
        <rFont val="Times New Roman Cyr"/>
        <family val="1"/>
      </rPr>
      <t xml:space="preserve"> </t>
    </r>
    <r>
      <rPr>
        <vertAlign val="superscript"/>
        <sz val="9"/>
        <rFont val="Times New Roman CYR"/>
        <family val="1"/>
      </rPr>
      <t>1</t>
    </r>
  </si>
  <si>
    <t xml:space="preserve">Чистые налоги на продукты </t>
  </si>
  <si>
    <t xml:space="preserve">   чистых налогов на продукты.</t>
  </si>
  <si>
    <t xml:space="preserve">     газа и воды</t>
  </si>
  <si>
    <r>
      <t xml:space="preserve">  Финансовая деятельность</t>
    </r>
    <r>
      <rPr>
        <vertAlign val="superscript"/>
        <sz val="9"/>
        <rFont val="Times New Roman CYR"/>
        <family val="1"/>
      </rPr>
      <t xml:space="preserve"> </t>
    </r>
  </si>
  <si>
    <t xml:space="preserve">  Косвенно измеряемые услуги финансового</t>
  </si>
  <si>
    <r>
      <t>1</t>
    </r>
    <r>
      <rPr>
        <sz val="8"/>
        <rFont val="Times New Roman CYR"/>
        <family val="1"/>
      </rPr>
      <t xml:space="preserve"> Валовой региональный продукт равняется сумме валовой добавленной стоимости и </t>
    </r>
  </si>
  <si>
    <t>Выпуск продукции в основных  ценах</t>
  </si>
  <si>
    <r>
      <t xml:space="preserve">Валовой  региональный  продукт </t>
    </r>
    <r>
      <rPr>
        <vertAlign val="superscript"/>
        <sz val="9"/>
        <rFont val="Times New Roman CYR"/>
        <family val="1"/>
      </rPr>
      <t>1</t>
    </r>
  </si>
  <si>
    <r>
      <t xml:space="preserve">Валовой региональный продукт </t>
    </r>
    <r>
      <rPr>
        <vertAlign val="superscript"/>
        <sz val="9"/>
        <rFont val="Times New Roman CYR"/>
        <family val="1"/>
      </rPr>
      <t>1</t>
    </r>
    <r>
      <rPr>
        <b/>
        <vertAlign val="superscript"/>
        <sz val="9"/>
        <rFont val="Times New Roman Cyr"/>
        <family val="1"/>
      </rPr>
      <t xml:space="preserve"> </t>
    </r>
  </si>
  <si>
    <t xml:space="preserve"> </t>
  </si>
  <si>
    <r>
      <t xml:space="preserve">Валовой региональный  продукт </t>
    </r>
    <r>
      <rPr>
        <vertAlign val="superscript"/>
        <sz val="9"/>
        <rFont val="Times New Roman CYR"/>
        <family val="1"/>
      </rPr>
      <t>1</t>
    </r>
    <r>
      <rPr>
        <b/>
        <sz val="9"/>
        <rFont val="Times New Roman Cyr"/>
        <family val="0"/>
      </rPr>
      <t xml:space="preserve"> </t>
    </r>
  </si>
  <si>
    <t xml:space="preserve">Выпуск продукции в основных ценах </t>
  </si>
  <si>
    <r>
      <t xml:space="preserve">Валовой региональный  продукт </t>
    </r>
    <r>
      <rPr>
        <b/>
        <vertAlign val="superscript"/>
        <sz val="9"/>
        <rFont val="Times New Roman Cyr"/>
        <family val="1"/>
      </rPr>
      <t>1</t>
    </r>
    <r>
      <rPr>
        <b/>
        <sz val="9"/>
        <rFont val="Times New Roman CYR"/>
        <family val="1"/>
      </rPr>
      <t xml:space="preserve"> </t>
    </r>
  </si>
  <si>
    <t xml:space="preserve">                        экономической деятельности в текущих ценах</t>
  </si>
  <si>
    <t xml:space="preserve">                               (млн. сомов)</t>
  </si>
  <si>
    <t xml:space="preserve">                           деятельности в текущих ценах</t>
  </si>
  <si>
    <t xml:space="preserve">                                    ( млн. сомов)</t>
  </si>
  <si>
    <t xml:space="preserve">Таблица  Е.а.1: Счет производства  Баткенской области    по видам  </t>
  </si>
  <si>
    <t>Таблица  Е.а.1: (продолжение)</t>
  </si>
  <si>
    <t xml:space="preserve">Таблица Е.а.1: (продолжение) </t>
  </si>
  <si>
    <t xml:space="preserve">Таблица Е.а.2: Структура валового регионального продукта  </t>
  </si>
  <si>
    <t xml:space="preserve">                         по видам экономической деятельности</t>
  </si>
  <si>
    <r>
      <t xml:space="preserve">Валовой региональный  продукт </t>
    </r>
    <r>
      <rPr>
        <b/>
        <sz val="9"/>
        <rFont val="Times New Roman CYR"/>
        <family val="1"/>
      </rPr>
      <t xml:space="preserve"> </t>
    </r>
  </si>
  <si>
    <t xml:space="preserve"> Чистые налоги на продукты </t>
  </si>
  <si>
    <t xml:space="preserve">Таблица Е.б.1: (продолжение)  </t>
  </si>
  <si>
    <t xml:space="preserve">Таблица Е.б.2: Структура валового регионального продукта  </t>
  </si>
  <si>
    <r>
      <t>Валовой региональный продукт</t>
    </r>
    <r>
      <rPr>
        <b/>
        <vertAlign val="superscript"/>
        <sz val="9"/>
        <rFont val="Times New Roman Cyr"/>
        <family val="1"/>
      </rPr>
      <t xml:space="preserve"> </t>
    </r>
  </si>
  <si>
    <t xml:space="preserve">  Чистые налоги на продукты </t>
  </si>
  <si>
    <t xml:space="preserve">Таблица Е.в.1: (продолжение)  </t>
  </si>
  <si>
    <t>Таблица  Е.в.1: (продолжение)</t>
  </si>
  <si>
    <t xml:space="preserve">Таблица Е.в.2: Структура валового регионального продукта  </t>
  </si>
  <si>
    <t xml:space="preserve">Валовой  региональный  продукт </t>
  </si>
  <si>
    <t xml:space="preserve">Таблица Е.г.1: Счет производства Нарынской области по видам </t>
  </si>
  <si>
    <t xml:space="preserve">Таблица Е.г.1: (продолжение) </t>
  </si>
  <si>
    <t xml:space="preserve">Таблица Е.г.2: Структура валового регионального продукта  </t>
  </si>
  <si>
    <t xml:space="preserve">Таблица Е.д.1 :  Счет производства Ошской области по видам </t>
  </si>
  <si>
    <t xml:space="preserve">Таблица Е.д.1: (продолжение)  </t>
  </si>
  <si>
    <t xml:space="preserve">Таблица Е.д.2: Структура валового регионального продукта  </t>
  </si>
  <si>
    <r>
      <t xml:space="preserve">Валовой региональный  продукт </t>
    </r>
    <r>
      <rPr>
        <b/>
        <sz val="9"/>
        <rFont val="Times New Roman Cyr"/>
        <family val="0"/>
      </rPr>
      <t xml:space="preserve"> </t>
    </r>
  </si>
  <si>
    <t xml:space="preserve">                                    (в текущих ценах; в процентах к итогу)</t>
  </si>
  <si>
    <t xml:space="preserve">Таблица Е.е.1:  Счет производства Таласской области по видам   </t>
  </si>
  <si>
    <t xml:space="preserve">Таблица Е.е.1: (продолжение) </t>
  </si>
  <si>
    <t>Таблица Е.е.1: (продолжение)</t>
  </si>
  <si>
    <t xml:space="preserve">Таблица Е.е.2: Структура валового регионального продукта  </t>
  </si>
  <si>
    <r>
      <t>Валовой региональный  продукт</t>
    </r>
    <r>
      <rPr>
        <b/>
        <sz val="9"/>
        <rFont val="Times New Roman Cyr"/>
        <family val="0"/>
      </rPr>
      <t xml:space="preserve"> </t>
    </r>
  </si>
  <si>
    <t xml:space="preserve">                            по видам экономической деятельности</t>
  </si>
  <si>
    <t xml:space="preserve">                                     (в текущих ценах; в процентах к итогу)</t>
  </si>
  <si>
    <t xml:space="preserve">Таблица Е.з.2: Структура валового регионального продукта  </t>
  </si>
  <si>
    <t xml:space="preserve">Таблица Е.и.2: Структура валового регионального продукта  </t>
  </si>
  <si>
    <t xml:space="preserve">Таблица A.a: Счет товаров и услуг для экономики  в целом </t>
  </si>
  <si>
    <t xml:space="preserve">                         в текущих ценах</t>
  </si>
  <si>
    <t xml:space="preserve">                                  (млн. сомов)</t>
  </si>
  <si>
    <t>Ресурсы:</t>
  </si>
  <si>
    <t>Выпуск продукции в основных ценах</t>
  </si>
  <si>
    <t>Импорт товаров и услуг</t>
  </si>
  <si>
    <t xml:space="preserve">Налоги на продукты </t>
  </si>
  <si>
    <t>Субсидии на продукты  (-)</t>
  </si>
  <si>
    <t>Всего</t>
  </si>
  <si>
    <t>Использование:</t>
  </si>
  <si>
    <r>
      <t>Промежуточное потребление</t>
    </r>
    <r>
      <rPr>
        <b/>
        <vertAlign val="superscript"/>
        <sz val="8"/>
        <rFont val="Times New Roman Cyr"/>
        <family val="1"/>
      </rPr>
      <t>1</t>
    </r>
  </si>
  <si>
    <t>Расходы на конечное потребление</t>
  </si>
  <si>
    <t xml:space="preserve">  Расходы на коллективное потребление</t>
  </si>
  <si>
    <t xml:space="preserve">  Расходы на индивидуальное потребление</t>
  </si>
  <si>
    <t xml:space="preserve">     Домашних хозяйств</t>
  </si>
  <si>
    <t xml:space="preserve">     НКООДХ</t>
  </si>
  <si>
    <t xml:space="preserve">     Государственного управления</t>
  </si>
  <si>
    <t>Валовое накопление основного капитала</t>
  </si>
  <si>
    <t xml:space="preserve">Изменение запасов материальных </t>
  </si>
  <si>
    <t xml:space="preserve">    оборотных средств</t>
  </si>
  <si>
    <t>Приобретение минус выбытие ценностей</t>
  </si>
  <si>
    <t>Экспорт товаров и услуг</t>
  </si>
  <si>
    <t>Статистическое расхождение</t>
  </si>
  <si>
    <r>
      <t>1</t>
    </r>
    <r>
      <rPr>
        <sz val="9"/>
        <rFont val="Times New Roman Cyr"/>
        <family val="1"/>
      </rPr>
      <t xml:space="preserve"> Включая косвенно измеряемые услуги финансового посредничества (КИУФП). </t>
    </r>
  </si>
  <si>
    <t xml:space="preserve">Таблица A.б: Счет товаров и услуг для экономики в целом в ценах </t>
  </si>
  <si>
    <t xml:space="preserve">                         предыдущего года</t>
  </si>
  <si>
    <t>Субсидии на продукты (-)</t>
  </si>
  <si>
    <r>
      <t>Промежуточное потребление</t>
    </r>
    <r>
      <rPr>
        <b/>
        <vertAlign val="superscript"/>
        <sz val="9"/>
        <rFont val="Times New Roman Cyr"/>
        <family val="1"/>
      </rPr>
      <t>1</t>
    </r>
  </si>
  <si>
    <t xml:space="preserve">    Домашних хозяйств</t>
  </si>
  <si>
    <t xml:space="preserve">    НКООДХ</t>
  </si>
  <si>
    <t xml:space="preserve">    Государственного управления</t>
  </si>
  <si>
    <t>Изменение запасов материальных оборотных</t>
  </si>
  <si>
    <t xml:space="preserve">   средств</t>
  </si>
  <si>
    <t xml:space="preserve">Таблица A.в: Счет производства для экономики в целом в текущих ценах </t>
  </si>
  <si>
    <r>
      <t>Промежуточное потребление</t>
    </r>
    <r>
      <rPr>
        <vertAlign val="superscript"/>
        <sz val="9"/>
        <rFont val="Times New Roman Cyr"/>
        <family val="0"/>
      </rPr>
      <t>1</t>
    </r>
  </si>
  <si>
    <t>Валовой внутренний продукт</t>
  </si>
  <si>
    <t>Потребление основного капитала (-)</t>
  </si>
  <si>
    <t xml:space="preserve">Чистый внутренний продукт </t>
  </si>
  <si>
    <r>
      <t>1</t>
    </r>
    <r>
      <rPr>
        <sz val="8"/>
        <rFont val="Times New Roman Cyr"/>
        <family val="0"/>
      </rPr>
      <t>Включая КИУФП.</t>
    </r>
  </si>
  <si>
    <t xml:space="preserve">Таблица А.г: Счет образования доходов для экономики в целом </t>
  </si>
  <si>
    <t xml:space="preserve">                                 (млн. сомов)</t>
  </si>
  <si>
    <t>Оплата труда</t>
  </si>
  <si>
    <t xml:space="preserve">  Заработная плата и жалованье</t>
  </si>
  <si>
    <t xml:space="preserve">  Отчисления работодателей на социальное </t>
  </si>
  <si>
    <t xml:space="preserve">      страхование</t>
  </si>
  <si>
    <t xml:space="preserve">      Фактические отчисления работодателей </t>
  </si>
  <si>
    <t xml:space="preserve">         на социальное страхование</t>
  </si>
  <si>
    <t xml:space="preserve">      Условно исчисленные отчисления </t>
  </si>
  <si>
    <t xml:space="preserve">         работодателей на социальное</t>
  </si>
  <si>
    <t xml:space="preserve">         страхование</t>
  </si>
  <si>
    <t>Налоги на производство и импорт</t>
  </si>
  <si>
    <t xml:space="preserve">  Налоги на продукты </t>
  </si>
  <si>
    <t xml:space="preserve">  Прочие налоги на производство</t>
  </si>
  <si>
    <t xml:space="preserve">Субсидии (-) </t>
  </si>
  <si>
    <t xml:space="preserve">  Субсидии на продукты </t>
  </si>
  <si>
    <r>
      <t>Валовая прибыль и приравненные к ней доходы</t>
    </r>
    <r>
      <rPr>
        <b/>
        <vertAlign val="superscript"/>
        <sz val="8"/>
        <rFont val="Times New Roman Cyr"/>
        <family val="1"/>
      </rPr>
      <t>1</t>
    </r>
  </si>
  <si>
    <t>Смешанный доход</t>
  </si>
  <si>
    <r>
      <t>1</t>
    </r>
    <r>
      <rPr>
        <sz val="8"/>
        <rFont val="Times New Roman CYR"/>
        <family val="1"/>
      </rPr>
      <t xml:space="preserve"> С учетом корректировки на КИУФП  в 2004г. - 1245,7 млн. сомов,   </t>
    </r>
  </si>
  <si>
    <t>в 2005г.- 1735,2, в 2006г.- 2380,7, в 2007г.- 3695,5, в 2008г. - 5373,8 млн. сомов.</t>
  </si>
  <si>
    <t xml:space="preserve">Таблица А.д: Счет распределения первичных доходов для экономики  </t>
  </si>
  <si>
    <t xml:space="preserve">                         в целом в текущих ценах</t>
  </si>
  <si>
    <t>Валовая прибыль и приравненные</t>
  </si>
  <si>
    <r>
      <t>к ней доходы</t>
    </r>
    <r>
      <rPr>
        <b/>
        <vertAlign val="superscript"/>
        <sz val="8"/>
        <rFont val="Times New Roman Cyr"/>
        <family val="1"/>
      </rPr>
      <t>1</t>
    </r>
  </si>
  <si>
    <t>Субсидии (-)</t>
  </si>
  <si>
    <t>Доходы от собственности</t>
  </si>
  <si>
    <t xml:space="preserve">  Проценты</t>
  </si>
  <si>
    <t xml:space="preserve">  Распределенный доход корпораций</t>
  </si>
  <si>
    <t xml:space="preserve">    Дивиденды</t>
  </si>
  <si>
    <t xml:space="preserve">    Изъятия из доходов квазикорпораций</t>
  </si>
  <si>
    <t xml:space="preserve">  Реинвестированные доходы от прямых</t>
  </si>
  <si>
    <t xml:space="preserve">    иностранных инвестиций</t>
  </si>
  <si>
    <t xml:space="preserve"> Доходы от собственности, вмененные </t>
  </si>
  <si>
    <t xml:space="preserve">    держателям страховых полисов</t>
  </si>
  <si>
    <t xml:space="preserve">  Рента</t>
  </si>
  <si>
    <t xml:space="preserve">   иностранных инвестиций</t>
  </si>
  <si>
    <t xml:space="preserve">   держателям страховых полисов</t>
  </si>
  <si>
    <t>Валовой национальный доход</t>
  </si>
  <si>
    <r>
      <t>1</t>
    </r>
    <r>
      <rPr>
        <sz val="9"/>
        <rFont val="Times New Roman Cyr"/>
        <family val="1"/>
      </rPr>
      <t xml:space="preserve"> См. сноску в таблице А.г.</t>
    </r>
  </si>
  <si>
    <t xml:space="preserve">Таблица А.е: Счет вторичного распределения доходов для экономики </t>
  </si>
  <si>
    <t xml:space="preserve">                        в целом  в текущих ценах</t>
  </si>
  <si>
    <t xml:space="preserve">Текущие подоходные налоги, налоги на </t>
  </si>
  <si>
    <t xml:space="preserve">  имущество и т.п.</t>
  </si>
  <si>
    <t xml:space="preserve">   Подоходные налоги</t>
  </si>
  <si>
    <t xml:space="preserve">   Прочие текущие налоги</t>
  </si>
  <si>
    <t>Отчисления на социальное страхование</t>
  </si>
  <si>
    <t xml:space="preserve">  Фактические отчисления на социальное </t>
  </si>
  <si>
    <t xml:space="preserve">    страховние</t>
  </si>
  <si>
    <t xml:space="preserve">  Взносы наемных работников на </t>
  </si>
  <si>
    <t xml:space="preserve">    социальное страхование</t>
  </si>
  <si>
    <t xml:space="preserve">  Взносы самостоятельно занятых и </t>
  </si>
  <si>
    <t xml:space="preserve">   незанятых работников</t>
  </si>
  <si>
    <t xml:space="preserve">   на социальное страхование</t>
  </si>
  <si>
    <t xml:space="preserve">  Условно исчисленные отчисления на </t>
  </si>
  <si>
    <t xml:space="preserve">Социальные пособия, кроме социальных </t>
  </si>
  <si>
    <t xml:space="preserve">  трансфертов в натуральной форме</t>
  </si>
  <si>
    <t>Другие текущие трансферты</t>
  </si>
  <si>
    <t xml:space="preserve">  Чистые страховые премии (кроме  </t>
  </si>
  <si>
    <t xml:space="preserve">   страхования жизни)</t>
  </si>
  <si>
    <t xml:space="preserve">  Страховые возмещения (кроме </t>
  </si>
  <si>
    <t xml:space="preserve">    страхования жизни)</t>
  </si>
  <si>
    <t xml:space="preserve">  Текущие операции в рамках </t>
  </si>
  <si>
    <t xml:space="preserve">   международного сотрудничества</t>
  </si>
  <si>
    <t xml:space="preserve">  Разные текущие трансферты</t>
  </si>
  <si>
    <t xml:space="preserve">  Подоходные налоги</t>
  </si>
  <si>
    <t xml:space="preserve">  Прочие текущие налоги</t>
  </si>
  <si>
    <t xml:space="preserve">  Взносы наемных работников на социальное</t>
  </si>
  <si>
    <t xml:space="preserve">     страхование</t>
  </si>
  <si>
    <t xml:space="preserve">Таблица А.е: (продолжение) </t>
  </si>
  <si>
    <t xml:space="preserve">    незанятых работников</t>
  </si>
  <si>
    <t xml:space="preserve">    на социальное страхование</t>
  </si>
  <si>
    <t xml:space="preserve">   Пособия по социальному обеспечению </t>
  </si>
  <si>
    <t xml:space="preserve">      в денежной форме</t>
  </si>
  <si>
    <t xml:space="preserve">   Социальные пособия наемным </t>
  </si>
  <si>
    <t xml:space="preserve">      работникам из программ без </t>
  </si>
  <si>
    <t xml:space="preserve">      создания специального фонда</t>
  </si>
  <si>
    <t xml:space="preserve">   Пособия по социальной помощи  </t>
  </si>
  <si>
    <t xml:space="preserve">   международного  сотрудничества</t>
  </si>
  <si>
    <t>Валовой располагаемый доход</t>
  </si>
  <si>
    <t xml:space="preserve">Таблица А.ж: Счет перераспределения доходов в натуральной форме </t>
  </si>
  <si>
    <t xml:space="preserve">                           для экономики в целом в текущих ценах</t>
  </si>
  <si>
    <t xml:space="preserve">                                    (млн. сомов)</t>
  </si>
  <si>
    <t>Социальные трансферты в натуральной</t>
  </si>
  <si>
    <t xml:space="preserve">      форме</t>
  </si>
  <si>
    <t xml:space="preserve">   Социальные пособия в натуральной</t>
  </si>
  <si>
    <t xml:space="preserve">    Пособия по социальному обеспечению, </t>
  </si>
  <si>
    <t xml:space="preserve">      возмещение расходов</t>
  </si>
  <si>
    <t xml:space="preserve">    Другие пособия по социальному</t>
  </si>
  <si>
    <t xml:space="preserve">      обеспечению в натуральной форме</t>
  </si>
  <si>
    <t xml:space="preserve">    Пособия по социальной помощи  </t>
  </si>
  <si>
    <t xml:space="preserve">      в натуральной  форме</t>
  </si>
  <si>
    <t xml:space="preserve">  Трансферты индивидуальных </t>
  </si>
  <si>
    <t xml:space="preserve">     нерыночных товаров и услуг</t>
  </si>
  <si>
    <t xml:space="preserve">  Социальные пособия в натуральной</t>
  </si>
  <si>
    <t xml:space="preserve">    Другие пособия по социальному </t>
  </si>
  <si>
    <t xml:space="preserve">     обеспечению в натуральной форме</t>
  </si>
  <si>
    <t xml:space="preserve">    Пособия по социальной помощи </t>
  </si>
  <si>
    <t xml:space="preserve">     в натуральной форме</t>
  </si>
  <si>
    <t xml:space="preserve">    нерыночных товаров и услуг</t>
  </si>
  <si>
    <t>Скорректированный располагаемый доход</t>
  </si>
  <si>
    <t xml:space="preserve">Таблица А.з: Счет использования располагаемого дохода для экономики </t>
  </si>
  <si>
    <t xml:space="preserve">Поправка на изменение чистой  </t>
  </si>
  <si>
    <t xml:space="preserve">  стоимости средств домашних хозяйств</t>
  </si>
  <si>
    <t xml:space="preserve">   в пенсионных фондах</t>
  </si>
  <si>
    <t xml:space="preserve">Поправка на изменение чистой </t>
  </si>
  <si>
    <t xml:space="preserve">   стоимости средств домашних хозяйств</t>
  </si>
  <si>
    <t>Валовое сбережение</t>
  </si>
  <si>
    <t xml:space="preserve">Таблица А.и: Счет использования скорректированного располагаемого </t>
  </si>
  <si>
    <t xml:space="preserve">                         дохода  для экономики в целом в текущих ценах</t>
  </si>
  <si>
    <t xml:space="preserve">                                   (млн. сомов)</t>
  </si>
  <si>
    <t>Скорректированный располагаемый</t>
  </si>
  <si>
    <t xml:space="preserve">  доход</t>
  </si>
  <si>
    <t xml:space="preserve">  в пенсионных фондах</t>
  </si>
  <si>
    <t>Фактическое конечное потребление</t>
  </si>
  <si>
    <t xml:space="preserve">  Фактическое индивидуальное потребление</t>
  </si>
  <si>
    <t xml:space="preserve">  Фактическое коллективное потребление</t>
  </si>
  <si>
    <t xml:space="preserve">  средств домашных хозяйств </t>
  </si>
  <si>
    <t>-</t>
  </si>
  <si>
    <t xml:space="preserve">Таблица А.к: Счет операций с капиталом для экономики в целом </t>
  </si>
  <si>
    <t xml:space="preserve">                          в текущих ценах</t>
  </si>
  <si>
    <t xml:space="preserve">                                     (млн. сомов)</t>
  </si>
  <si>
    <t xml:space="preserve">Изменения в пассивах и  </t>
  </si>
  <si>
    <t xml:space="preserve"> чистой стоимости капитала:</t>
  </si>
  <si>
    <t xml:space="preserve">Капитальные трансферты, подлежащие </t>
  </si>
  <si>
    <t xml:space="preserve">  получению</t>
  </si>
  <si>
    <t xml:space="preserve">  Налоги на капитал</t>
  </si>
  <si>
    <t xml:space="preserve">  Трансферты на инвестиционные цели</t>
  </si>
  <si>
    <t xml:space="preserve">  Прочие капитальные трансферты</t>
  </si>
  <si>
    <t>Капитальные трансферты,</t>
  </si>
  <si>
    <t xml:space="preserve">  подлежащие выплате (-)</t>
  </si>
  <si>
    <t>Изменения в активах:</t>
  </si>
  <si>
    <t xml:space="preserve">   оборотных средств</t>
  </si>
  <si>
    <t>Приобретение минус выбытие</t>
  </si>
  <si>
    <t xml:space="preserve">   непроизведенных нефинансовых активов</t>
  </si>
  <si>
    <t>Чистое кредитование (+)/ чистое заим-</t>
  </si>
  <si>
    <t xml:space="preserve">   ствование (-) </t>
  </si>
  <si>
    <t>Таблица Б.а: Счет производства по видам экономической</t>
  </si>
  <si>
    <t xml:space="preserve">                         деятельности в текущих ценах </t>
  </si>
  <si>
    <t>Сельское хозяйство, охота и лесное хозяйство</t>
  </si>
  <si>
    <t>Рыбоводство, рыболовство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</si>
  <si>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</si>
  <si>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</si>
  <si>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</t>
  </si>
  <si>
    <t xml:space="preserve">   газа и воды</t>
  </si>
  <si>
    <t>Строительство</t>
  </si>
  <si>
    <t xml:space="preserve">Торговля; ремонт автомобилей, бытовых изделий и </t>
  </si>
  <si>
    <t xml:space="preserve">   предметов личного пользования </t>
  </si>
  <si>
    <t>Гостиницы и рестораны</t>
  </si>
  <si>
    <t>Транспорт и связь</t>
  </si>
  <si>
    <t>Финансоввя деятельность</t>
  </si>
  <si>
    <t xml:space="preserve">Операции с недвижимым имуществом, </t>
  </si>
  <si>
    <t xml:space="preserve">  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</si>
  <si>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</si>
  <si>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</si>
  <si>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</si>
  <si>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 xml:space="preserve">Предоставление коммунальных, социальных </t>
  </si>
  <si>
    <t xml:space="preserve">   и персональных услуг</t>
  </si>
  <si>
    <t>Таблица Б.а: (продолжение)</t>
  </si>
  <si>
    <t xml:space="preserve">                                (млн. сомов)</t>
  </si>
  <si>
    <t>Промежуточное потребление</t>
  </si>
  <si>
    <t xml:space="preserve">Производство и распределение электроэнергии,  </t>
  </si>
  <si>
    <t xml:space="preserve">Косвенно измеряемые услуги финансового </t>
  </si>
  <si>
    <t xml:space="preserve">   посредничества</t>
  </si>
  <si>
    <r>
      <t>Валовой внутренний продукт</t>
    </r>
    <r>
      <rPr>
        <b/>
        <vertAlign val="superscript"/>
        <sz val="9"/>
        <rFont val="Times New Roman Cyr"/>
        <family val="1"/>
      </rPr>
      <t>1</t>
    </r>
  </si>
  <si>
    <t xml:space="preserve"> Валовая добавленная стоимость</t>
  </si>
  <si>
    <t xml:space="preserve">  Сельское хозяйство, охота и лесное хозяйство</t>
  </si>
  <si>
    <t xml:space="preserve">  Рыбоводство, рыболовство</t>
  </si>
  <si>
    <t xml:space="preserve">  Горнодобывающая промышленность</t>
  </si>
  <si>
    <t xml:space="preserve">  Обрабатывающая промышленность</t>
  </si>
  <si>
    <t xml:space="preserve">  Производство и распределение электроэнергии, </t>
  </si>
  <si>
    <t xml:space="preserve">    газа и воды</t>
  </si>
  <si>
    <t xml:space="preserve">  Строительство</t>
  </si>
  <si>
    <t xml:space="preserve">  Торговля; ремонт автомобилей, бытовых изделий и </t>
  </si>
  <si>
    <t xml:space="preserve">    предметов личного пользования </t>
  </si>
  <si>
    <t xml:space="preserve">   Гостиницы и рестораны</t>
  </si>
  <si>
    <t xml:space="preserve">   Транспорт и связь</t>
  </si>
  <si>
    <t xml:space="preserve">       в том числе: связь</t>
  </si>
  <si>
    <t xml:space="preserve">   Финансоввя деятельность</t>
  </si>
  <si>
    <t xml:space="preserve">   Операции с недвижимым имуществом, </t>
  </si>
  <si>
    <t xml:space="preserve">     аренда и предоставление услуг потребителям</t>
  </si>
  <si>
    <t xml:space="preserve">Таблица Е.ж.1: Счет производства Чуйской области по видам </t>
  </si>
  <si>
    <t>Таблица Е.ж.1: (продолжение)</t>
  </si>
  <si>
    <t xml:space="preserve">Таблица Е.ж.1: (продолжение)  </t>
  </si>
  <si>
    <t xml:space="preserve">Таблица Е.ж.2: Структура валового регионального продукта  </t>
  </si>
  <si>
    <t xml:space="preserve">Таблица Е.ж.3: Изменение производства валового регионального продукта </t>
  </si>
  <si>
    <t xml:space="preserve">Таблица  Е.з.1: Счет производства г. Бишкек по видам  </t>
  </si>
  <si>
    <t>Таблица  Е.з.1: (продолжение)</t>
  </si>
  <si>
    <t xml:space="preserve">Таблица Е.з.1: (продолжение) </t>
  </si>
  <si>
    <t xml:space="preserve">Таблица Е.и.1 : Счет производства г.Ош по видам экономической </t>
  </si>
  <si>
    <t xml:space="preserve">Таблица Е.и.1: (продолжение)  </t>
  </si>
  <si>
    <t xml:space="preserve">   Государственное управление</t>
  </si>
  <si>
    <t xml:space="preserve">   Образование</t>
  </si>
  <si>
    <t xml:space="preserve">   Здравоохранение и предоставление социальных услуг</t>
  </si>
  <si>
    <t xml:space="preserve">   Предоставление коммунальных, социальных </t>
  </si>
  <si>
    <t xml:space="preserve">     и персональных услуг</t>
  </si>
  <si>
    <t xml:space="preserve">   Косвенно измеряемые услуги финансового </t>
  </si>
  <si>
    <t xml:space="preserve">     посредничества</t>
  </si>
  <si>
    <t xml:space="preserve">  Чистые налоги на продукты</t>
  </si>
  <si>
    <r>
      <t>1</t>
    </r>
    <r>
      <rPr>
        <sz val="8"/>
        <rFont val="Times New Roman CYR"/>
        <family val="1"/>
      </rPr>
      <t xml:space="preserve"> Валовой внутренний продукт равняется сумме валовой добавленной  стоимости и чистых налогов на продукты.</t>
    </r>
  </si>
  <si>
    <t>Потребление основного капитала</t>
  </si>
  <si>
    <t xml:space="preserve">   газа и воды </t>
  </si>
  <si>
    <t>Финансовая деятельность</t>
  </si>
  <si>
    <r>
      <t xml:space="preserve">Чистый внутренний продукт </t>
    </r>
    <r>
      <rPr>
        <b/>
        <vertAlign val="superscript"/>
        <sz val="9"/>
        <rFont val="Times New Roman Cyr"/>
        <family val="1"/>
      </rPr>
      <t>1</t>
    </r>
  </si>
  <si>
    <t xml:space="preserve"> Чистая добавленная стоимость</t>
  </si>
  <si>
    <t xml:space="preserve">   Сельское хозяйство, охота и лесное хозяйство</t>
  </si>
  <si>
    <t xml:space="preserve">   Рыбоводство, рыболовство</t>
  </si>
  <si>
    <t xml:space="preserve">   Горнодобывающая промышленность</t>
  </si>
  <si>
    <t xml:space="preserve">   Обрабатывающая промышленность</t>
  </si>
  <si>
    <t xml:space="preserve">   Производство и распределение электроэнергии,  </t>
  </si>
  <si>
    <t xml:space="preserve">  </t>
  </si>
  <si>
    <t xml:space="preserve">      газа и воды</t>
  </si>
  <si>
    <t xml:space="preserve">   Строительство</t>
  </si>
  <si>
    <t xml:space="preserve">   Торговля; ремонт автомобилей, бытовых изделий и </t>
  </si>
  <si>
    <t xml:space="preserve">      предметов личного пользования </t>
  </si>
  <si>
    <t xml:space="preserve">   Финансовая деятельность</t>
  </si>
  <si>
    <t xml:space="preserve">      аренда и предоставление услуг потребителям</t>
  </si>
  <si>
    <t xml:space="preserve">    Государственное управление</t>
  </si>
  <si>
    <t xml:space="preserve">    Образование</t>
  </si>
  <si>
    <t xml:space="preserve">    Здравоохранение и предоставление социальных услуг</t>
  </si>
  <si>
    <t xml:space="preserve">    Предоставление коммунальных, социальных </t>
  </si>
  <si>
    <t xml:space="preserve">       и персональных услуг</t>
  </si>
  <si>
    <t xml:space="preserve">     Косвенно измеряемые услуги финансового </t>
  </si>
  <si>
    <t xml:space="preserve">        посредничества</t>
  </si>
  <si>
    <r>
      <t>1</t>
    </r>
    <r>
      <rPr>
        <sz val="8"/>
        <rFont val="Times New Roman CYR"/>
        <family val="1"/>
      </rPr>
      <t xml:space="preserve">Чистый внутренний продукт равняется сумме чистой добавленной    стоимости и  чистых налогов на продукты.  </t>
    </r>
  </si>
  <si>
    <t xml:space="preserve">Таблица Б.б: Счет производства по видам экономической </t>
  </si>
  <si>
    <t xml:space="preserve">                         деятельности  в ценах предыдущего года </t>
  </si>
  <si>
    <t xml:space="preserve">Выпуск продукции </t>
  </si>
  <si>
    <t>Таблица Б.б: (продолжение)</t>
  </si>
  <si>
    <t xml:space="preserve">Промежуточное потребление </t>
  </si>
  <si>
    <r>
      <t xml:space="preserve">Валовой внутренний продукт </t>
    </r>
    <r>
      <rPr>
        <b/>
        <vertAlign val="superscript"/>
        <sz val="9"/>
        <rFont val="Times New Roman Cyr"/>
        <family val="1"/>
      </rPr>
      <t>1</t>
    </r>
  </si>
  <si>
    <t xml:space="preserve">  Гостиницы и рестораны</t>
  </si>
  <si>
    <t xml:space="preserve">  Транспорт и связь</t>
  </si>
  <si>
    <t xml:space="preserve">  Финансоввя деятельность</t>
  </si>
  <si>
    <t xml:space="preserve">  Операции с недвижимым имуществом, </t>
  </si>
  <si>
    <t xml:space="preserve">    аренда и предоставление услуг потребителям</t>
  </si>
  <si>
    <t xml:space="preserve">  Государственное управление</t>
  </si>
  <si>
    <t xml:space="preserve">  Образование</t>
  </si>
  <si>
    <t xml:space="preserve">  Здравоохранение и предоставление социальных услуг</t>
  </si>
  <si>
    <t xml:space="preserve">  Предоставление коммунальных, социальных </t>
  </si>
  <si>
    <t xml:space="preserve"> Чистые налоги на продукты</t>
  </si>
  <si>
    <r>
      <t>1</t>
    </r>
    <r>
      <rPr>
        <sz val="8"/>
        <rFont val="Times New Roman CYR"/>
        <family val="1"/>
      </rPr>
      <t xml:space="preserve"> Валовой внутренний продукт равняется сумме валовой добавленной </t>
    </r>
  </si>
  <si>
    <t xml:space="preserve">   стоимости и чистых налогов на продукты.</t>
  </si>
  <si>
    <t xml:space="preserve">Таблица Б.в: Валовая добавленная стоимость по секторам и видам </t>
  </si>
  <si>
    <t xml:space="preserve">                        экономической   деятельности в текущих ценах</t>
  </si>
  <si>
    <t>Таблица Б.в: (продолжение)</t>
  </si>
  <si>
    <t xml:space="preserve">                                 ( млн. сомов)</t>
  </si>
  <si>
    <t>Нефинан-совые корпо-рации</t>
  </si>
  <si>
    <t>Финансо- вые кор-порации</t>
  </si>
  <si>
    <t xml:space="preserve">Государ-ственное управле-  ние  </t>
  </si>
  <si>
    <t>Домаш-ние хозяйства</t>
  </si>
  <si>
    <t>Некоммер-ческие организа-ции, обслу-живающие домашние хозяйства</t>
  </si>
  <si>
    <r>
      <t>Итого по секторам</t>
    </r>
    <r>
      <rPr>
        <b/>
        <vertAlign val="superscript"/>
        <sz val="9"/>
        <rFont val="Times New Roman Cyr"/>
        <family val="1"/>
      </rPr>
      <t>1</t>
    </r>
  </si>
  <si>
    <t xml:space="preserve"> Сельское хозяйство, охота и лесное хозяйство</t>
  </si>
  <si>
    <t xml:space="preserve"> Рыбоводство, рыболовство</t>
  </si>
  <si>
    <t xml:space="preserve"> Горнодобывающая промышленность</t>
  </si>
  <si>
    <t xml:space="preserve"> Обрабатывающая промышленность</t>
  </si>
  <si>
    <t xml:space="preserve"> Производство и распределение </t>
  </si>
  <si>
    <t xml:space="preserve">Таблица Б.з: (продолжение) </t>
  </si>
  <si>
    <t xml:space="preserve">  электроэнергии,  газа и воды</t>
  </si>
  <si>
    <t xml:space="preserve"> Строительство</t>
  </si>
  <si>
    <t xml:space="preserve"> Торговля; ремонт автомобилей, бытовых </t>
  </si>
  <si>
    <t xml:space="preserve">   изделий и предметов личного пользования </t>
  </si>
  <si>
    <t xml:space="preserve"> Гостиницы и рестораны</t>
  </si>
  <si>
    <t xml:space="preserve"> Транспорт и связь</t>
  </si>
  <si>
    <t xml:space="preserve"> Финансовая деятельность</t>
  </si>
  <si>
    <t xml:space="preserve"> Операции с недвижимым имуществом, </t>
  </si>
  <si>
    <t xml:space="preserve">    аренда и  предоставление услуг потребителям</t>
  </si>
  <si>
    <t xml:space="preserve"> Государственное управление</t>
  </si>
  <si>
    <t xml:space="preserve"> Образование</t>
  </si>
  <si>
    <t xml:space="preserve"> Здравоохранение и предоставление</t>
  </si>
  <si>
    <t xml:space="preserve">    социальных услуг</t>
  </si>
  <si>
    <t xml:space="preserve"> Предоставление коммунальных, социальных </t>
  </si>
  <si>
    <t xml:space="preserve">    и персональных услуг</t>
  </si>
  <si>
    <t xml:space="preserve">  Косвенно измеряемые услуги финансового </t>
  </si>
  <si>
    <t xml:space="preserve">    посредничества</t>
  </si>
  <si>
    <r>
      <t>1</t>
    </r>
    <r>
      <rPr>
        <sz val="8"/>
        <color indexed="8"/>
        <rFont val="Times New Roman CYR"/>
        <family val="1"/>
      </rPr>
      <t xml:space="preserve"> Включены КИУФП. </t>
    </r>
  </si>
  <si>
    <t>Валовая добавленная стоимость</t>
  </si>
  <si>
    <t xml:space="preserve">Таблица Б.г: Счет производства по видам экомической </t>
  </si>
  <si>
    <t xml:space="preserve">                        деятельности в текущих ценах по кварталам</t>
  </si>
  <si>
    <t>Таблица Б.г: (продолжение)</t>
  </si>
  <si>
    <t xml:space="preserve">Производство и распределение </t>
  </si>
  <si>
    <t xml:space="preserve">   электроэнергии,  газа и воды</t>
  </si>
  <si>
    <t xml:space="preserve">Торговля; ремонт автомобилей, бытовых </t>
  </si>
  <si>
    <t xml:space="preserve">   изделий и  предметов личного пользования </t>
  </si>
  <si>
    <t xml:space="preserve">Операции с недвижимым имуществам, </t>
  </si>
  <si>
    <t xml:space="preserve">Здравоохранение и предоставление </t>
  </si>
  <si>
    <t xml:space="preserve">  социальных услуг</t>
  </si>
  <si>
    <t>I</t>
  </si>
  <si>
    <t>II</t>
  </si>
  <si>
    <t>III</t>
  </si>
  <si>
    <t>IV</t>
  </si>
  <si>
    <t>Таблица Б.г: ( продолжение)</t>
  </si>
  <si>
    <t xml:space="preserve">                           (в текущих ценах, млн. сомов)</t>
  </si>
  <si>
    <r>
      <t xml:space="preserve">Валовой внутренний продукт </t>
    </r>
    <r>
      <rPr>
        <b/>
        <vertAlign val="superscript"/>
        <sz val="9"/>
        <color indexed="8"/>
        <rFont val="Times New Roman Cyr"/>
        <family val="1"/>
      </rPr>
      <t>1</t>
    </r>
  </si>
  <si>
    <t xml:space="preserve">  Производство и распределение </t>
  </si>
  <si>
    <t xml:space="preserve">  Торговля; ремонт автомобилей, бытовых  </t>
  </si>
  <si>
    <t xml:space="preserve">  Финансовая деятельность</t>
  </si>
  <si>
    <t xml:space="preserve">  Здравоохранение и предоставление </t>
  </si>
  <si>
    <t>Чистые налоги на продукты</t>
  </si>
  <si>
    <r>
      <t>1</t>
    </r>
    <r>
      <rPr>
        <sz val="8"/>
        <color indexed="8"/>
        <rFont val="Times New Roman CYR"/>
        <family val="1"/>
      </rPr>
      <t xml:space="preserve"> Валовой внутренний продукт равняется сумме валовой добавленной  стоимости и</t>
    </r>
  </si>
  <si>
    <t xml:space="preserve">  чистых налогов на продукты.</t>
  </si>
  <si>
    <t xml:space="preserve">Таблица Б.д: Счет производства по видам экономической деятельности </t>
  </si>
  <si>
    <t xml:space="preserve">                         в ценах предыдущего года  по кварталам</t>
  </si>
  <si>
    <t xml:space="preserve"> Производство и распределение  электроэнергии, </t>
  </si>
  <si>
    <t xml:space="preserve"> Здравоохранение и предоставление </t>
  </si>
  <si>
    <t xml:space="preserve">   социальных услуг</t>
  </si>
  <si>
    <t>Таблица Б.д: (продолжение)</t>
  </si>
  <si>
    <r>
      <t xml:space="preserve">Валовой  внутренний продукт </t>
    </r>
    <r>
      <rPr>
        <b/>
        <vertAlign val="superscript"/>
        <sz val="9"/>
        <color indexed="8"/>
        <rFont val="Times New Roman Cyr"/>
        <family val="1"/>
      </rPr>
      <t>1</t>
    </r>
  </si>
  <si>
    <t xml:space="preserve">   Производство и распределение  электроэнергии, </t>
  </si>
  <si>
    <t xml:space="preserve">   Торговля; ремонт автомобилей, бытовых </t>
  </si>
  <si>
    <t xml:space="preserve">      изделий и  предметов личного пользования </t>
  </si>
  <si>
    <t xml:space="preserve">    Гостиницы и рестораны</t>
  </si>
  <si>
    <t xml:space="preserve">    Транспорт и связь</t>
  </si>
  <si>
    <t xml:space="preserve">    Финансовая деятельность</t>
  </si>
  <si>
    <t xml:space="preserve">    Операции с недвижимым имуществом, </t>
  </si>
  <si>
    <t xml:space="preserve">       аренда и предоставление услуг потребителям</t>
  </si>
  <si>
    <t xml:space="preserve">     Государственное управление</t>
  </si>
  <si>
    <t xml:space="preserve">     Образование</t>
  </si>
  <si>
    <t xml:space="preserve">     Здравоохранение и предоставление </t>
  </si>
  <si>
    <t xml:space="preserve">       социальных услуг</t>
  </si>
  <si>
    <t xml:space="preserve">    Косвенно измеряемые услуги финансового </t>
  </si>
  <si>
    <t xml:space="preserve">      посредничества</t>
  </si>
  <si>
    <t xml:space="preserve">Таблица Б.е: Изменение производства валового внутреннего </t>
  </si>
  <si>
    <t xml:space="preserve">                         продукта по видам экономической деятельности</t>
  </si>
  <si>
    <t xml:space="preserve">                                  (в процентах к предыдущему году)</t>
  </si>
  <si>
    <t xml:space="preserve">  Страховые возмещения (кроме</t>
  </si>
  <si>
    <t xml:space="preserve"> Производство и распределение  электроэнергии,  </t>
  </si>
  <si>
    <t xml:space="preserve">Таблица Б.е: (продолжение)  </t>
  </si>
  <si>
    <t xml:space="preserve">                                 ( 2000г.=100)</t>
  </si>
  <si>
    <t xml:space="preserve">  Производство и распределение  электроэнергии, </t>
  </si>
  <si>
    <t xml:space="preserve">  Торговля; ремонт автомобилей, бытовых </t>
  </si>
  <si>
    <t xml:space="preserve">   Чистые налоги на продукты</t>
  </si>
  <si>
    <t xml:space="preserve">   Здравоохранение и предоставление </t>
  </si>
  <si>
    <t/>
  </si>
  <si>
    <t>Таблица Б.ж: (продолжение)</t>
  </si>
  <si>
    <t xml:space="preserve"> Производство и распределение    электроэнергии, </t>
  </si>
  <si>
    <t xml:space="preserve"> Торговля; ремонт автомобилей, бытовых  </t>
  </si>
  <si>
    <t xml:space="preserve">     изделий и предметов личного пользования </t>
  </si>
  <si>
    <t xml:space="preserve">  КИУФП</t>
  </si>
  <si>
    <t xml:space="preserve">Таблица Б.ж: ВВП по формам собственности и видам </t>
  </si>
  <si>
    <t xml:space="preserve">                         экономической деятельности в текущих ценах</t>
  </si>
  <si>
    <t xml:space="preserve">      в том числе:</t>
  </si>
  <si>
    <t>Доля в ВВП, в процентах</t>
  </si>
  <si>
    <t>государс-твенная собствен-ность</t>
  </si>
  <si>
    <t>частная собствен-ность</t>
  </si>
  <si>
    <t>государс-твенной собствен-ности</t>
  </si>
  <si>
    <t>частной собствен-ности</t>
  </si>
  <si>
    <t>Таблица Б.и: Структура валового внутреннего продукта</t>
  </si>
  <si>
    <t xml:space="preserve">                        по видам экономической деятельности</t>
  </si>
  <si>
    <t xml:space="preserve">                                 (в текущих ценах; в процентах к итогу)</t>
  </si>
  <si>
    <t xml:space="preserve"> Производство и распределение электроэнергии, </t>
  </si>
  <si>
    <t xml:space="preserve">Таблица Б.к: Доля промежуточного потребления в общем объеме выпуска </t>
  </si>
  <si>
    <t xml:space="preserve">                        продукции по видам  экономической деятельности </t>
  </si>
  <si>
    <t xml:space="preserve">                                (в процентах к общему объему выпуска продукции)</t>
  </si>
  <si>
    <t>Выпуск отрасли</t>
  </si>
  <si>
    <t xml:space="preserve">   социальных услуг </t>
  </si>
  <si>
    <t xml:space="preserve">Таблица В.а: Счет образования доходов по видам экономической  </t>
  </si>
  <si>
    <t xml:space="preserve">                        деятельности в текущих ценах</t>
  </si>
  <si>
    <t xml:space="preserve">Оплата труда </t>
  </si>
  <si>
    <t xml:space="preserve"> социальных услуг</t>
  </si>
  <si>
    <t>Таблица В.а: (продолжение)</t>
  </si>
  <si>
    <t xml:space="preserve">Прочие налоги на производство </t>
  </si>
  <si>
    <t>…</t>
  </si>
  <si>
    <t xml:space="preserve">Валовая прибыль и приравненные </t>
  </si>
  <si>
    <t>к ней доходы /валовой смешанный доход</t>
  </si>
  <si>
    <t xml:space="preserve">    электроэнергии, газа и воды</t>
  </si>
  <si>
    <t>Чистая прибыль и приравненные</t>
  </si>
  <si>
    <t xml:space="preserve"> к ней доходы / смешанный доход  </t>
  </si>
  <si>
    <t xml:space="preserve">     электроэнергии, газа и воды</t>
  </si>
  <si>
    <t xml:space="preserve">Таблица В.б: Оплата труда по секторам и видам экономической </t>
  </si>
  <si>
    <t xml:space="preserve">                         деятельности в текущих ценах</t>
  </si>
  <si>
    <t>Таблица В.б: (продолжение)</t>
  </si>
  <si>
    <t xml:space="preserve"> Сельское хозяйство охота и лесное хозяйство</t>
  </si>
  <si>
    <t xml:space="preserve"> Рыбоводство,рыболовство</t>
  </si>
  <si>
    <t xml:space="preserve">    изделий и предметов личного пользования </t>
  </si>
  <si>
    <t>Домашние хозяйства</t>
  </si>
  <si>
    <t>Итого по секторам</t>
  </si>
  <si>
    <t xml:space="preserve">Производство и распределение  электроэнергии,  </t>
  </si>
  <si>
    <t xml:space="preserve">Торговля; ремонт автомобилей, бытовых  </t>
  </si>
  <si>
    <t>Здравоохранение и предоставление</t>
  </si>
  <si>
    <t xml:space="preserve">Таблица В.в: Прочие налоги на производство по секторам и видам   </t>
  </si>
  <si>
    <t xml:space="preserve">                        экономической деятельности  в текущих ценах</t>
  </si>
  <si>
    <t>Таблица В.в: (продолжение)</t>
  </si>
  <si>
    <t xml:space="preserve">Таблица В.г: Валовой внутренний продукт по видам доходов </t>
  </si>
  <si>
    <t xml:space="preserve">                        в текущих ценах</t>
  </si>
  <si>
    <t xml:space="preserve">                                ( млн. сомов)</t>
  </si>
  <si>
    <t>Оплата труда наемных работников</t>
  </si>
  <si>
    <t xml:space="preserve">    Заработная плата</t>
  </si>
  <si>
    <t xml:space="preserve">      в том числе скрытая оплата труда</t>
  </si>
  <si>
    <t xml:space="preserve">    Отчисления работодателей </t>
  </si>
  <si>
    <t xml:space="preserve">      на социальное страхование</t>
  </si>
  <si>
    <t xml:space="preserve">     Налоги на продукты</t>
  </si>
  <si>
    <t xml:space="preserve">     Прочие налоги на производство</t>
  </si>
  <si>
    <t>Субсидии на производство и импорт</t>
  </si>
  <si>
    <t xml:space="preserve">     Субсидии на продукты</t>
  </si>
  <si>
    <t xml:space="preserve">     Прочие субсидии на производство</t>
  </si>
  <si>
    <t>Валовая прибыль</t>
  </si>
  <si>
    <t xml:space="preserve">     Косвенно измеряемые услуги </t>
  </si>
  <si>
    <t xml:space="preserve">       финансового посредничества</t>
  </si>
  <si>
    <t xml:space="preserve">     Нефинансовые корпорации</t>
  </si>
  <si>
    <t xml:space="preserve">     Финансовые корпорации</t>
  </si>
  <si>
    <t xml:space="preserve">     Государственные учреждения</t>
  </si>
  <si>
    <t xml:space="preserve">    Домашние хозяйства</t>
  </si>
  <si>
    <t>Валовой смешанный доход</t>
  </si>
  <si>
    <t xml:space="preserve">Таблица В.д:  Структура валового внутреннего продукта   </t>
  </si>
  <si>
    <t xml:space="preserve">                          по видам доходов в текущих ценах</t>
  </si>
  <si>
    <t xml:space="preserve">                                   ( в процентах к ВВП)</t>
  </si>
  <si>
    <t xml:space="preserve">    Налоги на продукты</t>
  </si>
  <si>
    <t xml:space="preserve">    Прочие налоги на производство</t>
  </si>
  <si>
    <t xml:space="preserve">    Субсидии на продукты</t>
  </si>
  <si>
    <t xml:space="preserve">    Прочие субсидии на производство</t>
  </si>
  <si>
    <t xml:space="preserve">    Косвенно измеряемые услуги </t>
  </si>
  <si>
    <t xml:space="preserve">      финансового посредничества</t>
  </si>
  <si>
    <t xml:space="preserve">    Нефинансовые корпорации</t>
  </si>
  <si>
    <t xml:space="preserve">    Финансовые корпорации</t>
  </si>
  <si>
    <t xml:space="preserve">    Государственные учреждения</t>
  </si>
  <si>
    <t xml:space="preserve">Таблица В.е: Структура оплаты труда наемных работников  </t>
  </si>
  <si>
    <t xml:space="preserve">                          по видам экономической деятельности в текущих ценах</t>
  </si>
  <si>
    <t xml:space="preserve">  Производство и распределение электроэнергии,  </t>
  </si>
  <si>
    <t xml:space="preserve">  Торговля; ремонт автомобилей, бытовых изделий</t>
  </si>
  <si>
    <t xml:space="preserve">    и предметов личного пользования </t>
  </si>
  <si>
    <t xml:space="preserve">Таблица Г.а: Валовой внутренний продукт по видам расходов </t>
  </si>
  <si>
    <t xml:space="preserve"> Расходы на конечное потребление</t>
  </si>
  <si>
    <t xml:space="preserve">     Расходы на индивидуальное потребление</t>
  </si>
  <si>
    <t xml:space="preserve">       Домашних хозяйств</t>
  </si>
  <si>
    <t xml:space="preserve">       НКООДХ</t>
  </si>
  <si>
    <t xml:space="preserve">       Государственного управления</t>
  </si>
  <si>
    <t xml:space="preserve">     Расходы на коллективное потребление</t>
  </si>
  <si>
    <t xml:space="preserve">Валовое накопление </t>
  </si>
  <si>
    <t xml:space="preserve">     Валовое накопление основного капитала</t>
  </si>
  <si>
    <t xml:space="preserve">     Изменение запасов материальных</t>
  </si>
  <si>
    <t xml:space="preserve">       оборотных средств</t>
  </si>
  <si>
    <t xml:space="preserve">     Приобретение минус выбытие ценностей</t>
  </si>
  <si>
    <t>Чистый экспорт товаров и услуг</t>
  </si>
  <si>
    <t xml:space="preserve">     Экспорт</t>
  </si>
  <si>
    <t xml:space="preserve">     Импорт</t>
  </si>
  <si>
    <t>Cтатистическое расхождение</t>
  </si>
  <si>
    <t xml:space="preserve">Таблица Г.б: Валовой внутренний продукт по видам расходов </t>
  </si>
  <si>
    <t xml:space="preserve">                         в ценах предыдущего года</t>
  </si>
  <si>
    <t xml:space="preserve">   Расходы на индивидуальное потребление</t>
  </si>
  <si>
    <t xml:space="preserve">      Домашних хозяйств</t>
  </si>
  <si>
    <t xml:space="preserve">      НКООДХ</t>
  </si>
  <si>
    <t xml:space="preserve">      Государственного управления</t>
  </si>
  <si>
    <t xml:space="preserve">   Расходы на коллективное потребление</t>
  </si>
  <si>
    <t xml:space="preserve">    Валовое накопление основного капитала</t>
  </si>
  <si>
    <t xml:space="preserve">    Изменение запасов материальных</t>
  </si>
  <si>
    <t xml:space="preserve">      оборотных средств</t>
  </si>
  <si>
    <t xml:space="preserve">                        внутреннего продукта</t>
  </si>
  <si>
    <t xml:space="preserve">                                (в процентах к предыдущему году)</t>
  </si>
  <si>
    <t xml:space="preserve">Валовой внутренний продукт </t>
  </si>
  <si>
    <t xml:space="preserve"> Валовое накопление </t>
  </si>
  <si>
    <t xml:space="preserve">   Валовое накопление основного капитала</t>
  </si>
  <si>
    <t xml:space="preserve">   Изменение запасов материальных</t>
  </si>
  <si>
    <t xml:space="preserve">   Приобретение минус выбытие ценностей</t>
  </si>
  <si>
    <t xml:space="preserve"> Чистый экспорт товаров и услуг</t>
  </si>
  <si>
    <t xml:space="preserve">   Экспорт</t>
  </si>
  <si>
    <t xml:space="preserve">   Импорт</t>
  </si>
  <si>
    <t>Таблица Г.в: (продолжение)</t>
  </si>
  <si>
    <t xml:space="preserve">                                ( 2000г.=100)</t>
  </si>
  <si>
    <t xml:space="preserve">    Экспорт</t>
  </si>
  <si>
    <t xml:space="preserve">    Импорт</t>
  </si>
  <si>
    <t xml:space="preserve">Таблица Г.б: Изменение компонентов конечного использования валового </t>
  </si>
  <si>
    <t xml:space="preserve">Таблица Г.г: Структура  валового внутреннего продукта  </t>
  </si>
  <si>
    <t xml:space="preserve">                         по компонентам конечного использования</t>
  </si>
  <si>
    <t xml:space="preserve">  Расходы на конечное потребление </t>
  </si>
  <si>
    <t xml:space="preserve">    Расходы на индивидуальное потребление</t>
  </si>
  <si>
    <t xml:space="preserve">    Расходы на коллективное потребление</t>
  </si>
  <si>
    <t xml:space="preserve">  Валовое накопление </t>
  </si>
  <si>
    <t xml:space="preserve">    Приобретение минус выбытие ценностей</t>
  </si>
  <si>
    <r>
      <t>2</t>
    </r>
    <r>
      <rPr>
        <sz val="8"/>
        <rFont val="Times New Roman CYR"/>
        <family val="1"/>
      </rPr>
      <t xml:space="preserve"> Превышение расходов на конечное потребление над ВВП связано с тем, что возможности отечественного производ-</t>
    </r>
  </si>
  <si>
    <t xml:space="preserve">   ства недостаточно для покрытия этих расходов, и они в значительной степени дополнялись импортом. </t>
  </si>
  <si>
    <t xml:space="preserve">Таблица Г.д: Фактическое конечное потребление домашних </t>
  </si>
  <si>
    <t xml:space="preserve">                         хозяйств в текущих ценах</t>
  </si>
  <si>
    <t xml:space="preserve"> Фактическое конечное потребление </t>
  </si>
  <si>
    <t xml:space="preserve"> домашних хозяйств</t>
  </si>
  <si>
    <t xml:space="preserve">             в том числе:</t>
  </si>
  <si>
    <t xml:space="preserve">  расходы домашних хозяйств на потребление</t>
  </si>
  <si>
    <t xml:space="preserve">             из них:</t>
  </si>
  <si>
    <t xml:space="preserve">       покупки товаров</t>
  </si>
  <si>
    <t xml:space="preserve">       покупки услуг</t>
  </si>
  <si>
    <t xml:space="preserve">       потребление товаров и услуг </t>
  </si>
  <si>
    <t xml:space="preserve">         в натуральной форме </t>
  </si>
  <si>
    <t xml:space="preserve">  социальные трансферты </t>
  </si>
  <si>
    <t xml:space="preserve">   в натуральной форме, предоставляемые  </t>
  </si>
  <si>
    <t xml:space="preserve">   государственными учреждениями </t>
  </si>
  <si>
    <t xml:space="preserve">   и некоммерческими организациями,  </t>
  </si>
  <si>
    <t xml:space="preserve">   обслуживающими домашние хозяйства</t>
  </si>
  <si>
    <t xml:space="preserve">               из них:</t>
  </si>
  <si>
    <t xml:space="preserve">         образования</t>
  </si>
  <si>
    <t xml:space="preserve">         культуры и искусства</t>
  </si>
  <si>
    <t xml:space="preserve">         здравоохранения, физической  культуры и </t>
  </si>
  <si>
    <t xml:space="preserve">              социального обеспечения </t>
  </si>
  <si>
    <t xml:space="preserve">         жилищного хозяйства</t>
  </si>
  <si>
    <t xml:space="preserve">Таблица Г.е: Общие расходы государственного управления на конечное </t>
  </si>
  <si>
    <t xml:space="preserve">                        потребление в текущих ценах </t>
  </si>
  <si>
    <t xml:space="preserve"> Государственные услуги общего назначения</t>
  </si>
  <si>
    <t xml:space="preserve"> Оборона, общественный порядок </t>
  </si>
  <si>
    <t xml:space="preserve">   и безопасность</t>
  </si>
  <si>
    <t xml:space="preserve"> Здравоохранение</t>
  </si>
  <si>
    <t xml:space="preserve"> Социальное страхование и </t>
  </si>
  <si>
    <t xml:space="preserve">   социальное обеспечение</t>
  </si>
  <si>
    <t xml:space="preserve"> Жилищно-коммунальное хозяйство</t>
  </si>
  <si>
    <t xml:space="preserve"> Организация отдыха и культурно-</t>
  </si>
  <si>
    <t xml:space="preserve">   религиозная деятельность</t>
  </si>
  <si>
    <t xml:space="preserve"> Экономические услуги</t>
  </si>
  <si>
    <t xml:space="preserve">   Топливо и энергия</t>
  </si>
  <si>
    <t xml:space="preserve">   Сельское, водное, лесное хозяйство,</t>
  </si>
  <si>
    <t xml:space="preserve">    рыболовство и охота</t>
  </si>
  <si>
    <t xml:space="preserve">    и минеральные ресурсы, за исклю- </t>
  </si>
  <si>
    <t xml:space="preserve">    чением топлива; обрабатыва-</t>
  </si>
  <si>
    <t xml:space="preserve">    ющая промышленность; строительство</t>
  </si>
  <si>
    <t xml:space="preserve">   Прочие услуги, связанные </t>
  </si>
  <si>
    <t xml:space="preserve">    с экономической деятельностью</t>
  </si>
  <si>
    <t xml:space="preserve">Таблица Г.н: Общие расходы государственного управления на конечное </t>
  </si>
  <si>
    <t xml:space="preserve">                        потребление в ценах предыдущего года</t>
  </si>
  <si>
    <t xml:space="preserve"> Всего</t>
  </si>
  <si>
    <t xml:space="preserve">Таблица Г.з: ВВП по видам расходов в текущих ценах </t>
  </si>
  <si>
    <t xml:space="preserve">                        по кварталам</t>
  </si>
  <si>
    <t xml:space="preserve">Производство и распределение   электроэнергии, </t>
  </si>
  <si>
    <t xml:space="preserve"> Косвенно измеряемые услуги финансового </t>
  </si>
  <si>
    <t>Таблица Б.ж: Изменение производства валового внутреннего продукта</t>
  </si>
  <si>
    <t xml:space="preserve">                         по видам экономической деятельности по кварталам</t>
  </si>
  <si>
    <t xml:space="preserve">                                 (в ценах соответствующего квартала предыдущего года, в процентах)</t>
  </si>
  <si>
    <t>Доля в ВВП, в %</t>
  </si>
  <si>
    <t xml:space="preserve">                                  (в процентах к  ВВП)</t>
  </si>
  <si>
    <t xml:space="preserve">     и минеральные ресурсы, за исклю- </t>
  </si>
  <si>
    <t xml:space="preserve">     чением топлива; обрабатыва-</t>
  </si>
  <si>
    <t xml:space="preserve">     ющая промышленность; строительство</t>
  </si>
  <si>
    <t xml:space="preserve">     с экономической деятельностью</t>
  </si>
  <si>
    <t xml:space="preserve">                            экономической деятельности в текущих ценах </t>
  </si>
  <si>
    <t xml:space="preserve">                                   (в текущих ценах; в процентах к итогу)</t>
  </si>
  <si>
    <t xml:space="preserve">                            экономической деятельности в текущих ценах</t>
  </si>
  <si>
    <t xml:space="preserve">                                      (млн. сомов)</t>
  </si>
  <si>
    <t xml:space="preserve">                           экономической деятельности   в текущих ценах</t>
  </si>
  <si>
    <t xml:space="preserve">                             экономической деятельности в текущих ценах</t>
  </si>
  <si>
    <t xml:space="preserve">                                       (млн. сомов)</t>
  </si>
  <si>
    <t xml:space="preserve">                           экономической  деятельности  в текущих ценах</t>
  </si>
  <si>
    <t>Таблица Г.з: (продолжение)</t>
  </si>
  <si>
    <t xml:space="preserve">Таблица Г.и: Изменение валового внутреннего продукта по видам </t>
  </si>
  <si>
    <t xml:space="preserve">                         расходов по кварталам</t>
  </si>
  <si>
    <t>Таблица Г.и: (продолжение)</t>
  </si>
  <si>
    <t xml:space="preserve">                                  (в процентах к соответствующему периоду предыдущего года)</t>
  </si>
  <si>
    <t xml:space="preserve">  Расходы на конечное потребление</t>
  </si>
  <si>
    <t xml:space="preserve">  Чистый экспорт товаров и услуг</t>
  </si>
  <si>
    <t>1 квартал</t>
  </si>
  <si>
    <t>II квартал</t>
  </si>
  <si>
    <t>1 полугодие</t>
  </si>
  <si>
    <t>III квартал</t>
  </si>
  <si>
    <t>9 месяцев</t>
  </si>
  <si>
    <t>IV квартал</t>
  </si>
  <si>
    <t>год</t>
  </si>
  <si>
    <t xml:space="preserve">Таблица Д.а: Счета для сектора нефинансовых корпораций </t>
  </si>
  <si>
    <t xml:space="preserve">Счет производства </t>
  </si>
  <si>
    <t xml:space="preserve"> Ресурсы:</t>
  </si>
  <si>
    <t>Валовая  добавленная стоимость</t>
  </si>
  <si>
    <t>Чистая добавленная стоимость</t>
  </si>
  <si>
    <t>Счет образования доходов</t>
  </si>
  <si>
    <t xml:space="preserve">    страхование</t>
  </si>
  <si>
    <t xml:space="preserve">   Фактические отчисления работодателей </t>
  </si>
  <si>
    <t xml:space="preserve">     на социальное страхование</t>
  </si>
  <si>
    <t xml:space="preserve">   Условно исчисленные отчисления </t>
  </si>
  <si>
    <t xml:space="preserve">     работодателей на социальное страхование</t>
  </si>
  <si>
    <t>Прочие субсидии на производство</t>
  </si>
  <si>
    <t xml:space="preserve">    к ней доходы</t>
  </si>
  <si>
    <t>Счет распределения первичных доходов</t>
  </si>
  <si>
    <t xml:space="preserve">   к ней доходы</t>
  </si>
  <si>
    <t xml:space="preserve">  Доходы от собственности, вмененные </t>
  </si>
  <si>
    <t xml:space="preserve">     держателям страховых полисов</t>
  </si>
  <si>
    <t>Сальдо первичных доходов</t>
  </si>
  <si>
    <t>Таблица Д.а: (продолжение)</t>
  </si>
  <si>
    <t>Счет вторичного распределения доходов</t>
  </si>
  <si>
    <t xml:space="preserve">Текущие подоходные налоги, налоги </t>
  </si>
  <si>
    <t xml:space="preserve">  на имущество и т.п.</t>
  </si>
  <si>
    <t xml:space="preserve">Другие текущие трансферты </t>
  </si>
  <si>
    <t xml:space="preserve">  Чистые страховые премии (кроме </t>
  </si>
  <si>
    <t>Счет использования располагаемого дохода</t>
  </si>
  <si>
    <t xml:space="preserve">  стоимости средств домашних хозяйств </t>
  </si>
  <si>
    <t>Счет операций с капиталом</t>
  </si>
  <si>
    <t xml:space="preserve">Изменения в пассивах и чистой </t>
  </si>
  <si>
    <t xml:space="preserve"> стоимости капитала:</t>
  </si>
  <si>
    <t xml:space="preserve">  Инвестиционные субсидии (гранты)</t>
  </si>
  <si>
    <t>Изменения в чистой стоимости</t>
  </si>
  <si>
    <t xml:space="preserve">  капитала, обусловленные сбережением </t>
  </si>
  <si>
    <r>
      <t xml:space="preserve">  и капитальными трансфертами</t>
    </r>
    <r>
      <rPr>
        <b/>
        <vertAlign val="superscript"/>
        <sz val="9"/>
        <rFont val="Times New Roman Cyr"/>
        <family val="1"/>
      </rPr>
      <t>1</t>
    </r>
  </si>
  <si>
    <t>Изменение запасов материальных</t>
  </si>
  <si>
    <t xml:space="preserve">  оборотных средств</t>
  </si>
  <si>
    <t>Приобретение минус выбытие непроиз-</t>
  </si>
  <si>
    <t xml:space="preserve">  веденных нефинансовых активов</t>
  </si>
  <si>
    <t xml:space="preserve">   ствование (-)</t>
  </si>
  <si>
    <r>
      <t>1</t>
    </r>
    <r>
      <rPr>
        <sz val="9"/>
        <rFont val="Times New Roman Cyr"/>
        <family val="1"/>
      </rPr>
      <t xml:space="preserve"> Не является балансирующей статьей, а соответствует суммарному значению величин на правой  </t>
    </r>
  </si>
  <si>
    <t xml:space="preserve">   стороне счета операций с капиталом.</t>
  </si>
  <si>
    <t>Таблица Д.б: Счета для сектора финансовых корпораций в текущих ценах</t>
  </si>
  <si>
    <t xml:space="preserve">Счет образования доходов </t>
  </si>
  <si>
    <t xml:space="preserve">  Отчисления работодателей на  </t>
  </si>
  <si>
    <t xml:space="preserve">       социальное страхование</t>
  </si>
  <si>
    <t xml:space="preserve">    Фактические отчисления работодателей </t>
  </si>
  <si>
    <t xml:space="preserve">       на социальное страхование</t>
  </si>
  <si>
    <t xml:space="preserve">    Условно исчисленные отчисления работа- </t>
  </si>
  <si>
    <t xml:space="preserve">       дателей на социальное страхование</t>
  </si>
  <si>
    <t>Корректировка на КИУФП</t>
  </si>
  <si>
    <t xml:space="preserve">     к ней доходы</t>
  </si>
  <si>
    <t xml:space="preserve">Счет распределения первичных доходов </t>
  </si>
  <si>
    <t xml:space="preserve">Доходы от собственности </t>
  </si>
  <si>
    <t>Таблица Д.б: (продолжение)</t>
  </si>
  <si>
    <t xml:space="preserve">  Страховые возмещения (кроме  </t>
  </si>
  <si>
    <t xml:space="preserve">Текущие подоходные налоги, </t>
  </si>
  <si>
    <t xml:space="preserve"> налоги на имущество и т.п.</t>
  </si>
  <si>
    <t xml:space="preserve">  страхования жизни)</t>
  </si>
  <si>
    <t>Счет использования располагаемого</t>
  </si>
  <si>
    <t xml:space="preserve"> дохода</t>
  </si>
  <si>
    <t xml:space="preserve">Изменения в пассивах и чистой  </t>
  </si>
  <si>
    <t xml:space="preserve">  подлежащие выплате</t>
  </si>
  <si>
    <t xml:space="preserve">  капитала, бусловленные сбережением </t>
  </si>
  <si>
    <t>Приобретение минус выбытие непроиз</t>
  </si>
  <si>
    <t xml:space="preserve">    стороне счета операций с капиталом.</t>
  </si>
  <si>
    <t xml:space="preserve">Таблица Д.в: Счета для сектора государственного управления </t>
  </si>
  <si>
    <t>Счет производства</t>
  </si>
  <si>
    <t xml:space="preserve">    Условно исчисленные отчисления </t>
  </si>
  <si>
    <t xml:space="preserve">      работодателей на социальное</t>
  </si>
  <si>
    <t xml:space="preserve">  к ней доходы</t>
  </si>
  <si>
    <t xml:space="preserve">Субсидии </t>
  </si>
  <si>
    <t xml:space="preserve">  Субсидии на продукты</t>
  </si>
  <si>
    <t>Таблица Д.в: (продолжение)</t>
  </si>
  <si>
    <t xml:space="preserve">   имущество и т.п.</t>
  </si>
  <si>
    <t xml:space="preserve">   Фактические отчисления на социальное </t>
  </si>
  <si>
    <t xml:space="preserve">    Взносы наемных работников на  </t>
  </si>
  <si>
    <t xml:space="preserve">      социальное страхование</t>
  </si>
  <si>
    <t xml:space="preserve">    Взносы самостоятельно занятых и </t>
  </si>
  <si>
    <t xml:space="preserve">      незанятых на социальное страхование</t>
  </si>
  <si>
    <t xml:space="preserve">     социальное страхование</t>
  </si>
  <si>
    <t xml:space="preserve">     страхования жизни)</t>
  </si>
  <si>
    <t xml:space="preserve">  Текущие трансферты в рамках сектора</t>
  </si>
  <si>
    <t xml:space="preserve">     государственного управления</t>
  </si>
  <si>
    <t xml:space="preserve">  Текущие трансферты в рамках  </t>
  </si>
  <si>
    <t xml:space="preserve">     международного сотрудничества</t>
  </si>
  <si>
    <t xml:space="preserve">   трансфертов в натуральной форме</t>
  </si>
  <si>
    <t xml:space="preserve">  Пособия по социальному обеспечению</t>
  </si>
  <si>
    <t xml:space="preserve">    в денежной форме</t>
  </si>
  <si>
    <t xml:space="preserve">  Социальные пособия наемным  работникам </t>
  </si>
  <si>
    <t xml:space="preserve">    из программ без создания специального фонда </t>
  </si>
  <si>
    <t xml:space="preserve">  Пособия по социальной помощи</t>
  </si>
  <si>
    <t xml:space="preserve">  Текущие трансферты в рамках </t>
  </si>
  <si>
    <t xml:space="preserve">    сектора государственного управления</t>
  </si>
  <si>
    <t xml:space="preserve">    международного сотрудничества</t>
  </si>
  <si>
    <t>Счет перераспределения доходов в натуральной форме</t>
  </si>
  <si>
    <t xml:space="preserve">   форме</t>
  </si>
  <si>
    <t xml:space="preserve">    форме</t>
  </si>
  <si>
    <t xml:space="preserve">    Взносы наемных работников на </t>
  </si>
  <si>
    <t xml:space="preserve">      в натуральной форме</t>
  </si>
  <si>
    <t xml:space="preserve">  Трансферты индивидуальных нерыноч-</t>
  </si>
  <si>
    <t xml:space="preserve">     ных товаров и услуг</t>
  </si>
  <si>
    <t>Скорректированный валовой располагае-</t>
  </si>
  <si>
    <t xml:space="preserve">  мый доход</t>
  </si>
  <si>
    <t>Поправка на изменение чистой стоимости</t>
  </si>
  <si>
    <t xml:space="preserve">  средств домашних хозяйств в пенсионных </t>
  </si>
  <si>
    <t xml:space="preserve">  фондах</t>
  </si>
  <si>
    <t>Счет использования скорректированного располагаемого дохода</t>
  </si>
  <si>
    <t xml:space="preserve">Скорректированный валовой </t>
  </si>
  <si>
    <t xml:space="preserve"> располагаемый доход</t>
  </si>
  <si>
    <t xml:space="preserve"> средств домашних хозяйств в пенсионных</t>
  </si>
  <si>
    <t xml:space="preserve"> фондах</t>
  </si>
  <si>
    <t>стоимости капитала:</t>
  </si>
  <si>
    <t xml:space="preserve">  Инвестиционные трансферты</t>
  </si>
  <si>
    <t xml:space="preserve">Изменения в чистой стоимости </t>
  </si>
  <si>
    <t xml:space="preserve">  капитала, обусловленные сбережением  </t>
  </si>
  <si>
    <t>Таблица Д.г: Счета для сектора домашних хозяйств в текущих ценах</t>
  </si>
  <si>
    <t xml:space="preserve">  в том числе скрытая оплата труда</t>
  </si>
  <si>
    <t xml:space="preserve">  Отчисления работодателей на </t>
  </si>
  <si>
    <t xml:space="preserve"> к ней доходы</t>
  </si>
  <si>
    <t xml:space="preserve">      Фактические отчисления работо</t>
  </si>
  <si>
    <t xml:space="preserve">         дателей на социальное страхование</t>
  </si>
  <si>
    <t xml:space="preserve">       Дивиденды</t>
  </si>
  <si>
    <t xml:space="preserve">       Изъятия из доходов квазикорпораций</t>
  </si>
  <si>
    <t xml:space="preserve">   Реинвестированные доходы от прямых</t>
  </si>
  <si>
    <t xml:space="preserve">   Доходы от собственности, вмененные </t>
  </si>
  <si>
    <t xml:space="preserve">   Рента</t>
  </si>
  <si>
    <t>Таблица Д.г: (продолжение)</t>
  </si>
  <si>
    <t xml:space="preserve"> трансфертов в натуральной форме</t>
  </si>
  <si>
    <t xml:space="preserve">   в денежной форме</t>
  </si>
  <si>
    <t xml:space="preserve">  Социальные пособия наемным работникам из</t>
  </si>
  <si>
    <t xml:space="preserve">    программ без создания специального фонда</t>
  </si>
  <si>
    <t xml:space="preserve">  Пособия по социальной помощи </t>
  </si>
  <si>
    <t xml:space="preserve">  Страховые возмещения </t>
  </si>
  <si>
    <t xml:space="preserve">    (кроме страхования жизни)</t>
  </si>
  <si>
    <t xml:space="preserve">   Взносы наемных работников </t>
  </si>
  <si>
    <t xml:space="preserve">   Взносы самостоятельно занятых и </t>
  </si>
  <si>
    <t xml:space="preserve">   незанятых на социальное страхование</t>
  </si>
  <si>
    <t xml:space="preserve">  Чистые страховые премии </t>
  </si>
  <si>
    <t xml:space="preserve">   (кроме страхования жизни)</t>
  </si>
  <si>
    <t xml:space="preserve">Счет перераспределения доходов </t>
  </si>
  <si>
    <t xml:space="preserve">     форме</t>
  </si>
  <si>
    <t xml:space="preserve">  Социальные пособия в натуральной форме</t>
  </si>
  <si>
    <t xml:space="preserve">      Пособия по социальному обеспечению,</t>
  </si>
  <si>
    <t xml:space="preserve">        возмещение расходов</t>
  </si>
  <si>
    <t xml:space="preserve">      Прочие пособия по социальному </t>
  </si>
  <si>
    <t xml:space="preserve">        обеспечению в натуральной форме</t>
  </si>
  <si>
    <t xml:space="preserve">      Пособия по социальной помощи </t>
  </si>
  <si>
    <t xml:space="preserve">        в натуральной  форме </t>
  </si>
  <si>
    <t xml:space="preserve">  Трансферты индивидуальных  </t>
  </si>
  <si>
    <t xml:space="preserve">       нерыночных товаров и услуг</t>
  </si>
  <si>
    <t xml:space="preserve">  располагаемый доход</t>
  </si>
  <si>
    <t xml:space="preserve">  средств домашних хозяйств в пенсионных</t>
  </si>
  <si>
    <r>
      <t xml:space="preserve"> </t>
    </r>
    <r>
      <rPr>
        <sz val="9"/>
        <rFont val="Times New Roman Cyr"/>
        <family val="0"/>
      </rPr>
      <t xml:space="preserve">  Расходы на индивидуальное потребление</t>
    </r>
  </si>
  <si>
    <t>Счет использования скорректированного</t>
  </si>
  <si>
    <t xml:space="preserve"> располагаемого дохода</t>
  </si>
  <si>
    <r>
      <t>Фактическое конечное потреблени</t>
    </r>
    <r>
      <rPr>
        <sz val="9"/>
        <rFont val="Times New Roman Cyr"/>
        <family val="1"/>
      </rPr>
      <t>е</t>
    </r>
  </si>
  <si>
    <r>
      <t xml:space="preserve">  </t>
    </r>
    <r>
      <rPr>
        <sz val="9"/>
        <rFont val="Times New Roman Cyr"/>
        <family val="0"/>
      </rPr>
      <t>Фактическое индивидуальное потребление</t>
    </r>
  </si>
  <si>
    <t>Капитальные трансферты, подлежащие</t>
  </si>
  <si>
    <t xml:space="preserve">  выплате</t>
  </si>
  <si>
    <t xml:space="preserve">   веденных нефинансовых активов</t>
  </si>
  <si>
    <r>
      <t>1</t>
    </r>
    <r>
      <rPr>
        <sz val="9"/>
        <rFont val="Times New Roman Cyr"/>
        <family val="1"/>
      </rPr>
      <t xml:space="preserve"> Не является балансирующей статьей, а соответствует суммарному значению величин на правой стороне счета </t>
    </r>
  </si>
  <si>
    <t xml:space="preserve">     операций с капиталом.</t>
  </si>
  <si>
    <t xml:space="preserve">Таблица Д.д: Счета для сектора некоммерческих организаций, </t>
  </si>
  <si>
    <t xml:space="preserve">                         обслуживающих домашние хозяйства в текущих ценах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</si>
</sst>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#,##0.0000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 Cyr"/>
      <family val="0"/>
    </font>
    <font>
      <b/>
      <vertAlign val="superscript"/>
      <sz val="8"/>
      <name val="Times New Roman Cyr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 CYR"/>
      <family val="1"/>
    </font>
    <font>
      <sz val="9"/>
      <name val="Arial Cyr"/>
      <family val="0"/>
    </font>
    <font>
      <b/>
      <vertAlign val="superscript"/>
      <sz val="9"/>
      <name val="Times New Roman Cyr"/>
      <family val="1"/>
    </font>
    <font>
      <b/>
      <sz val="9"/>
      <name val="Times New Roman"/>
      <family val="1"/>
    </font>
    <font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sz val="8"/>
      <name val="Times New Roman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10"/>
      <name val="Times New Roman Cyr"/>
      <family val="1"/>
    </font>
    <font>
      <vertAlign val="superscript"/>
      <sz val="8"/>
      <color indexed="8"/>
      <name val="Times New Roman Cyr"/>
      <family val="1"/>
    </font>
    <font>
      <sz val="8"/>
      <color indexed="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i/>
      <sz val="9"/>
      <color indexed="8"/>
      <name val="Times New Roman Cyr"/>
      <family val="0"/>
    </font>
    <font>
      <sz val="9"/>
      <color indexed="8"/>
      <name val="Times New Roman Cyr"/>
      <family val="1"/>
    </font>
    <font>
      <b/>
      <sz val="9"/>
      <color indexed="8"/>
      <name val="Times New Roman Cyr"/>
      <family val="0"/>
    </font>
    <font>
      <b/>
      <vertAlign val="superscript"/>
      <sz val="9"/>
      <color indexed="8"/>
      <name val="Times New Roman Cyr"/>
      <family val="1"/>
    </font>
    <font>
      <i/>
      <sz val="9"/>
      <name val="Times New Roman Cyr"/>
      <family val="0"/>
    </font>
    <font>
      <i/>
      <sz val="10"/>
      <name val="Times New Roman Cyr"/>
      <family val="1"/>
    </font>
    <font>
      <sz val="9"/>
      <name val="Terminal"/>
      <family val="3"/>
    </font>
    <font>
      <b/>
      <sz val="10"/>
      <name val="Times New Roman CYR"/>
      <family val="0"/>
    </font>
    <font>
      <sz val="10"/>
      <color indexed="9"/>
      <name val="Times New Roman Cyr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 CE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2"/>
      <name val="Times New Roman Cyr"/>
      <family val="1"/>
    </font>
    <font>
      <b/>
      <sz val="9"/>
      <color indexed="9"/>
      <name val="Times New Roman"/>
      <family val="1"/>
    </font>
    <font>
      <b/>
      <sz val="9"/>
      <color indexed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9" fillId="0" borderId="1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3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3" fillId="0" borderId="1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15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3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11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49" fontId="25" fillId="0" borderId="1" xfId="15" applyNumberFormat="1" applyFont="1" applyFill="1" applyBorder="1" applyAlignment="1">
      <alignment horizontal="left" vertical="center"/>
      <protection/>
    </xf>
    <xf numFmtId="49" fontId="25" fillId="0" borderId="0" xfId="15" applyNumberFormat="1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1" xfId="1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5" fillId="0" borderId="0" xfId="15" applyFont="1" applyFill="1" applyBorder="1" applyAlignment="1">
      <alignment horizontal="center" vertical="center"/>
      <protection/>
    </xf>
    <xf numFmtId="164" fontId="6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17" fillId="0" borderId="1" xfId="0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4" fontId="5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4" fontId="23" fillId="0" borderId="0" xfId="0" applyNumberFormat="1" applyFont="1" applyFill="1" applyBorder="1" applyAlignment="1">
      <alignment horizontal="left"/>
    </xf>
    <xf numFmtId="164" fontId="23" fillId="0" borderId="0" xfId="0" applyNumberFormat="1" applyFont="1" applyBorder="1" applyAlignment="1">
      <alignment horizontal="left"/>
    </xf>
    <xf numFmtId="164" fontId="24" fillId="0" borderId="1" xfId="0" applyNumberFormat="1" applyFont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left"/>
    </xf>
    <xf numFmtId="164" fontId="25" fillId="0" borderId="1" xfId="15" applyNumberFormat="1" applyFont="1" applyFill="1" applyBorder="1" applyAlignment="1">
      <alignment horizontal="left" vertical="center"/>
      <protection/>
    </xf>
    <xf numFmtId="164" fontId="25" fillId="0" borderId="0" xfId="15" applyNumberFormat="1" applyFont="1" applyFill="1" applyBorder="1" applyAlignment="1">
      <alignment horizontal="left" vertical="center"/>
      <protection/>
    </xf>
    <xf numFmtId="164" fontId="26" fillId="0" borderId="0" xfId="0" applyNumberFormat="1" applyFont="1" applyFill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24" fillId="0" borderId="0" xfId="0" applyNumberFormat="1" applyFont="1" applyBorder="1" applyAlignment="1">
      <alignment horizontal="left"/>
    </xf>
    <xf numFmtId="164" fontId="25" fillId="0" borderId="1" xfId="15" applyNumberFormat="1" applyFont="1" applyFill="1" applyBorder="1" applyAlignment="1">
      <alignment horizontal="left" vertical="center"/>
      <protection/>
    </xf>
    <xf numFmtId="164" fontId="25" fillId="0" borderId="0" xfId="15" applyNumberFormat="1" applyFont="1" applyFill="1" applyBorder="1" applyAlignment="1">
      <alignment horizontal="left" vertical="center"/>
      <protection/>
    </xf>
    <xf numFmtId="164" fontId="26" fillId="0" borderId="0" xfId="0" applyNumberFormat="1" applyFont="1" applyAlignment="1">
      <alignment/>
    </xf>
    <xf numFmtId="164" fontId="25" fillId="0" borderId="0" xfId="0" applyNumberFormat="1" applyFont="1" applyFill="1" applyBorder="1" applyAlignment="1" applyProtection="1">
      <alignment horizontal="left" wrapText="1"/>
      <protection locked="0"/>
    </xf>
    <xf numFmtId="164" fontId="17" fillId="0" borderId="1" xfId="0" applyNumberFormat="1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Continuous" vertical="center" wrapText="1"/>
    </xf>
    <xf numFmtId="0" fontId="26" fillId="0" borderId="1" xfId="15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vertical="center" wrapText="1"/>
    </xf>
    <xf numFmtId="0" fontId="26" fillId="0" borderId="0" xfId="15" applyFont="1" applyFill="1" applyBorder="1" applyAlignment="1">
      <alignment horizontal="center" vertical="center"/>
      <protection/>
    </xf>
    <xf numFmtId="164" fontId="26" fillId="0" borderId="0" xfId="0" applyNumberFormat="1" applyFont="1" applyAlignment="1">
      <alignment/>
    </xf>
    <xf numFmtId="164" fontId="26" fillId="0" borderId="0" xfId="0" applyNumberFormat="1" applyFont="1" applyFill="1" applyAlignment="1">
      <alignment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1" xfId="15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 wrapText="1"/>
    </xf>
    <xf numFmtId="164" fontId="24" fillId="0" borderId="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16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28" fillId="0" borderId="1" xfId="0" applyFont="1" applyBorder="1" applyAlignment="1">
      <alignment vertical="center" wrapText="1"/>
    </xf>
    <xf numFmtId="0" fontId="28" fillId="0" borderId="0" xfId="0" applyFont="1" applyBorder="1" applyAlignment="1">
      <alignment vertical="top"/>
    </xf>
    <xf numFmtId="0" fontId="13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29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3" fontId="1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1" fillId="0" borderId="0" xfId="19" applyFont="1">
      <alignment/>
      <protection/>
    </xf>
    <xf numFmtId="0" fontId="4" fillId="0" borderId="0" xfId="19" applyFont="1" applyAlignment="1">
      <alignment vertical="center" wrapText="1"/>
      <protection/>
    </xf>
    <xf numFmtId="0" fontId="3" fillId="0" borderId="2" xfId="19" applyFont="1" applyBorder="1">
      <alignment/>
      <protection/>
    </xf>
    <xf numFmtId="0" fontId="3" fillId="0" borderId="0" xfId="19" applyFont="1" applyBorder="1">
      <alignment/>
      <protection/>
    </xf>
    <xf numFmtId="0" fontId="6" fillId="0" borderId="0" xfId="19" applyFont="1" applyAlignment="1">
      <alignment vertical="top"/>
      <protection/>
    </xf>
    <xf numFmtId="0" fontId="1" fillId="0" borderId="0" xfId="20" applyFont="1">
      <alignment/>
      <protection/>
    </xf>
    <xf numFmtId="0" fontId="4" fillId="0" borderId="0" xfId="20" applyFont="1" applyAlignment="1">
      <alignment vertical="center" wrapText="1"/>
      <protection/>
    </xf>
    <xf numFmtId="0" fontId="3" fillId="0" borderId="2" xfId="20" applyFont="1" applyBorder="1">
      <alignment/>
      <protection/>
    </xf>
    <xf numFmtId="0" fontId="3" fillId="0" borderId="0" xfId="20" applyFont="1" applyBorder="1">
      <alignment/>
      <protection/>
    </xf>
    <xf numFmtId="0" fontId="6" fillId="0" borderId="0" xfId="20" applyFont="1" applyAlignment="1">
      <alignment vertical="top" wrapText="1"/>
      <protection/>
    </xf>
    <xf numFmtId="0" fontId="5" fillId="0" borderId="2" xfId="19" applyFont="1" applyBorder="1" applyAlignment="1">
      <alignment horizontal="right" vertical="center"/>
      <protection/>
    </xf>
    <xf numFmtId="164" fontId="5" fillId="0" borderId="0" xfId="19" applyNumberFormat="1" applyFont="1">
      <alignment/>
      <protection/>
    </xf>
    <xf numFmtId="0" fontId="8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0" fontId="5" fillId="0" borderId="2" xfId="20" applyFont="1" applyBorder="1" applyAlignment="1">
      <alignment horizontal="right" vertical="center"/>
      <protection/>
    </xf>
    <xf numFmtId="164" fontId="5" fillId="0" borderId="0" xfId="20" applyNumberFormat="1" applyFont="1" applyBorder="1">
      <alignment/>
      <protection/>
    </xf>
    <xf numFmtId="0" fontId="1" fillId="0" borderId="0" xfId="21" applyFont="1" applyBorder="1">
      <alignment/>
      <protection/>
    </xf>
    <xf numFmtId="0" fontId="6" fillId="0" borderId="0" xfId="21" applyFont="1" applyBorder="1" applyAlignment="1">
      <alignment vertical="top"/>
      <protection/>
    </xf>
    <xf numFmtId="164" fontId="9" fillId="0" borderId="0" xfId="0" applyNumberFormat="1" applyFont="1" applyBorder="1" applyAlignment="1">
      <alignment/>
    </xf>
    <xf numFmtId="0" fontId="5" fillId="0" borderId="0" xfId="20" applyFont="1" applyBorder="1" applyAlignment="1">
      <alignment horizontal="right" vertical="center"/>
      <protection/>
    </xf>
    <xf numFmtId="165" fontId="3" fillId="0" borderId="0" xfId="0" applyNumberFormat="1" applyFont="1" applyBorder="1" applyAlignment="1">
      <alignment/>
    </xf>
    <xf numFmtId="0" fontId="1" fillId="0" borderId="0" xfId="22" applyFont="1" applyBorder="1">
      <alignment/>
      <protection/>
    </xf>
    <xf numFmtId="0" fontId="4" fillId="0" borderId="0" xfId="22" applyFont="1" applyAlignment="1">
      <alignment vertical="center" wrapText="1"/>
      <protection/>
    </xf>
    <xf numFmtId="0" fontId="3" fillId="0" borderId="2" xfId="22" applyFont="1" applyBorder="1">
      <alignment/>
      <protection/>
    </xf>
    <xf numFmtId="0" fontId="5" fillId="0" borderId="0" xfId="22" applyFont="1" applyBorder="1">
      <alignment/>
      <protection/>
    </xf>
    <xf numFmtId="0" fontId="6" fillId="0" borderId="0" xfId="22" applyFont="1" applyBorder="1" applyAlignment="1">
      <alignment vertical="top"/>
      <protection/>
    </xf>
    <xf numFmtId="0" fontId="5" fillId="0" borderId="2" xfId="22" applyFont="1" applyBorder="1" applyAlignment="1">
      <alignment horizontal="right" vertical="center"/>
      <protection/>
    </xf>
    <xf numFmtId="164" fontId="5" fillId="0" borderId="0" xfId="22" applyNumberFormat="1" applyFont="1" applyBorder="1">
      <alignment/>
      <protection/>
    </xf>
    <xf numFmtId="0" fontId="3" fillId="0" borderId="0" xfId="0" applyFont="1" applyAlignment="1">
      <alignment horizontal="right"/>
    </xf>
    <xf numFmtId="0" fontId="1" fillId="0" borderId="0" xfId="23" applyFont="1" applyBorder="1">
      <alignment/>
      <protection/>
    </xf>
    <xf numFmtId="0" fontId="28" fillId="0" borderId="0" xfId="23" applyFont="1" applyAlignment="1">
      <alignment vertical="center" wrapText="1"/>
      <protection/>
    </xf>
    <xf numFmtId="0" fontId="6" fillId="0" borderId="2" xfId="23" applyFont="1" applyBorder="1">
      <alignment/>
      <protection/>
    </xf>
    <xf numFmtId="0" fontId="6" fillId="0" borderId="0" xfId="23" applyFont="1" applyBorder="1">
      <alignment/>
      <protection/>
    </xf>
    <xf numFmtId="0" fontId="19" fillId="0" borderId="0" xfId="23" applyFont="1" applyBorder="1" applyAlignment="1">
      <alignment horizontal="center"/>
      <protection/>
    </xf>
    <xf numFmtId="0" fontId="5" fillId="0" borderId="0" xfId="23" applyFont="1">
      <alignment/>
      <protection/>
    </xf>
    <xf numFmtId="0" fontId="3" fillId="0" borderId="0" xfId="23" applyFont="1" applyBorder="1">
      <alignment/>
      <protection/>
    </xf>
    <xf numFmtId="0" fontId="28" fillId="0" borderId="0" xfId="23" applyFont="1" applyAlignment="1">
      <alignment wrapText="1"/>
      <protection/>
    </xf>
    <xf numFmtId="0" fontId="6" fillId="0" borderId="2" xfId="23" applyFont="1" applyBorder="1" applyAlignment="1">
      <alignment vertical="top" wrapText="1"/>
      <protection/>
    </xf>
    <xf numFmtId="0" fontId="6" fillId="0" borderId="0" xfId="23" applyFont="1" applyBorder="1" applyAlignment="1">
      <alignment vertical="top" wrapText="1"/>
      <protection/>
    </xf>
    <xf numFmtId="164" fontId="5" fillId="0" borderId="0" xfId="23" applyNumberFormat="1" applyFont="1">
      <alignment/>
      <protection/>
    </xf>
    <xf numFmtId="4" fontId="5" fillId="0" borderId="0" xfId="23" applyNumberFormat="1" applyFont="1">
      <alignment/>
      <protection/>
    </xf>
    <xf numFmtId="164" fontId="3" fillId="0" borderId="0" xfId="23" applyNumberFormat="1" applyFont="1">
      <alignment/>
      <protection/>
    </xf>
    <xf numFmtId="4" fontId="9" fillId="0" borderId="0" xfId="0" applyNumberFormat="1" applyFont="1" applyAlignment="1">
      <alignment/>
    </xf>
    <xf numFmtId="164" fontId="3" fillId="0" borderId="0" xfId="23" applyNumberFormat="1" applyFont="1">
      <alignment/>
      <protection/>
    </xf>
    <xf numFmtId="0" fontId="5" fillId="0" borderId="0" xfId="23" applyFont="1" applyAlignment="1">
      <alignment horizontal="centerContinuous" wrapText="1"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>
      <alignment/>
      <protection/>
    </xf>
    <xf numFmtId="0" fontId="4" fillId="0" borderId="0" xfId="0" applyFont="1" applyBorder="1" applyAlignment="1">
      <alignment vertical="top"/>
    </xf>
    <xf numFmtId="0" fontId="28" fillId="0" borderId="0" xfId="23" applyFont="1" applyAlignment="1">
      <alignment horizontal="left" vertical="center" wrapText="1"/>
      <protection/>
    </xf>
    <xf numFmtId="0" fontId="29" fillId="0" borderId="0" xfId="23" applyFont="1" applyAlignment="1">
      <alignment vertical="top"/>
      <protection/>
    </xf>
    <xf numFmtId="0" fontId="4" fillId="0" borderId="0" xfId="0" applyFont="1" applyAlignment="1">
      <alignment vertical="center" wrapText="1"/>
    </xf>
    <xf numFmtId="0" fontId="13" fillId="0" borderId="2" xfId="19" applyFont="1" applyBorder="1" applyAlignment="1">
      <alignment horizontal="right" vertical="center"/>
      <protection/>
    </xf>
    <xf numFmtId="164" fontId="0" fillId="0" borderId="0" xfId="0" applyNumberFormat="1" applyAlignment="1">
      <alignment horizontal="right"/>
    </xf>
    <xf numFmtId="164" fontId="9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19" applyFont="1">
      <alignment/>
      <protection/>
    </xf>
    <xf numFmtId="0" fontId="5" fillId="0" borderId="0" xfId="19" applyFont="1" applyAlignment="1">
      <alignment vertical="top"/>
      <protection/>
    </xf>
    <xf numFmtId="165" fontId="13" fillId="0" borderId="0" xfId="0" applyNumberFormat="1" applyFont="1" applyAlignment="1">
      <alignment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" fontId="31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 wrapText="1"/>
    </xf>
    <xf numFmtId="164" fontId="5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3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8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8" fillId="0" borderId="0" xfId="0" applyFont="1" applyAlignment="1">
      <alignment vertical="center" wrapText="1"/>
    </xf>
    <xf numFmtId="0" fontId="3" fillId="0" borderId="2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Continuous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28" fillId="0" borderId="0" xfId="0" applyFont="1" applyAlignment="1">
      <alignment vertical="top"/>
    </xf>
    <xf numFmtId="0" fontId="5" fillId="0" borderId="2" xfId="0" applyFont="1" applyBorder="1" applyAlignment="1">
      <alignment/>
    </xf>
    <xf numFmtId="0" fontId="25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26" applyFont="1" applyBorder="1">
      <alignment/>
      <protection/>
    </xf>
    <xf numFmtId="0" fontId="28" fillId="0" borderId="0" xfId="26" applyFont="1" applyAlignment="1">
      <alignment vertical="center" wrapText="1"/>
      <protection/>
    </xf>
    <xf numFmtId="0" fontId="3" fillId="0" borderId="2" xfId="26" applyFont="1" applyBorder="1" applyAlignment="1">
      <alignment/>
      <protection/>
    </xf>
    <xf numFmtId="0" fontId="3" fillId="0" borderId="0" xfId="26" applyFont="1" applyBorder="1" applyAlignment="1">
      <alignment/>
      <protection/>
    </xf>
    <xf numFmtId="0" fontId="5" fillId="0" borderId="0" xfId="26" applyFont="1" applyBorder="1">
      <alignment/>
      <protection/>
    </xf>
    <xf numFmtId="0" fontId="3" fillId="0" borderId="0" xfId="26" applyFont="1">
      <alignment/>
      <protection/>
    </xf>
    <xf numFmtId="0" fontId="5" fillId="0" borderId="0" xfId="26" applyFont="1">
      <alignment/>
      <protection/>
    </xf>
    <xf numFmtId="0" fontId="3" fillId="0" borderId="0" xfId="26" applyFont="1" applyAlignment="1">
      <alignment/>
      <protection/>
    </xf>
    <xf numFmtId="0" fontId="3" fillId="0" borderId="0" xfId="26" applyFont="1" applyBorder="1">
      <alignment/>
      <protection/>
    </xf>
    <xf numFmtId="0" fontId="3" fillId="0" borderId="0" xfId="26" applyFont="1" applyBorder="1" applyAlignment="1">
      <alignment wrapText="1"/>
      <protection/>
    </xf>
    <xf numFmtId="0" fontId="6" fillId="0" borderId="0" xfId="26" applyFont="1" applyBorder="1">
      <alignment/>
      <protection/>
    </xf>
    <xf numFmtId="0" fontId="5" fillId="0" borderId="0" xfId="26" applyFont="1" applyBorder="1" applyAlignment="1">
      <alignment wrapText="1"/>
      <protection/>
    </xf>
    <xf numFmtId="0" fontId="3" fillId="0" borderId="0" xfId="26" applyFont="1" applyAlignment="1">
      <alignment wrapText="1"/>
      <protection/>
    </xf>
    <xf numFmtId="165" fontId="3" fillId="0" borderId="0" xfId="26" applyNumberFormat="1" applyFont="1" applyBorder="1" applyAlignment="1">
      <alignment wrapText="1"/>
      <protection/>
    </xf>
    <xf numFmtId="165" fontId="3" fillId="0" borderId="0" xfId="26" applyNumberFormat="1" applyFont="1" applyBorder="1" applyAlignment="1">
      <alignment horizontal="left" wrapText="1"/>
      <protection/>
    </xf>
    <xf numFmtId="0" fontId="3" fillId="0" borderId="1" xfId="26" applyFont="1" applyBorder="1">
      <alignment/>
      <protection/>
    </xf>
    <xf numFmtId="0" fontId="5" fillId="0" borderId="2" xfId="26" applyFont="1" applyBorder="1" applyAlignment="1">
      <alignment horizontal="right" vertical="center"/>
      <protection/>
    </xf>
    <xf numFmtId="0" fontId="13" fillId="0" borderId="2" xfId="26" applyFont="1" applyBorder="1" applyAlignment="1">
      <alignment horizontal="right" vertical="center"/>
      <protection/>
    </xf>
    <xf numFmtId="164" fontId="3" fillId="0" borderId="0" xfId="26" applyNumberFormat="1" applyFont="1">
      <alignment/>
      <protection/>
    </xf>
    <xf numFmtId="164" fontId="3" fillId="0" borderId="0" xfId="26" applyNumberFormat="1" applyFont="1" applyAlignment="1">
      <alignment horizontal="right"/>
      <protection/>
    </xf>
    <xf numFmtId="164" fontId="9" fillId="0" borderId="0" xfId="26" applyNumberFormat="1" applyFont="1" applyAlignment="1">
      <alignment horizontal="right"/>
      <protection/>
    </xf>
    <xf numFmtId="0" fontId="1" fillId="0" borderId="0" xfId="24" applyFont="1" applyBorder="1">
      <alignment/>
      <protection/>
    </xf>
    <xf numFmtId="0" fontId="28" fillId="0" borderId="0" xfId="24" applyFont="1" applyAlignment="1">
      <alignment vertical="center" wrapText="1"/>
      <protection/>
    </xf>
    <xf numFmtId="0" fontId="3" fillId="0" borderId="2" xfId="24" applyFont="1" applyBorder="1" applyAlignment="1">
      <alignment/>
      <protection/>
    </xf>
    <xf numFmtId="0" fontId="3" fillId="0" borderId="0" xfId="24" applyFont="1" applyBorder="1" applyAlignment="1">
      <alignment wrapText="1"/>
      <protection/>
    </xf>
    <xf numFmtId="0" fontId="6" fillId="0" borderId="0" xfId="24" applyFont="1" applyBorder="1" applyAlignment="1">
      <alignment wrapText="1"/>
      <protection/>
    </xf>
    <xf numFmtId="0" fontId="5" fillId="0" borderId="0" xfId="24" applyFont="1" applyBorder="1" applyAlignment="1">
      <alignment wrapText="1"/>
      <protection/>
    </xf>
    <xf numFmtId="0" fontId="3" fillId="0" borderId="0" xfId="24" applyFont="1" applyBorder="1">
      <alignment/>
      <protection/>
    </xf>
    <xf numFmtId="165" fontId="3" fillId="0" borderId="0" xfId="24" applyNumberFormat="1" applyFont="1" applyBorder="1" applyAlignment="1">
      <alignment wrapText="1"/>
      <protection/>
    </xf>
    <xf numFmtId="0" fontId="3" fillId="0" borderId="0" xfId="24" applyFont="1" applyAlignment="1">
      <alignment wrapText="1"/>
      <protection/>
    </xf>
    <xf numFmtId="165" fontId="3" fillId="0" borderId="0" xfId="24" applyNumberFormat="1" applyFont="1" applyBorder="1" applyAlignment="1">
      <alignment horizontal="left" wrapText="1"/>
      <protection/>
    </xf>
    <xf numFmtId="0" fontId="3" fillId="0" borderId="0" xfId="24" applyFont="1">
      <alignment/>
      <protection/>
    </xf>
    <xf numFmtId="0" fontId="25" fillId="0" borderId="0" xfId="24" applyFont="1">
      <alignment/>
      <protection/>
    </xf>
    <xf numFmtId="0" fontId="5" fillId="0" borderId="0" xfId="24" applyFont="1">
      <alignment/>
      <protection/>
    </xf>
    <xf numFmtId="0" fontId="3" fillId="0" borderId="1" xfId="24" applyFont="1" applyBorder="1">
      <alignment/>
      <protection/>
    </xf>
    <xf numFmtId="0" fontId="28" fillId="0" borderId="0" xfId="24" applyFont="1" applyAlignment="1">
      <alignment vertical="top"/>
      <protection/>
    </xf>
    <xf numFmtId="0" fontId="6" fillId="0" borderId="0" xfId="24" applyFont="1" applyBorder="1">
      <alignment/>
      <protection/>
    </xf>
    <xf numFmtId="0" fontId="3" fillId="0" borderId="0" xfId="24" applyFont="1">
      <alignment/>
      <protection/>
    </xf>
    <xf numFmtId="0" fontId="6" fillId="0" borderId="0" xfId="25" applyFont="1" applyAlignment="1">
      <alignment vertical="top" wrapText="1"/>
      <protection/>
    </xf>
    <xf numFmtId="0" fontId="3" fillId="0" borderId="0" xfId="25" applyFont="1" applyBorder="1">
      <alignment/>
      <protection/>
    </xf>
    <xf numFmtId="0" fontId="3" fillId="0" borderId="0" xfId="25" applyFont="1" applyAlignment="1">
      <alignment vertical="top" wrapText="1"/>
      <protection/>
    </xf>
    <xf numFmtId="0" fontId="3" fillId="0" borderId="0" xfId="25" applyFont="1">
      <alignment/>
      <protection/>
    </xf>
    <xf numFmtId="0" fontId="3" fillId="0" borderId="1" xfId="25" applyFont="1" applyBorder="1">
      <alignment/>
      <protection/>
    </xf>
    <xf numFmtId="0" fontId="6" fillId="0" borderId="0" xfId="25" applyFont="1" applyBorder="1" applyAlignment="1">
      <alignment horizontal="left"/>
      <protection/>
    </xf>
    <xf numFmtId="0" fontId="5" fillId="0" borderId="2" xfId="24" applyFont="1" applyBorder="1" applyAlignment="1">
      <alignment horizontal="right" vertical="center"/>
      <protection/>
    </xf>
    <xf numFmtId="0" fontId="13" fillId="0" borderId="2" xfId="24" applyFont="1" applyBorder="1" applyAlignment="1">
      <alignment horizontal="right" vertical="center"/>
      <protection/>
    </xf>
    <xf numFmtId="164" fontId="25" fillId="0" borderId="0" xfId="24" applyNumberFormat="1" applyFont="1" applyAlignment="1">
      <alignment horizontal="right"/>
      <protection/>
    </xf>
    <xf numFmtId="164" fontId="33" fillId="0" borderId="0" xfId="24" applyNumberFormat="1" applyFont="1" applyAlignment="1">
      <alignment horizontal="right"/>
      <protection/>
    </xf>
    <xf numFmtId="164" fontId="3" fillId="0" borderId="0" xfId="24" applyNumberFormat="1" applyFont="1">
      <alignment/>
      <protection/>
    </xf>
    <xf numFmtId="164" fontId="9" fillId="0" borderId="0" xfId="24" applyNumberFormat="1" applyFont="1">
      <alignment/>
      <protection/>
    </xf>
    <xf numFmtId="164" fontId="3" fillId="0" borderId="0" xfId="24" applyNumberFormat="1" applyFont="1" applyAlignment="1">
      <alignment horizontal="right"/>
      <protection/>
    </xf>
    <xf numFmtId="164" fontId="9" fillId="0" borderId="0" xfId="24" applyNumberFormat="1" applyFont="1" applyAlignment="1">
      <alignment horizontal="right"/>
      <protection/>
    </xf>
    <xf numFmtId="0" fontId="1" fillId="0" borderId="0" xfId="25" applyFont="1" applyBorder="1">
      <alignment/>
      <protection/>
    </xf>
    <xf numFmtId="0" fontId="28" fillId="0" borderId="0" xfId="25" applyFont="1" applyAlignment="1">
      <alignment vertical="center" wrapText="1"/>
      <protection/>
    </xf>
    <xf numFmtId="0" fontId="3" fillId="0" borderId="2" xfId="25" applyFont="1" applyBorder="1" applyAlignment="1">
      <alignment/>
      <protection/>
    </xf>
    <xf numFmtId="0" fontId="3" fillId="0" borderId="0" xfId="25" applyFont="1" applyAlignment="1">
      <alignment wrapText="1"/>
      <protection/>
    </xf>
    <xf numFmtId="0" fontId="5" fillId="0" borderId="0" xfId="25" applyFont="1" applyAlignment="1">
      <alignment wrapText="1"/>
      <protection/>
    </xf>
    <xf numFmtId="0" fontId="5" fillId="0" borderId="0" xfId="25" applyFont="1" applyBorder="1">
      <alignment/>
      <protection/>
    </xf>
    <xf numFmtId="0" fontId="6" fillId="0" borderId="0" xfId="25" applyFont="1" applyBorder="1" applyAlignment="1">
      <alignment vertical="center" wrapText="1"/>
      <protection/>
    </xf>
    <xf numFmtId="0" fontId="3" fillId="0" borderId="0" xfId="25" applyFont="1" applyBorder="1" applyAlignment="1">
      <alignment vertical="center" wrapText="1"/>
      <protection/>
    </xf>
    <xf numFmtId="0" fontId="28" fillId="0" borderId="0" xfId="25" applyFont="1" applyBorder="1" applyAlignment="1">
      <alignment horizontal="left" wrapText="1"/>
      <protection/>
    </xf>
    <xf numFmtId="0" fontId="28" fillId="0" borderId="0" xfId="25" applyFont="1" applyBorder="1" applyAlignment="1">
      <alignment wrapText="1"/>
      <protection/>
    </xf>
    <xf numFmtId="0" fontId="5" fillId="0" borderId="0" xfId="25" applyFont="1" applyBorder="1" applyAlignment="1">
      <alignment vertical="center" wrapText="1"/>
      <protection/>
    </xf>
    <xf numFmtId="0" fontId="3" fillId="0" borderId="1" xfId="25" applyFont="1" applyBorder="1" applyAlignment="1">
      <alignment vertical="center" wrapText="1"/>
      <protection/>
    </xf>
    <xf numFmtId="0" fontId="12" fillId="0" borderId="0" xfId="25" applyFont="1">
      <alignment/>
      <protection/>
    </xf>
    <xf numFmtId="0" fontId="5" fillId="0" borderId="2" xfId="25" applyFont="1" applyBorder="1" applyAlignment="1">
      <alignment horizontal="right" vertical="center"/>
      <protection/>
    </xf>
    <xf numFmtId="0" fontId="13" fillId="0" borderId="2" xfId="25" applyFont="1" applyBorder="1" applyAlignment="1">
      <alignment horizontal="right" vertical="center"/>
      <protection/>
    </xf>
    <xf numFmtId="164" fontId="3" fillId="0" borderId="0" xfId="25" applyNumberFormat="1" applyFont="1" applyAlignment="1">
      <alignment horizontal="right"/>
      <protection/>
    </xf>
    <xf numFmtId="164" fontId="3" fillId="0" borderId="0" xfId="25" applyNumberFormat="1" applyFont="1">
      <alignment/>
      <protection/>
    </xf>
    <xf numFmtId="0" fontId="6" fillId="0" borderId="0" xfId="0" applyFont="1" applyBorder="1" applyAlignment="1">
      <alignment/>
    </xf>
    <xf numFmtId="165" fontId="3" fillId="0" borderId="0" xfId="24" applyNumberFormat="1" applyFont="1">
      <alignment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5" fillId="0" borderId="2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4" fillId="0" borderId="0" xfId="0" applyNumberFormat="1" applyFont="1" applyAlignment="1">
      <alignment/>
    </xf>
    <xf numFmtId="0" fontId="28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" xfId="0" applyFont="1" applyBorder="1" applyAlignment="1">
      <alignment horizontal="right" vertical="center"/>
    </xf>
    <xf numFmtId="164" fontId="6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164" fontId="6" fillId="0" borderId="0" xfId="30" applyNumberFormat="1" applyFont="1" applyAlignment="1">
      <alignment horizontal="right"/>
    </xf>
    <xf numFmtId="164" fontId="13" fillId="0" borderId="0" xfId="30" applyNumberFormat="1" applyFont="1" applyAlignment="1">
      <alignment horizontal="right"/>
    </xf>
    <xf numFmtId="0" fontId="11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2" xfId="0" applyFont="1" applyBorder="1" applyAlignment="1">
      <alignment/>
    </xf>
    <xf numFmtId="164" fontId="37" fillId="0" borderId="0" xfId="0" applyNumberFormat="1" applyFont="1" applyFill="1" applyAlignment="1">
      <alignment/>
    </xf>
    <xf numFmtId="0" fontId="5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3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9" fillId="0" borderId="2" xfId="0" applyFont="1" applyBorder="1" applyAlignment="1">
      <alignment/>
    </xf>
    <xf numFmtId="165" fontId="13" fillId="0" borderId="0" xfId="0" applyNumberFormat="1" applyFont="1" applyFill="1" applyBorder="1" applyAlignment="1" applyProtection="1">
      <alignment horizontal="right" wrapText="1"/>
      <protection locked="0"/>
    </xf>
    <xf numFmtId="165" fontId="9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164" fontId="41" fillId="0" borderId="0" xfId="30" applyNumberFormat="1" applyFont="1" applyFill="1" applyAlignment="1">
      <alignment horizontal="right"/>
    </xf>
    <xf numFmtId="164" fontId="43" fillId="0" borderId="0" xfId="0" applyNumberFormat="1" applyFont="1" applyAlignment="1">
      <alignment/>
    </xf>
    <xf numFmtId="164" fontId="43" fillId="0" borderId="0" xfId="0" applyNumberFormat="1" applyFont="1" applyFill="1" applyAlignment="1">
      <alignment/>
    </xf>
    <xf numFmtId="44" fontId="4" fillId="0" borderId="0" xfId="17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Continuous" vertical="center" wrapText="1"/>
    </xf>
    <xf numFmtId="4" fontId="5" fillId="0" borderId="1" xfId="15" applyNumberFormat="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/>
    </xf>
    <xf numFmtId="3" fontId="44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4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2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4" fontId="3" fillId="0" borderId="1" xfId="15" applyNumberFormat="1" applyFont="1" applyFill="1" applyBorder="1" applyAlignment="1">
      <alignment horizontal="left" vertical="center"/>
      <protection/>
    </xf>
    <xf numFmtId="164" fontId="3" fillId="0" borderId="0" xfId="15" applyNumberFormat="1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44" fontId="4" fillId="0" borderId="1" xfId="17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19" applyFont="1" applyAlignment="1">
      <alignment horizontal="left" vertical="center" wrapText="1"/>
      <protection/>
    </xf>
    <xf numFmtId="0" fontId="2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</cellXfs>
  <cellStyles count="17">
    <cellStyle name="Normal" xfId="0"/>
    <cellStyle name="Normal_GDP1" xfId="15"/>
    <cellStyle name="Hyperlink" xfId="16"/>
    <cellStyle name="Currency" xfId="17"/>
    <cellStyle name="Currency [0]" xfId="18"/>
    <cellStyle name="Обычный_Ва" xfId="19"/>
    <cellStyle name="Обычный_Ва2" xfId="20"/>
    <cellStyle name="Обычный_Ва3" xfId="21"/>
    <cellStyle name="Обычный_Ва4" xfId="22"/>
    <cellStyle name="Обычный_Вб97" xfId="23"/>
    <cellStyle name="Обычный_Гос (2)" xfId="24"/>
    <cellStyle name="Обычный_Гос (3)" xfId="25"/>
    <cellStyle name="Обычный_ГосДв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.v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2.v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3.v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4.v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.v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3">
      <selection activeCell="C41" sqref="C41"/>
    </sheetView>
  </sheetViews>
  <sheetFormatPr defaultColWidth="9.00390625" defaultRowHeight="12.75"/>
  <cols>
    <col min="1" max="1" width="37.00390625" style="0" customWidth="1"/>
  </cols>
  <sheetData>
    <row r="1" spans="1:6" ht="18.75" customHeight="1">
      <c r="A1" s="1" t="s">
        <v>112</v>
      </c>
      <c r="B1" s="2"/>
      <c r="C1" s="2"/>
      <c r="D1" s="2"/>
      <c r="E1" s="2"/>
      <c r="F1" s="2"/>
    </row>
    <row r="2" spans="1:6" ht="18.75" customHeight="1">
      <c r="A2" s="1" t="s">
        <v>113</v>
      </c>
      <c r="B2" s="2"/>
      <c r="C2" s="2"/>
      <c r="D2" s="2"/>
      <c r="E2" s="2"/>
      <c r="F2" s="2"/>
    </row>
    <row r="3" spans="1:6" ht="18" customHeight="1" thickBot="1">
      <c r="A3" s="4" t="s">
        <v>114</v>
      </c>
      <c r="B3" s="5"/>
      <c r="C3" s="5"/>
      <c r="D3" s="5"/>
      <c r="E3" s="5"/>
      <c r="F3" s="5"/>
    </row>
    <row r="4" spans="1:6" ht="18" customHeight="1" thickBot="1">
      <c r="A4" s="10"/>
      <c r="B4" s="9">
        <v>2004</v>
      </c>
      <c r="C4" s="9">
        <v>2005</v>
      </c>
      <c r="D4" s="9">
        <v>2006</v>
      </c>
      <c r="E4" s="9">
        <v>2007</v>
      </c>
      <c r="F4" s="9">
        <v>2008</v>
      </c>
    </row>
    <row r="6" ht="12.75">
      <c r="A6" s="11" t="s">
        <v>115</v>
      </c>
    </row>
    <row r="7" ht="12.75">
      <c r="A7" s="11"/>
    </row>
    <row r="8" spans="1:6" ht="12.75">
      <c r="A8" s="12" t="s">
        <v>116</v>
      </c>
      <c r="B8" s="19">
        <v>189871.5</v>
      </c>
      <c r="C8" s="19">
        <v>203472.7</v>
      </c>
      <c r="D8" s="19">
        <v>230238.7</v>
      </c>
      <c r="E8" s="19">
        <v>289261.8</v>
      </c>
      <c r="F8" s="19">
        <v>392983.6</v>
      </c>
    </row>
    <row r="9" spans="1:6" ht="12.75">
      <c r="A9" s="13" t="s">
        <v>117</v>
      </c>
      <c r="B9" s="19">
        <v>48364</v>
      </c>
      <c r="C9" s="19">
        <v>57289</v>
      </c>
      <c r="D9" s="19">
        <v>89935.5</v>
      </c>
      <c r="E9" s="19">
        <v>119400.4</v>
      </c>
      <c r="F9" s="19">
        <v>173999.9</v>
      </c>
    </row>
    <row r="10" spans="1:6" ht="12.75">
      <c r="A10" s="13" t="s">
        <v>118</v>
      </c>
      <c r="B10" s="19">
        <v>10108</v>
      </c>
      <c r="C10" s="19">
        <v>11520.8</v>
      </c>
      <c r="D10" s="19">
        <v>14879.9</v>
      </c>
      <c r="E10" s="19">
        <v>20186.6</v>
      </c>
      <c r="F10" s="19">
        <v>26170.4</v>
      </c>
    </row>
    <row r="11" spans="1:6" ht="12.75">
      <c r="A11" s="13" t="s">
        <v>119</v>
      </c>
      <c r="B11" s="19">
        <v>554.4</v>
      </c>
      <c r="C11" s="19">
        <v>584.6</v>
      </c>
      <c r="D11" s="19">
        <v>677.9</v>
      </c>
      <c r="E11" s="19">
        <v>1028.8</v>
      </c>
      <c r="F11" s="19">
        <v>1477.1</v>
      </c>
    </row>
    <row r="12" spans="1:6" ht="12.75">
      <c r="A12" s="14" t="s">
        <v>120</v>
      </c>
      <c r="B12" s="28">
        <v>247789.1</v>
      </c>
      <c r="C12" s="28">
        <v>271697.9</v>
      </c>
      <c r="D12" s="28">
        <v>334376.2</v>
      </c>
      <c r="E12" s="28">
        <v>427820</v>
      </c>
      <c r="F12" s="28">
        <v>591676.8</v>
      </c>
    </row>
    <row r="13" spans="1:6" ht="12.75">
      <c r="A13" s="11"/>
      <c r="B13" s="19"/>
      <c r="C13" s="19"/>
      <c r="D13" s="19"/>
      <c r="E13" s="19"/>
      <c r="F13" s="19"/>
    </row>
    <row r="14" spans="1:6" ht="12.75">
      <c r="A14" s="14" t="s">
        <v>121</v>
      </c>
      <c r="B14" s="19"/>
      <c r="C14" s="19"/>
      <c r="D14" s="19"/>
      <c r="E14" s="19"/>
      <c r="F14" s="19"/>
    </row>
    <row r="15" spans="1:6" ht="12.75">
      <c r="A15" s="13"/>
      <c r="B15" s="19"/>
      <c r="C15" s="19"/>
      <c r="D15" s="19"/>
      <c r="E15" s="19"/>
      <c r="F15" s="19"/>
    </row>
    <row r="16" spans="1:6" ht="12.75">
      <c r="A16" s="13" t="s">
        <v>122</v>
      </c>
      <c r="B16" s="19">
        <v>105074.4</v>
      </c>
      <c r="C16" s="19">
        <v>113509.7</v>
      </c>
      <c r="D16" s="19">
        <v>130640.6</v>
      </c>
      <c r="E16" s="19">
        <v>166521.9</v>
      </c>
      <c r="F16" s="19">
        <v>229685</v>
      </c>
    </row>
    <row r="17" spans="1:6" ht="12.75">
      <c r="A17" s="12" t="s">
        <v>123</v>
      </c>
      <c r="B17" s="19">
        <v>88893</v>
      </c>
      <c r="C17" s="19">
        <v>102972.4</v>
      </c>
      <c r="D17" s="19">
        <v>128722.7</v>
      </c>
      <c r="E17" s="19">
        <v>148410</v>
      </c>
      <c r="F17" s="19">
        <v>206902.4</v>
      </c>
    </row>
    <row r="18" spans="1:6" ht="12.75">
      <c r="A18" s="12" t="s">
        <v>124</v>
      </c>
      <c r="B18" s="19">
        <v>9247.3</v>
      </c>
      <c r="C18" s="19">
        <v>8833.5</v>
      </c>
      <c r="D18" s="19">
        <v>10408.3</v>
      </c>
      <c r="E18" s="19">
        <v>11183.9</v>
      </c>
      <c r="F18" s="19">
        <v>16125.2</v>
      </c>
    </row>
    <row r="19" spans="1:6" ht="12.75">
      <c r="A19" s="13" t="s">
        <v>125</v>
      </c>
      <c r="B19" s="19">
        <v>79645.7</v>
      </c>
      <c r="C19" s="19">
        <v>94138.9</v>
      </c>
      <c r="D19" s="19">
        <v>118314.4</v>
      </c>
      <c r="E19" s="19">
        <v>137226.1</v>
      </c>
      <c r="F19" s="19">
        <v>190777.2</v>
      </c>
    </row>
    <row r="20" spans="1:6" ht="12.75">
      <c r="A20" s="13" t="s">
        <v>126</v>
      </c>
      <c r="B20" s="19">
        <v>69983.4</v>
      </c>
      <c r="C20" s="19">
        <v>83471.3</v>
      </c>
      <c r="D20" s="19">
        <v>105799.4</v>
      </c>
      <c r="E20" s="19">
        <v>120678.9</v>
      </c>
      <c r="F20" s="19">
        <v>171294.6</v>
      </c>
    </row>
    <row r="21" spans="1:6" ht="12.75">
      <c r="A21" s="13" t="s">
        <v>127</v>
      </c>
      <c r="B21" s="19">
        <v>1763.6</v>
      </c>
      <c r="C21" s="19">
        <v>1833.8</v>
      </c>
      <c r="D21" s="19">
        <v>2453.7</v>
      </c>
      <c r="E21" s="19">
        <v>3462.3</v>
      </c>
      <c r="F21" s="19">
        <v>2670.3</v>
      </c>
    </row>
    <row r="22" spans="1:6" ht="12.75">
      <c r="A22" s="13" t="s">
        <v>128</v>
      </c>
      <c r="B22" s="19">
        <v>7898.7</v>
      </c>
      <c r="C22" s="19">
        <v>8833.8</v>
      </c>
      <c r="D22" s="19">
        <v>10061.3</v>
      </c>
      <c r="E22" s="19">
        <v>13084.9</v>
      </c>
      <c r="F22" s="19">
        <v>16812.3</v>
      </c>
    </row>
    <row r="23" spans="1:6" ht="12.75">
      <c r="A23" s="13" t="s">
        <v>129</v>
      </c>
      <c r="B23" s="19">
        <v>13739.1</v>
      </c>
      <c r="C23" s="19">
        <v>16150</v>
      </c>
      <c r="D23" s="19">
        <v>26211.6</v>
      </c>
      <c r="E23" s="19">
        <v>34936.7</v>
      </c>
      <c r="F23" s="19">
        <v>50342.9</v>
      </c>
    </row>
    <row r="24" spans="1:6" ht="12.75">
      <c r="A24" s="13" t="s">
        <v>130</v>
      </c>
      <c r="B24" s="19"/>
      <c r="C24" s="19"/>
      <c r="D24" s="19"/>
      <c r="E24" s="19"/>
      <c r="F24" s="19"/>
    </row>
    <row r="25" spans="1:6" ht="12.75">
      <c r="A25" s="13" t="s">
        <v>131</v>
      </c>
      <c r="B25" s="19">
        <v>-255.5</v>
      </c>
      <c r="C25" s="19">
        <v>208.5</v>
      </c>
      <c r="D25" s="19">
        <v>867.9</v>
      </c>
      <c r="E25" s="19">
        <v>2310.5</v>
      </c>
      <c r="F25" s="19">
        <v>3324.2</v>
      </c>
    </row>
    <row r="26" spans="1:6" ht="12.75">
      <c r="A26" s="13" t="s">
        <v>132</v>
      </c>
      <c r="B26" s="19">
        <v>186.3</v>
      </c>
      <c r="C26" s="19">
        <v>207.3</v>
      </c>
      <c r="D26" s="19">
        <v>455.3</v>
      </c>
      <c r="E26" s="19">
        <v>558.6</v>
      </c>
      <c r="F26" s="19">
        <v>754.6</v>
      </c>
    </row>
    <row r="27" spans="1:6" ht="12.75">
      <c r="A27" s="13" t="s">
        <v>133</v>
      </c>
      <c r="B27" s="19">
        <v>40151.8</v>
      </c>
      <c r="C27" s="19">
        <v>38650</v>
      </c>
      <c r="D27" s="19">
        <v>47478.1</v>
      </c>
      <c r="E27" s="19">
        <v>75082.3</v>
      </c>
      <c r="F27" s="19">
        <v>100667.7</v>
      </c>
    </row>
    <row r="28" spans="1:6" ht="12.75" hidden="1">
      <c r="A28" s="13" t="s">
        <v>134</v>
      </c>
      <c r="B28" s="19">
        <v>0</v>
      </c>
      <c r="C28" s="19"/>
      <c r="D28" s="19">
        <v>0</v>
      </c>
      <c r="E28" s="19">
        <v>0</v>
      </c>
      <c r="F28" s="19"/>
    </row>
    <row r="29" spans="1:6" ht="12.75">
      <c r="A29" s="14" t="s">
        <v>120</v>
      </c>
      <c r="B29" s="28">
        <v>247789.1</v>
      </c>
      <c r="C29" s="28">
        <v>271697.9</v>
      </c>
      <c r="D29" s="28">
        <v>334376.2</v>
      </c>
      <c r="E29" s="28">
        <v>427820</v>
      </c>
      <c r="F29" s="28">
        <v>591676.8</v>
      </c>
    </row>
    <row r="30" spans="1:6" ht="13.5" thickBot="1">
      <c r="A30" s="15"/>
      <c r="B30" s="6"/>
      <c r="C30" s="6"/>
      <c r="D30" s="6"/>
      <c r="E30" s="6"/>
      <c r="F30" s="6"/>
    </row>
    <row r="31" ht="12.75">
      <c r="A31" s="16"/>
    </row>
    <row r="32" ht="13.5">
      <c r="A32" s="20" t="s">
        <v>135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="130" zoomScaleNormal="130" workbookViewId="0" topLeftCell="A31">
      <selection activeCell="F35" sqref="F35"/>
    </sheetView>
  </sheetViews>
  <sheetFormatPr defaultColWidth="9.00390625" defaultRowHeight="12.75"/>
  <cols>
    <col min="1" max="1" width="41.125" style="0" customWidth="1"/>
  </cols>
  <sheetData>
    <row r="1" ht="18.75" customHeight="1">
      <c r="A1" s="67" t="s">
        <v>308</v>
      </c>
    </row>
    <row r="2" spans="1:6" ht="18.75" customHeight="1" thickBot="1">
      <c r="A2" s="68" t="s">
        <v>152</v>
      </c>
      <c r="B2" s="6"/>
      <c r="C2" s="6"/>
      <c r="D2" s="6"/>
      <c r="E2" s="6"/>
      <c r="F2" s="6"/>
    </row>
    <row r="3" spans="1:6" ht="18" customHeight="1" thickBot="1">
      <c r="A3" s="69"/>
      <c r="B3" s="9">
        <v>2004</v>
      </c>
      <c r="C3" s="9">
        <v>2005</v>
      </c>
      <c r="D3" s="9">
        <v>2006</v>
      </c>
      <c r="E3" s="9">
        <v>2007</v>
      </c>
      <c r="F3" s="9">
        <v>2008</v>
      </c>
    </row>
    <row r="5" spans="1:6" ht="12.75">
      <c r="A5" s="79" t="s">
        <v>350</v>
      </c>
      <c r="B5" s="57">
        <v>9983.2</v>
      </c>
      <c r="C5" s="57">
        <v>10094.6</v>
      </c>
      <c r="D5" s="57">
        <v>10781.4</v>
      </c>
      <c r="E5" s="57">
        <v>12676.2</v>
      </c>
      <c r="F5" s="57">
        <v>19524.7</v>
      </c>
    </row>
    <row r="7" spans="1:6" ht="12.75">
      <c r="A7" s="3" t="s">
        <v>289</v>
      </c>
      <c r="B7" s="55">
        <v>1023.6</v>
      </c>
      <c r="C7" s="55">
        <v>1378.6</v>
      </c>
      <c r="D7" s="55">
        <v>1363</v>
      </c>
      <c r="E7" s="19">
        <v>1409.7</v>
      </c>
      <c r="F7" s="19">
        <v>1588.4</v>
      </c>
    </row>
    <row r="8" spans="1:6" ht="12.75">
      <c r="A8" s="3" t="s">
        <v>290</v>
      </c>
      <c r="B8" s="55">
        <v>0.3</v>
      </c>
      <c r="C8" s="55">
        <v>0.2</v>
      </c>
      <c r="D8" s="55">
        <v>0.1</v>
      </c>
      <c r="E8" s="19">
        <v>0.2</v>
      </c>
      <c r="F8" s="19">
        <v>10.7</v>
      </c>
    </row>
    <row r="9" spans="1:6" ht="12.75">
      <c r="A9" s="3" t="s">
        <v>291</v>
      </c>
      <c r="B9" s="55">
        <v>149.2</v>
      </c>
      <c r="C9" s="55">
        <v>126.1</v>
      </c>
      <c r="D9" s="55">
        <v>135.6</v>
      </c>
      <c r="E9" s="19">
        <v>167.7</v>
      </c>
      <c r="F9" s="19">
        <v>358</v>
      </c>
    </row>
    <row r="10" spans="1:6" ht="12.75">
      <c r="A10" s="3" t="s">
        <v>292</v>
      </c>
      <c r="B10" s="55">
        <v>2826.2</v>
      </c>
      <c r="C10" s="55">
        <v>2191.7</v>
      </c>
      <c r="D10" s="55">
        <v>2073.2</v>
      </c>
      <c r="E10" s="19">
        <v>2639.8</v>
      </c>
      <c r="F10" s="19">
        <v>7275.6</v>
      </c>
    </row>
    <row r="11" ht="12.75">
      <c r="A11" s="3" t="s">
        <v>293</v>
      </c>
    </row>
    <row r="12" spans="1:6" ht="12.75">
      <c r="A12" s="3" t="s">
        <v>351</v>
      </c>
      <c r="B12" s="55">
        <v>626.1</v>
      </c>
      <c r="C12" s="55">
        <v>651.3</v>
      </c>
      <c r="D12" s="55">
        <v>706.1</v>
      </c>
      <c r="E12" s="19">
        <v>757.5</v>
      </c>
      <c r="F12" s="19">
        <v>783.8</v>
      </c>
    </row>
    <row r="13" spans="1:6" ht="12.75">
      <c r="A13" s="3" t="s">
        <v>295</v>
      </c>
      <c r="B13" s="55">
        <v>272.8</v>
      </c>
      <c r="C13" s="55">
        <v>501.3</v>
      </c>
      <c r="D13" s="55">
        <v>385</v>
      </c>
      <c r="E13" s="19">
        <v>324</v>
      </c>
      <c r="F13" s="19">
        <v>642.2</v>
      </c>
    </row>
    <row r="14" spans="1:6" ht="12.75">
      <c r="A14" s="3" t="s">
        <v>296</v>
      </c>
      <c r="C14" s="55"/>
      <c r="E14" s="19"/>
      <c r="F14" s="19"/>
    </row>
    <row r="15" spans="1:6" ht="12.75">
      <c r="A15" s="3" t="s">
        <v>297</v>
      </c>
      <c r="B15" s="55">
        <v>144.7</v>
      </c>
      <c r="C15" s="55">
        <v>175</v>
      </c>
      <c r="D15" s="55">
        <v>224.6</v>
      </c>
      <c r="E15" s="19">
        <v>248.5</v>
      </c>
      <c r="F15" s="19">
        <v>323.8</v>
      </c>
    </row>
    <row r="16" spans="1:6" ht="12.75">
      <c r="A16" s="3" t="s">
        <v>298</v>
      </c>
      <c r="B16" s="55">
        <v>90.3</v>
      </c>
      <c r="C16" s="55">
        <v>59.7</v>
      </c>
      <c r="D16" s="55">
        <v>72.2</v>
      </c>
      <c r="E16" s="19">
        <v>83.2</v>
      </c>
      <c r="F16" s="19">
        <v>120</v>
      </c>
    </row>
    <row r="17" spans="1:6" ht="12.75">
      <c r="A17" s="3" t="s">
        <v>299</v>
      </c>
      <c r="B17" s="55">
        <v>1010</v>
      </c>
      <c r="C17" s="55">
        <v>1086.7</v>
      </c>
      <c r="D17" s="55">
        <v>1191.4</v>
      </c>
      <c r="E17" s="19">
        <v>1322.1</v>
      </c>
      <c r="F17" s="19">
        <v>2327.6</v>
      </c>
    </row>
    <row r="18" spans="1:6" ht="12.75">
      <c r="A18" s="3" t="s">
        <v>352</v>
      </c>
      <c r="B18" s="55">
        <v>151.6</v>
      </c>
      <c r="C18" s="55">
        <v>163.7</v>
      </c>
      <c r="D18" s="55">
        <v>220.1</v>
      </c>
      <c r="E18" s="19">
        <v>461</v>
      </c>
      <c r="F18" s="19">
        <v>505.2</v>
      </c>
    </row>
    <row r="19" spans="1:6" ht="12.75">
      <c r="A19" s="3" t="s">
        <v>301</v>
      </c>
      <c r="C19" s="55"/>
      <c r="E19" s="19"/>
      <c r="F19" s="19"/>
    </row>
    <row r="20" spans="1:6" ht="12.75">
      <c r="A20" s="3" t="s">
        <v>302</v>
      </c>
      <c r="B20" s="55">
        <v>1190.5</v>
      </c>
      <c r="C20" s="55">
        <v>1203.4</v>
      </c>
      <c r="D20" s="55">
        <v>1673.3</v>
      </c>
      <c r="E20" s="19">
        <v>1673.4</v>
      </c>
      <c r="F20" s="19">
        <v>1956</v>
      </c>
    </row>
    <row r="21" spans="1:6" ht="12.75">
      <c r="A21" s="3" t="s">
        <v>303</v>
      </c>
      <c r="B21" s="55">
        <v>1268.3</v>
      </c>
      <c r="C21" s="55">
        <v>1217.9</v>
      </c>
      <c r="D21" s="55">
        <v>1247</v>
      </c>
      <c r="E21" s="19">
        <v>1886.7</v>
      </c>
      <c r="F21" s="19">
        <v>2007.8</v>
      </c>
    </row>
    <row r="22" spans="1:6" ht="12.75">
      <c r="A22" s="3" t="s">
        <v>304</v>
      </c>
      <c r="B22" s="55">
        <v>430.9</v>
      </c>
      <c r="C22" s="55">
        <v>467.2</v>
      </c>
      <c r="D22" s="55">
        <v>519.3</v>
      </c>
      <c r="E22" s="19">
        <v>615.4</v>
      </c>
      <c r="F22" s="19">
        <v>635.9</v>
      </c>
    </row>
    <row r="23" spans="1:6" ht="12.75">
      <c r="A23" s="3" t="s">
        <v>305</v>
      </c>
      <c r="B23" s="55">
        <v>525.6</v>
      </c>
      <c r="C23" s="55">
        <v>616.9</v>
      </c>
      <c r="D23" s="55">
        <v>843.6</v>
      </c>
      <c r="E23" s="19">
        <v>674</v>
      </c>
      <c r="F23" s="19">
        <v>844.8</v>
      </c>
    </row>
    <row r="24" spans="1:6" ht="12.75">
      <c r="A24" s="3" t="s">
        <v>306</v>
      </c>
      <c r="C24" s="55"/>
      <c r="E24" s="19"/>
      <c r="F24" s="19"/>
    </row>
    <row r="25" spans="1:6" ht="12.75">
      <c r="A25" s="3" t="s">
        <v>307</v>
      </c>
      <c r="B25" s="55">
        <v>273.1</v>
      </c>
      <c r="C25" s="55">
        <v>254.9</v>
      </c>
      <c r="D25" s="55">
        <v>126.9</v>
      </c>
      <c r="E25" s="19">
        <v>413</v>
      </c>
      <c r="F25" s="19">
        <v>144.9</v>
      </c>
    </row>
    <row r="26" spans="1:6" ht="13.5" thickBot="1">
      <c r="A26" s="6"/>
      <c r="B26" s="6"/>
      <c r="C26" s="6"/>
      <c r="D26" s="6"/>
      <c r="E26" s="6"/>
      <c r="F26" s="6"/>
    </row>
    <row r="28" ht="18.75" customHeight="1">
      <c r="A28" s="67" t="s">
        <v>308</v>
      </c>
    </row>
    <row r="29" spans="1:6" ht="18.75" customHeight="1" thickBot="1">
      <c r="A29" s="68" t="s">
        <v>152</v>
      </c>
      <c r="B29" s="6"/>
      <c r="C29" s="6"/>
      <c r="D29" s="6"/>
      <c r="E29" s="6"/>
      <c r="F29" s="6"/>
    </row>
    <row r="30" spans="1:6" ht="18" customHeight="1" thickBot="1">
      <c r="A30" s="69"/>
      <c r="B30" s="9">
        <v>2004</v>
      </c>
      <c r="C30" s="9">
        <v>2005</v>
      </c>
      <c r="D30" s="9">
        <v>2006</v>
      </c>
      <c r="E30" s="9">
        <v>2007</v>
      </c>
      <c r="F30" s="9">
        <v>2008</v>
      </c>
    </row>
    <row r="31" ht="12.75">
      <c r="A31" s="70"/>
    </row>
    <row r="32" spans="1:6" ht="14.25">
      <c r="A32" s="14" t="s">
        <v>353</v>
      </c>
      <c r="B32" s="82">
        <v>84367.5</v>
      </c>
      <c r="C32" s="82">
        <v>90804.6</v>
      </c>
      <c r="D32" s="82">
        <v>103018.7</v>
      </c>
      <c r="E32" s="82">
        <v>129221.5</v>
      </c>
      <c r="F32" s="82">
        <v>168467.2</v>
      </c>
    </row>
    <row r="33" ht="12.75">
      <c r="A33" s="14"/>
    </row>
    <row r="34" spans="1:6" ht="12.75">
      <c r="A34" s="12" t="s">
        <v>354</v>
      </c>
      <c r="B34" s="83">
        <v>74813.9</v>
      </c>
      <c r="C34" s="83">
        <v>79868.4</v>
      </c>
      <c r="D34" s="83">
        <v>88816.7</v>
      </c>
      <c r="E34" s="83">
        <v>110063.7</v>
      </c>
      <c r="F34" s="83">
        <v>143773.9</v>
      </c>
    </row>
    <row r="35" spans="1:6" ht="12.75">
      <c r="A35" s="3" t="s">
        <v>355</v>
      </c>
      <c r="B35" s="55">
        <v>27190.4</v>
      </c>
      <c r="C35" s="55">
        <v>27360.2</v>
      </c>
      <c r="D35" s="55">
        <v>31272</v>
      </c>
      <c r="E35" s="55">
        <v>36730.9</v>
      </c>
      <c r="F35" s="55">
        <v>42557.3</v>
      </c>
    </row>
    <row r="36" spans="1:6" ht="12.75">
      <c r="A36" s="3" t="s">
        <v>356</v>
      </c>
      <c r="B36" s="55">
        <v>0.8</v>
      </c>
      <c r="C36" s="55">
        <v>0.4</v>
      </c>
      <c r="D36" s="55">
        <v>3.1</v>
      </c>
      <c r="E36" s="55">
        <v>1.6</v>
      </c>
      <c r="F36" s="55">
        <v>-5.5</v>
      </c>
    </row>
    <row r="37" spans="1:6" ht="12.75">
      <c r="A37" s="3" t="s">
        <v>357</v>
      </c>
      <c r="B37" s="55">
        <v>460.5</v>
      </c>
      <c r="C37" s="55">
        <v>430.3</v>
      </c>
      <c r="D37" s="55">
        <v>353.1</v>
      </c>
      <c r="E37" s="55">
        <v>476</v>
      </c>
      <c r="F37" s="55">
        <v>643.7</v>
      </c>
    </row>
    <row r="38" spans="1:6" ht="12.75">
      <c r="A38" s="3" t="s">
        <v>358</v>
      </c>
      <c r="B38" s="55">
        <v>11633.3</v>
      </c>
      <c r="C38" s="55">
        <v>10776.3</v>
      </c>
      <c r="D38" s="55">
        <v>10435.8</v>
      </c>
      <c r="E38" s="55">
        <v>11435.1</v>
      </c>
      <c r="F38" s="55">
        <v>17575.1</v>
      </c>
    </row>
    <row r="39" ht="12.75">
      <c r="A39" s="80" t="s">
        <v>359</v>
      </c>
    </row>
    <row r="40" spans="1:6" ht="12.75">
      <c r="A40" s="3" t="s">
        <v>361</v>
      </c>
      <c r="B40" s="55">
        <v>2449.5</v>
      </c>
      <c r="C40" s="55">
        <v>3245.4</v>
      </c>
      <c r="D40" s="55">
        <v>3231.3</v>
      </c>
      <c r="E40" s="55">
        <v>3125.3</v>
      </c>
      <c r="F40" s="55">
        <v>1888.2</v>
      </c>
    </row>
    <row r="41" spans="1:6" ht="12.75">
      <c r="A41" s="3" t="s">
        <v>362</v>
      </c>
      <c r="B41" s="55">
        <v>2046.5</v>
      </c>
      <c r="C41" s="55">
        <v>2224.6</v>
      </c>
      <c r="D41" s="55">
        <v>2656.9</v>
      </c>
      <c r="E41" s="55">
        <v>4746.4</v>
      </c>
      <c r="F41" s="55">
        <v>9238.1</v>
      </c>
    </row>
    <row r="42" ht="12.75">
      <c r="A42" s="3" t="s">
        <v>363</v>
      </c>
    </row>
    <row r="43" spans="1:6" ht="12.75">
      <c r="A43" s="3" t="s">
        <v>364</v>
      </c>
      <c r="B43" s="19">
        <v>14927.8</v>
      </c>
      <c r="C43" s="19">
        <v>17826.6</v>
      </c>
      <c r="D43" s="19">
        <v>20659.3</v>
      </c>
      <c r="E43" s="19">
        <v>25196.7</v>
      </c>
      <c r="F43" s="19">
        <v>30388.8</v>
      </c>
    </row>
    <row r="44" spans="1:6" ht="12.75">
      <c r="A44" s="3" t="s">
        <v>325</v>
      </c>
      <c r="B44" s="19">
        <v>1374.9</v>
      </c>
      <c r="C44" s="19">
        <v>1290.9</v>
      </c>
      <c r="D44" s="19">
        <v>1476.8</v>
      </c>
      <c r="E44" s="19">
        <v>1624.7</v>
      </c>
      <c r="F44" s="19">
        <v>2333.2</v>
      </c>
    </row>
    <row r="45" spans="1:6" ht="12.75">
      <c r="A45" s="3" t="s">
        <v>326</v>
      </c>
      <c r="B45" s="19">
        <v>5035.1</v>
      </c>
      <c r="C45" s="19">
        <v>5531</v>
      </c>
      <c r="D45" s="19">
        <v>5695.8</v>
      </c>
      <c r="E45" s="19">
        <v>9239</v>
      </c>
      <c r="F45" s="19">
        <v>12497.5</v>
      </c>
    </row>
    <row r="46" spans="1:6" ht="12.75">
      <c r="A46" s="3" t="s">
        <v>365</v>
      </c>
      <c r="B46" s="19">
        <v>1643.7</v>
      </c>
      <c r="C46" s="19">
        <v>2087.1</v>
      </c>
      <c r="D46" s="19">
        <v>2766.3</v>
      </c>
      <c r="E46" s="19">
        <v>4340</v>
      </c>
      <c r="F46" s="19">
        <v>6433.8</v>
      </c>
    </row>
    <row r="47" ht="12.75">
      <c r="A47" s="3" t="s">
        <v>329</v>
      </c>
    </row>
    <row r="48" spans="1:6" ht="12.75">
      <c r="A48" s="3" t="s">
        <v>366</v>
      </c>
      <c r="B48" s="19">
        <v>1324</v>
      </c>
      <c r="C48" s="19">
        <v>1610.7</v>
      </c>
      <c r="D48" s="19">
        <v>1648.4</v>
      </c>
      <c r="E48" s="19">
        <v>2652.1</v>
      </c>
      <c r="F48" s="19">
        <v>5593.7</v>
      </c>
    </row>
    <row r="49" spans="1:6" ht="12.75">
      <c r="A49" s="3" t="s">
        <v>367</v>
      </c>
      <c r="B49" s="19">
        <v>3055.7</v>
      </c>
      <c r="C49" s="19">
        <v>3441.9</v>
      </c>
      <c r="D49" s="19">
        <v>3806.9</v>
      </c>
      <c r="E49" s="19">
        <v>4250.9</v>
      </c>
      <c r="F49" s="19">
        <v>6652.3</v>
      </c>
    </row>
    <row r="50" spans="1:6" ht="12.75">
      <c r="A50" s="3" t="s">
        <v>368</v>
      </c>
      <c r="B50" s="19">
        <v>2897.2</v>
      </c>
      <c r="C50" s="19">
        <v>3387.2</v>
      </c>
      <c r="D50" s="19">
        <v>4042.3</v>
      </c>
      <c r="E50" s="19">
        <v>5720.7</v>
      </c>
      <c r="F50" s="19">
        <v>7253.2</v>
      </c>
    </row>
    <row r="51" spans="1:6" ht="12.75">
      <c r="A51" s="3" t="s">
        <v>369</v>
      </c>
      <c r="B51" s="19">
        <v>1276.4</v>
      </c>
      <c r="C51" s="19">
        <v>1448</v>
      </c>
      <c r="D51" s="19">
        <v>1744.9</v>
      </c>
      <c r="E51" s="19">
        <v>2324.3</v>
      </c>
      <c r="F51" s="19">
        <v>3106.6</v>
      </c>
    </row>
    <row r="52" ht="12.75">
      <c r="A52" s="3" t="s">
        <v>370</v>
      </c>
    </row>
    <row r="53" spans="1:6" ht="12.75">
      <c r="A53" s="3" t="s">
        <v>371</v>
      </c>
      <c r="B53" s="19">
        <v>743.8</v>
      </c>
      <c r="C53" s="19">
        <v>943</v>
      </c>
      <c r="D53" s="19">
        <v>1404.5</v>
      </c>
      <c r="E53" s="19">
        <v>1895.5</v>
      </c>
      <c r="F53" s="19">
        <v>2991.7</v>
      </c>
    </row>
    <row r="54" ht="12.75">
      <c r="A54" s="70" t="s">
        <v>372</v>
      </c>
    </row>
    <row r="55" spans="1:6" ht="12.75">
      <c r="A55" s="3" t="s">
        <v>373</v>
      </c>
      <c r="B55" s="19">
        <v>-1245.7</v>
      </c>
      <c r="C55" s="19">
        <v>-1735.2</v>
      </c>
      <c r="D55" s="19">
        <v>-2380.7</v>
      </c>
      <c r="E55" s="19">
        <v>-3695.5</v>
      </c>
      <c r="F55" s="19">
        <v>-5373.8</v>
      </c>
    </row>
    <row r="56" spans="1:6" ht="12.75">
      <c r="A56" s="70" t="s">
        <v>348</v>
      </c>
      <c r="B56" s="19">
        <v>9553.6</v>
      </c>
      <c r="C56" s="19">
        <v>10936.2</v>
      </c>
      <c r="D56" s="19">
        <v>14202</v>
      </c>
      <c r="E56" s="19">
        <v>19157.8</v>
      </c>
      <c r="F56" s="19">
        <v>24693.3</v>
      </c>
    </row>
    <row r="57" spans="1:6" ht="13.5" thickBot="1">
      <c r="A57" s="7"/>
      <c r="B57" s="6"/>
      <c r="C57" s="6"/>
      <c r="D57" s="6"/>
      <c r="E57" s="6"/>
      <c r="F57" s="6"/>
    </row>
    <row r="58" ht="12.75">
      <c r="A58" s="81" t="s">
        <v>374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9"/>
  <sheetViews>
    <sheetView showGridLines="0" workbookViewId="0" topLeftCell="A67">
      <selection activeCell="B63" sqref="B63"/>
    </sheetView>
  </sheetViews>
  <sheetFormatPr defaultColWidth="9.00390625" defaultRowHeight="12.75"/>
  <cols>
    <col min="1" max="1" width="41.125" style="0" customWidth="1"/>
  </cols>
  <sheetData>
    <row r="1" ht="18.75" customHeight="1">
      <c r="A1" s="67" t="s">
        <v>375</v>
      </c>
    </row>
    <row r="2" ht="18.75" customHeight="1">
      <c r="A2" s="67" t="s">
        <v>376</v>
      </c>
    </row>
    <row r="3" spans="1:6" ht="18" customHeight="1" thickBot="1">
      <c r="A3" s="68" t="s">
        <v>152</v>
      </c>
      <c r="B3" s="6"/>
      <c r="C3" s="6"/>
      <c r="D3" s="6"/>
      <c r="E3" s="6"/>
      <c r="F3" s="6"/>
    </row>
    <row r="4" spans="1:6" ht="18" customHeight="1" thickBot="1">
      <c r="A4" s="69"/>
      <c r="B4" s="77">
        <v>2004</v>
      </c>
      <c r="C4" s="77">
        <v>2005</v>
      </c>
      <c r="D4" s="77">
        <v>2006</v>
      </c>
      <c r="E4" s="77">
        <v>2007</v>
      </c>
      <c r="F4" s="77">
        <v>2008</v>
      </c>
    </row>
    <row r="5" ht="12.75">
      <c r="A5" s="70"/>
    </row>
    <row r="6" spans="1:6" ht="12.75">
      <c r="A6" s="71" t="s">
        <v>377</v>
      </c>
      <c r="B6" s="57">
        <v>179194.4</v>
      </c>
      <c r="C6" s="57">
        <v>187249.4</v>
      </c>
      <c r="D6" s="57">
        <v>207825.7</v>
      </c>
      <c r="E6" s="57">
        <v>249771.7</v>
      </c>
      <c r="F6" s="57">
        <v>315580.7</v>
      </c>
    </row>
    <row r="7" spans="2:6" ht="12.75">
      <c r="B7" s="55"/>
      <c r="C7" s="55"/>
      <c r="D7" s="55"/>
      <c r="E7" s="55"/>
      <c r="F7" s="55"/>
    </row>
    <row r="8" spans="1:6" ht="12.75">
      <c r="A8" s="3" t="s">
        <v>289</v>
      </c>
      <c r="B8" s="84">
        <v>56088.2</v>
      </c>
      <c r="C8" s="84">
        <v>55993.4</v>
      </c>
      <c r="D8" s="84">
        <v>64443.1</v>
      </c>
      <c r="E8" s="19">
        <v>73389.1</v>
      </c>
      <c r="F8" s="84">
        <v>90623.5</v>
      </c>
    </row>
    <row r="9" spans="1:6" ht="12.75">
      <c r="A9" s="3" t="s">
        <v>290</v>
      </c>
      <c r="B9" s="55">
        <v>3</v>
      </c>
      <c r="C9" s="55">
        <v>2.4</v>
      </c>
      <c r="D9" s="55">
        <v>2.2</v>
      </c>
      <c r="E9" s="19">
        <v>11.9</v>
      </c>
      <c r="F9" s="55">
        <v>5.8</v>
      </c>
    </row>
    <row r="10" spans="1:6" ht="12.75">
      <c r="A10" s="3" t="s">
        <v>291</v>
      </c>
      <c r="B10" s="84">
        <v>910.7</v>
      </c>
      <c r="C10" s="55">
        <v>1032.7</v>
      </c>
      <c r="D10" s="55">
        <v>977</v>
      </c>
      <c r="E10" s="19">
        <v>1172.6</v>
      </c>
      <c r="F10" s="55">
        <v>1619</v>
      </c>
    </row>
    <row r="11" spans="1:6" ht="12.75">
      <c r="A11" s="3" t="s">
        <v>292</v>
      </c>
      <c r="B11" s="55">
        <v>46577.2</v>
      </c>
      <c r="C11" s="55">
        <v>43089.9</v>
      </c>
      <c r="D11" s="55">
        <v>41620.7</v>
      </c>
      <c r="E11" s="19">
        <v>52058.9</v>
      </c>
      <c r="F11" s="55">
        <v>69127</v>
      </c>
    </row>
    <row r="12" ht="12.75">
      <c r="A12" s="3" t="s">
        <v>293</v>
      </c>
    </row>
    <row r="13" spans="1:6" ht="12.75">
      <c r="A13" s="3" t="s">
        <v>294</v>
      </c>
      <c r="B13" s="55">
        <v>7444</v>
      </c>
      <c r="C13" s="55">
        <v>7699.1</v>
      </c>
      <c r="D13" s="55">
        <v>8705.8</v>
      </c>
      <c r="E13" s="19">
        <v>9351.2</v>
      </c>
      <c r="F13" s="55">
        <v>7978.7</v>
      </c>
    </row>
    <row r="14" spans="1:6" ht="12.75">
      <c r="A14" s="3" t="s">
        <v>295</v>
      </c>
      <c r="B14" s="55">
        <v>7542.3</v>
      </c>
      <c r="C14" s="55">
        <v>9960</v>
      </c>
      <c r="D14" s="55">
        <v>12693.6</v>
      </c>
      <c r="E14" s="19">
        <v>17643.4</v>
      </c>
      <c r="F14" s="55">
        <v>24428.3</v>
      </c>
    </row>
    <row r="15" spans="1:5" ht="12.75">
      <c r="A15" s="3" t="s">
        <v>296</v>
      </c>
      <c r="B15" s="55"/>
      <c r="E15" s="19"/>
    </row>
    <row r="16" spans="1:6" ht="12.75">
      <c r="A16" s="3" t="s">
        <v>297</v>
      </c>
      <c r="B16" s="55">
        <v>25107</v>
      </c>
      <c r="C16" s="55">
        <v>28596.3</v>
      </c>
      <c r="D16" s="55">
        <v>33571.3</v>
      </c>
      <c r="E16" s="19">
        <v>36798.9</v>
      </c>
      <c r="F16" s="55">
        <v>44313.1</v>
      </c>
    </row>
    <row r="17" spans="1:6" ht="12.75">
      <c r="A17" s="3" t="s">
        <v>298</v>
      </c>
      <c r="B17" s="55">
        <v>2836.6</v>
      </c>
      <c r="C17" s="55">
        <v>3119.1</v>
      </c>
      <c r="D17" s="55">
        <v>3885.5</v>
      </c>
      <c r="E17" s="19">
        <v>4615.3</v>
      </c>
      <c r="F17" s="55">
        <v>5475</v>
      </c>
    </row>
    <row r="18" spans="1:6" ht="12.75">
      <c r="A18" s="3" t="s">
        <v>299</v>
      </c>
      <c r="B18" s="55">
        <v>10298.9</v>
      </c>
      <c r="C18" s="55">
        <v>11972.2</v>
      </c>
      <c r="D18" s="55">
        <v>13380.8</v>
      </c>
      <c r="E18" s="19">
        <v>20121</v>
      </c>
      <c r="F18" s="55">
        <v>27310.9</v>
      </c>
    </row>
    <row r="19" spans="1:6" ht="12.75">
      <c r="A19" s="3" t="s">
        <v>352</v>
      </c>
      <c r="B19" s="55">
        <v>2124.6</v>
      </c>
      <c r="C19" s="55">
        <v>3052.8</v>
      </c>
      <c r="D19" s="55">
        <v>4154.3</v>
      </c>
      <c r="E19" s="19">
        <v>4906</v>
      </c>
      <c r="F19" s="55">
        <v>7062.2</v>
      </c>
    </row>
    <row r="20" spans="1:5" ht="12.75">
      <c r="A20" s="3" t="s">
        <v>301</v>
      </c>
      <c r="B20" s="55"/>
      <c r="E20" s="19"/>
    </row>
    <row r="21" spans="1:6" ht="12.75">
      <c r="A21" s="3" t="s">
        <v>302</v>
      </c>
      <c r="B21" s="55">
        <v>3828.2</v>
      </c>
      <c r="C21" s="55">
        <v>4070.5</v>
      </c>
      <c r="D21" s="55">
        <v>4893.7</v>
      </c>
      <c r="E21" s="19">
        <v>5751.4</v>
      </c>
      <c r="F21" s="55">
        <v>8048.9</v>
      </c>
    </row>
    <row r="22" spans="1:6" ht="12.75">
      <c r="A22" s="3" t="s">
        <v>303</v>
      </c>
      <c r="B22" s="55">
        <v>6879.4</v>
      </c>
      <c r="C22" s="55">
        <v>8335.1</v>
      </c>
      <c r="D22" s="55">
        <v>8282.5</v>
      </c>
      <c r="E22" s="19">
        <v>9552.9</v>
      </c>
      <c r="F22" s="55">
        <v>11118</v>
      </c>
    </row>
    <row r="23" spans="1:6" ht="12.75">
      <c r="A23" s="3" t="s">
        <v>304</v>
      </c>
      <c r="B23" s="55">
        <v>4944.7</v>
      </c>
      <c r="C23" s="55">
        <v>4909.3</v>
      </c>
      <c r="D23" s="55">
        <v>5258.3</v>
      </c>
      <c r="E23" s="19">
        <v>6604.9</v>
      </c>
      <c r="F23" s="55">
        <v>9262.3</v>
      </c>
    </row>
    <row r="24" spans="1:6" ht="12.75">
      <c r="A24" s="3" t="s">
        <v>305</v>
      </c>
      <c r="B24" s="55">
        <v>2360.7</v>
      </c>
      <c r="C24" s="55">
        <v>2905.5</v>
      </c>
      <c r="D24" s="55">
        <v>3215.1</v>
      </c>
      <c r="E24" s="19">
        <v>4367.6</v>
      </c>
      <c r="F24" s="55">
        <v>4690.2</v>
      </c>
    </row>
    <row r="25" spans="1:5" ht="12.75">
      <c r="A25" s="3" t="s">
        <v>306</v>
      </c>
      <c r="B25" s="55"/>
      <c r="E25" s="19"/>
    </row>
    <row r="26" spans="1:6" ht="12.75">
      <c r="A26" s="3" t="s">
        <v>307</v>
      </c>
      <c r="B26" s="55">
        <v>2249</v>
      </c>
      <c r="C26" s="55">
        <v>2511.1</v>
      </c>
      <c r="D26" s="55">
        <v>2741.8</v>
      </c>
      <c r="E26" s="19">
        <v>3426.6</v>
      </c>
      <c r="F26" s="55">
        <v>4517.8</v>
      </c>
    </row>
    <row r="27" spans="1:6" ht="13.5" thickBot="1">
      <c r="A27" s="6"/>
      <c r="B27" s="6"/>
      <c r="C27" s="6"/>
      <c r="D27" s="6"/>
      <c r="E27" s="6"/>
      <c r="F27" s="6"/>
    </row>
    <row r="29" ht="18.75" customHeight="1">
      <c r="A29" s="67" t="s">
        <v>378</v>
      </c>
    </row>
    <row r="30" spans="1:6" ht="18.75" customHeight="1" thickBot="1">
      <c r="A30" s="68" t="s">
        <v>152</v>
      </c>
      <c r="B30" s="6"/>
      <c r="C30" s="6"/>
      <c r="D30" s="6"/>
      <c r="E30" s="6"/>
      <c r="F30" s="6"/>
    </row>
    <row r="31" spans="1:6" ht="18" customHeight="1" thickBot="1">
      <c r="A31" s="69"/>
      <c r="B31" s="77">
        <v>2004</v>
      </c>
      <c r="C31" s="77">
        <v>2005</v>
      </c>
      <c r="D31" s="77">
        <v>2006</v>
      </c>
      <c r="E31" s="77">
        <v>2007</v>
      </c>
      <c r="F31" s="77">
        <v>2008</v>
      </c>
    </row>
    <row r="32" ht="12.75">
      <c r="A32" s="70"/>
    </row>
    <row r="33" spans="1:6" ht="12.75">
      <c r="A33" s="71" t="s">
        <v>379</v>
      </c>
      <c r="B33" s="78">
        <v>97763.6</v>
      </c>
      <c r="C33" s="78">
        <v>102598.8</v>
      </c>
      <c r="D33" s="78">
        <v>115070.9</v>
      </c>
      <c r="E33" s="78">
        <v>141659</v>
      </c>
      <c r="F33" s="78">
        <v>182528.4</v>
      </c>
    </row>
    <row r="34" spans="2:6" ht="12.75">
      <c r="B34" s="85"/>
      <c r="C34" s="85"/>
      <c r="D34" s="85"/>
      <c r="E34" s="85"/>
      <c r="F34" s="85"/>
    </row>
    <row r="35" spans="1:6" ht="12.75">
      <c r="A35" s="3" t="s">
        <v>289</v>
      </c>
      <c r="B35" s="55">
        <v>26731.6</v>
      </c>
      <c r="C35" s="55">
        <v>28953.9</v>
      </c>
      <c r="D35" s="55">
        <v>35216.6</v>
      </c>
      <c r="E35" s="19">
        <v>40229.4</v>
      </c>
      <c r="F35" s="55">
        <v>52154.1</v>
      </c>
    </row>
    <row r="36" spans="1:6" ht="12.75">
      <c r="A36" s="3" t="s">
        <v>290</v>
      </c>
      <c r="B36" s="55">
        <v>1.6</v>
      </c>
      <c r="C36" s="55">
        <v>1.3</v>
      </c>
      <c r="D36" s="55">
        <v>1.7</v>
      </c>
      <c r="E36" s="19">
        <v>7.1</v>
      </c>
      <c r="F36" s="55">
        <v>3.8</v>
      </c>
    </row>
    <row r="37" spans="1:6" ht="12.75">
      <c r="A37" s="3" t="s">
        <v>291</v>
      </c>
      <c r="B37" s="55">
        <v>405.6</v>
      </c>
      <c r="C37" s="55">
        <v>462.2</v>
      </c>
      <c r="D37" s="55">
        <v>462.6</v>
      </c>
      <c r="E37" s="19">
        <v>699.6</v>
      </c>
      <c r="F37" s="55">
        <v>916.7</v>
      </c>
    </row>
    <row r="38" spans="1:6" ht="12.75">
      <c r="A38" s="3" t="s">
        <v>292</v>
      </c>
      <c r="B38" s="55">
        <v>35198.7</v>
      </c>
      <c r="C38" s="55">
        <v>31063.9</v>
      </c>
      <c r="D38" s="55">
        <v>30487.1</v>
      </c>
      <c r="E38" s="19">
        <v>38756.5</v>
      </c>
      <c r="F38" s="55">
        <v>52066.8</v>
      </c>
    </row>
    <row r="39" ht="12.75">
      <c r="A39" s="3" t="s">
        <v>293</v>
      </c>
    </row>
    <row r="40" spans="1:6" ht="12.75">
      <c r="A40" s="3" t="s">
        <v>294</v>
      </c>
      <c r="B40" s="55">
        <v>4410.6</v>
      </c>
      <c r="C40" s="55">
        <v>4574</v>
      </c>
      <c r="D40" s="55">
        <v>4836.1</v>
      </c>
      <c r="E40" s="19">
        <v>5117.2</v>
      </c>
      <c r="F40" s="55">
        <v>4384.7</v>
      </c>
    </row>
    <row r="41" spans="1:6" ht="12.75">
      <c r="A41" s="3" t="s">
        <v>295</v>
      </c>
      <c r="B41" s="55">
        <v>4963.6</v>
      </c>
      <c r="C41" s="55">
        <v>7233</v>
      </c>
      <c r="D41" s="55">
        <v>9446.6</v>
      </c>
      <c r="E41" s="19">
        <v>13618.9</v>
      </c>
      <c r="F41" s="55">
        <v>18809.8</v>
      </c>
    </row>
    <row r="42" spans="1:5" ht="12.75">
      <c r="A42" s="3" t="s">
        <v>296</v>
      </c>
      <c r="B42" s="55"/>
      <c r="E42" s="19"/>
    </row>
    <row r="43" spans="1:6" ht="12.75">
      <c r="A43" s="3" t="s">
        <v>297</v>
      </c>
      <c r="B43" s="55">
        <v>10005.3</v>
      </c>
      <c r="C43" s="55">
        <v>11702.9</v>
      </c>
      <c r="D43" s="55">
        <v>12889.8</v>
      </c>
      <c r="E43" s="19">
        <v>13635.9</v>
      </c>
      <c r="F43" s="55">
        <v>16434.7</v>
      </c>
    </row>
    <row r="44" spans="1:6" ht="12.75">
      <c r="A44" s="3" t="s">
        <v>298</v>
      </c>
      <c r="B44" s="55">
        <v>1412.9</v>
      </c>
      <c r="C44" s="55">
        <v>1472.6</v>
      </c>
      <c r="D44" s="55">
        <v>2268.9</v>
      </c>
      <c r="E44" s="19">
        <v>2865.7</v>
      </c>
      <c r="F44" s="55">
        <v>3540.3</v>
      </c>
    </row>
    <row r="45" spans="1:6" ht="12.75">
      <c r="A45" s="3" t="s">
        <v>299</v>
      </c>
      <c r="B45" s="55">
        <v>5047.5</v>
      </c>
      <c r="C45" s="55">
        <v>5184.5</v>
      </c>
      <c r="D45" s="55">
        <v>6131.4</v>
      </c>
      <c r="E45" s="19">
        <v>10173.5</v>
      </c>
      <c r="F45" s="55">
        <v>13469.9</v>
      </c>
    </row>
    <row r="46" spans="1:6" ht="12.75">
      <c r="A46" s="3" t="s">
        <v>352</v>
      </c>
      <c r="B46" s="55">
        <v>802.3</v>
      </c>
      <c r="C46" s="55">
        <v>1138.9</v>
      </c>
      <c r="D46" s="55">
        <v>1464.7</v>
      </c>
      <c r="E46" s="19">
        <v>1677</v>
      </c>
      <c r="F46" s="55">
        <v>1971.6</v>
      </c>
    </row>
    <row r="47" spans="1:5" ht="12.75">
      <c r="A47" s="3" t="s">
        <v>301</v>
      </c>
      <c r="B47" s="55"/>
      <c r="E47" s="19"/>
    </row>
    <row r="48" spans="1:6" ht="12.75">
      <c r="A48" s="3" t="s">
        <v>302</v>
      </c>
      <c r="B48" s="55">
        <v>1377.2</v>
      </c>
      <c r="C48" s="55">
        <v>1507.2</v>
      </c>
      <c r="D48" s="55">
        <v>2013.2</v>
      </c>
      <c r="E48" s="19">
        <v>2263.9</v>
      </c>
      <c r="F48" s="55">
        <v>3282.3</v>
      </c>
    </row>
    <row r="49" spans="1:6" ht="12.75">
      <c r="A49" s="3" t="s">
        <v>303</v>
      </c>
      <c r="B49" s="55">
        <v>2821.6</v>
      </c>
      <c r="C49" s="55">
        <v>3949.3</v>
      </c>
      <c r="D49" s="55">
        <v>3634</v>
      </c>
      <c r="E49" s="19">
        <v>4407.8</v>
      </c>
      <c r="F49" s="55">
        <v>4801.9</v>
      </c>
    </row>
    <row r="50" spans="1:6" ht="12.75">
      <c r="A50" s="3" t="s">
        <v>304</v>
      </c>
      <c r="B50" s="84">
        <v>1547.1</v>
      </c>
      <c r="C50" s="55">
        <v>1524.6</v>
      </c>
      <c r="D50" s="55">
        <v>1455.1</v>
      </c>
      <c r="E50" s="19">
        <v>2040.7</v>
      </c>
      <c r="F50" s="55">
        <v>2836.5</v>
      </c>
    </row>
    <row r="51" spans="1:6" ht="12.75">
      <c r="A51" s="3" t="s">
        <v>305</v>
      </c>
      <c r="B51" s="55">
        <v>945.6</v>
      </c>
      <c r="C51" s="55">
        <v>1047.4</v>
      </c>
      <c r="D51" s="55">
        <v>1183</v>
      </c>
      <c r="E51" s="19">
        <v>1739</v>
      </c>
      <c r="F51" s="55">
        <v>1702.9</v>
      </c>
    </row>
    <row r="52" spans="1:5" ht="12.75">
      <c r="A52" s="3" t="s">
        <v>306</v>
      </c>
      <c r="B52" s="55"/>
      <c r="E52" s="19"/>
    </row>
    <row r="53" spans="1:6" ht="12.75">
      <c r="A53" s="3" t="s">
        <v>307</v>
      </c>
      <c r="B53" s="55">
        <v>1289.9</v>
      </c>
      <c r="C53" s="55">
        <v>1451.5</v>
      </c>
      <c r="D53" s="55">
        <v>1489.2</v>
      </c>
      <c r="E53" s="19">
        <v>1869.9</v>
      </c>
      <c r="F53" s="55">
        <v>2228.1</v>
      </c>
    </row>
    <row r="54" spans="1:5" ht="12.75">
      <c r="A54" s="70" t="s">
        <v>312</v>
      </c>
      <c r="B54" s="26"/>
      <c r="E54" s="19"/>
    </row>
    <row r="55" spans="1:6" ht="13.5" thickBot="1">
      <c r="A55" s="7" t="s">
        <v>313</v>
      </c>
      <c r="B55" s="86">
        <v>802.4</v>
      </c>
      <c r="C55" s="86">
        <v>1331.6</v>
      </c>
      <c r="D55" s="86">
        <v>2090.9</v>
      </c>
      <c r="E55" s="27">
        <v>2556.9</v>
      </c>
      <c r="F55" s="27">
        <v>3924.3</v>
      </c>
    </row>
    <row r="57" ht="18.75" customHeight="1">
      <c r="A57" s="67" t="s">
        <v>378</v>
      </c>
    </row>
    <row r="58" spans="1:6" ht="18.75" customHeight="1" thickBot="1">
      <c r="A58" s="68" t="s">
        <v>152</v>
      </c>
      <c r="B58" s="6"/>
      <c r="C58" s="6"/>
      <c r="D58" s="6"/>
      <c r="E58" s="6"/>
      <c r="F58" s="6"/>
    </row>
    <row r="59" spans="1:6" ht="18" customHeight="1" thickBot="1">
      <c r="A59" s="69"/>
      <c r="B59" s="77">
        <v>2004</v>
      </c>
      <c r="C59" s="77">
        <v>2005</v>
      </c>
      <c r="D59" s="77">
        <v>2006</v>
      </c>
      <c r="E59" s="77">
        <v>2007</v>
      </c>
      <c r="F59" s="77">
        <v>2008</v>
      </c>
    </row>
    <row r="60" spans="1:6" ht="12.75">
      <c r="A60" s="70"/>
      <c r="B60" s="26"/>
      <c r="C60" s="26"/>
      <c r="D60" s="26"/>
      <c r="E60" s="26"/>
      <c r="F60" s="26"/>
    </row>
    <row r="61" spans="1:6" ht="14.25">
      <c r="A61" s="71" t="s">
        <v>380</v>
      </c>
      <c r="B61" s="78">
        <v>89765.1</v>
      </c>
      <c r="C61" s="78">
        <v>94185.1</v>
      </c>
      <c r="D61" s="78">
        <v>104030</v>
      </c>
      <c r="E61" s="78">
        <v>123521.9</v>
      </c>
      <c r="F61" s="78">
        <v>153819.4</v>
      </c>
    </row>
    <row r="62" spans="2:6" ht="12.75">
      <c r="B62" s="26"/>
      <c r="C62" s="26"/>
      <c r="D62" s="26"/>
      <c r="E62" s="26"/>
      <c r="F62" s="26"/>
    </row>
    <row r="63" spans="1:6" ht="12.75">
      <c r="A63" s="12" t="s">
        <v>315</v>
      </c>
      <c r="B63" s="55">
        <v>81430.8</v>
      </c>
      <c r="C63" s="55">
        <v>84650.6</v>
      </c>
      <c r="D63" s="55">
        <v>92754.8</v>
      </c>
      <c r="E63" s="55">
        <v>108112.7</v>
      </c>
      <c r="F63" s="55">
        <v>133052.3</v>
      </c>
    </row>
    <row r="64" spans="1:6" ht="12.75">
      <c r="A64" s="3" t="s">
        <v>316</v>
      </c>
      <c r="B64" s="55">
        <v>29356.6</v>
      </c>
      <c r="C64" s="55">
        <v>27039.5</v>
      </c>
      <c r="D64" s="55">
        <v>29226.5</v>
      </c>
      <c r="E64" s="55">
        <v>33159.7</v>
      </c>
      <c r="F64" s="55">
        <v>38469.4</v>
      </c>
    </row>
    <row r="65" spans="1:6" ht="12.75">
      <c r="A65" s="3" t="s">
        <v>317</v>
      </c>
      <c r="B65" s="55">
        <v>1.4</v>
      </c>
      <c r="C65" s="55">
        <v>1.1</v>
      </c>
      <c r="D65" s="55">
        <v>0.5</v>
      </c>
      <c r="E65" s="55">
        <v>4.8</v>
      </c>
      <c r="F65" s="55">
        <v>2</v>
      </c>
    </row>
    <row r="66" spans="1:6" ht="12.75">
      <c r="A66" s="3" t="s">
        <v>318</v>
      </c>
      <c r="B66" s="84">
        <v>505.1</v>
      </c>
      <c r="C66" s="84">
        <v>570.5</v>
      </c>
      <c r="D66" s="84">
        <v>514.4</v>
      </c>
      <c r="E66" s="84">
        <v>473</v>
      </c>
      <c r="F66" s="55">
        <v>702.3</v>
      </c>
    </row>
    <row r="67" spans="1:6" ht="12.75">
      <c r="A67" s="3" t="s">
        <v>319</v>
      </c>
      <c r="B67" s="84">
        <v>11378.4</v>
      </c>
      <c r="C67" s="84">
        <v>12026</v>
      </c>
      <c r="D67" s="84">
        <v>11133.6</v>
      </c>
      <c r="E67" s="84">
        <v>13302.4</v>
      </c>
      <c r="F67" s="55">
        <v>17060.2</v>
      </c>
    </row>
    <row r="68" ht="12.75">
      <c r="A68" s="3" t="s">
        <v>320</v>
      </c>
    </row>
    <row r="69" spans="1:6" ht="12.75">
      <c r="A69" s="3" t="s">
        <v>321</v>
      </c>
      <c r="B69" s="19">
        <v>3033.4</v>
      </c>
      <c r="C69" s="19">
        <v>3125.1</v>
      </c>
      <c r="D69" s="19">
        <v>3869.7</v>
      </c>
      <c r="E69" s="19">
        <v>4234</v>
      </c>
      <c r="F69" s="19">
        <v>3594</v>
      </c>
    </row>
    <row r="70" spans="1:6" ht="12.75">
      <c r="A70" s="3" t="s">
        <v>322</v>
      </c>
      <c r="B70" s="19">
        <v>2578.7</v>
      </c>
      <c r="C70" s="19">
        <v>2727</v>
      </c>
      <c r="D70" s="19">
        <v>3247</v>
      </c>
      <c r="E70" s="19">
        <v>4024.5</v>
      </c>
      <c r="F70" s="19">
        <v>5618.5</v>
      </c>
    </row>
    <row r="71" spans="1:6" ht="12.75">
      <c r="A71" s="3" t="s">
        <v>323</v>
      </c>
      <c r="B71" s="19"/>
      <c r="C71" s="19"/>
      <c r="D71" s="19"/>
      <c r="E71" s="19"/>
      <c r="F71" s="19"/>
    </row>
    <row r="72" spans="1:6" ht="12.75">
      <c r="A72" s="3" t="s">
        <v>324</v>
      </c>
      <c r="B72" s="19">
        <v>15101.7</v>
      </c>
      <c r="C72" s="19">
        <v>16893.4</v>
      </c>
      <c r="D72" s="19">
        <v>20681.5</v>
      </c>
      <c r="E72" s="19">
        <v>23163</v>
      </c>
      <c r="F72" s="19">
        <v>27878.4</v>
      </c>
    </row>
    <row r="73" spans="1:6" ht="12.75">
      <c r="A73" s="3" t="s">
        <v>381</v>
      </c>
      <c r="B73" s="19">
        <v>1423.7</v>
      </c>
      <c r="C73" s="19">
        <v>1646.5</v>
      </c>
      <c r="D73" s="19">
        <v>1616.6</v>
      </c>
      <c r="E73" s="19">
        <v>1749.6</v>
      </c>
      <c r="F73" s="19">
        <v>1934.7</v>
      </c>
    </row>
    <row r="74" spans="1:6" ht="12.75">
      <c r="A74" s="3" t="s">
        <v>382</v>
      </c>
      <c r="B74" s="19">
        <v>5251.4</v>
      </c>
      <c r="C74" s="19">
        <v>6787.7</v>
      </c>
      <c r="D74" s="19">
        <v>7249.4</v>
      </c>
      <c r="E74" s="19">
        <v>9947.5</v>
      </c>
      <c r="F74" s="19">
        <v>13841</v>
      </c>
    </row>
    <row r="75" spans="1:6" ht="12.75">
      <c r="A75" s="3" t="s">
        <v>383</v>
      </c>
      <c r="B75" s="19">
        <v>1322.3</v>
      </c>
      <c r="C75" s="19">
        <v>1913.9</v>
      </c>
      <c r="D75" s="19">
        <v>2689.6</v>
      </c>
      <c r="E75" s="19">
        <v>3229</v>
      </c>
      <c r="F75" s="19">
        <v>5090.6</v>
      </c>
    </row>
    <row r="76" spans="1:6" ht="12.75">
      <c r="A76" s="3" t="s">
        <v>384</v>
      </c>
      <c r="B76" s="19"/>
      <c r="C76" s="19"/>
      <c r="D76" s="19"/>
      <c r="E76" s="19"/>
      <c r="F76" s="19"/>
    </row>
    <row r="77" spans="1:6" ht="12.75">
      <c r="A77" s="3" t="s">
        <v>385</v>
      </c>
      <c r="B77" s="19">
        <v>2451</v>
      </c>
      <c r="C77" s="19">
        <v>2563.3</v>
      </c>
      <c r="D77" s="19">
        <v>2880.5</v>
      </c>
      <c r="E77" s="19">
        <v>3487.5</v>
      </c>
      <c r="F77" s="19">
        <v>4766.6</v>
      </c>
    </row>
    <row r="78" spans="1:6" ht="12.75">
      <c r="A78" s="3" t="s">
        <v>386</v>
      </c>
      <c r="B78" s="19">
        <v>4057.8</v>
      </c>
      <c r="C78" s="19">
        <v>4385.8</v>
      </c>
      <c r="D78" s="19">
        <v>4648.5</v>
      </c>
      <c r="E78" s="19">
        <v>5145.1</v>
      </c>
      <c r="F78" s="19">
        <v>6316.1</v>
      </c>
    </row>
    <row r="79" spans="1:6" ht="12.75">
      <c r="A79" s="3" t="s">
        <v>387</v>
      </c>
      <c r="B79" s="19">
        <v>3397.6</v>
      </c>
      <c r="C79" s="19">
        <v>3384.7</v>
      </c>
      <c r="D79" s="19">
        <v>3803.2</v>
      </c>
      <c r="E79" s="19">
        <v>4564.2</v>
      </c>
      <c r="F79" s="19">
        <v>6425.8</v>
      </c>
    </row>
    <row r="80" spans="1:6" ht="12.75">
      <c r="A80" s="3" t="s">
        <v>388</v>
      </c>
      <c r="B80" s="19">
        <v>1415.1</v>
      </c>
      <c r="C80" s="19">
        <v>1858.1</v>
      </c>
      <c r="D80" s="19">
        <v>2032.1</v>
      </c>
      <c r="E80" s="19">
        <v>2628.6</v>
      </c>
      <c r="F80" s="19">
        <v>2987.3</v>
      </c>
    </row>
    <row r="81" spans="1:6" ht="12.75">
      <c r="A81" s="3" t="s">
        <v>389</v>
      </c>
      <c r="B81" s="19"/>
      <c r="C81" s="19"/>
      <c r="D81" s="19"/>
      <c r="E81" s="19"/>
      <c r="F81" s="19"/>
    </row>
    <row r="82" spans="1:6" ht="12.75">
      <c r="A82" s="3" t="s">
        <v>345</v>
      </c>
      <c r="B82" s="19">
        <v>959.1</v>
      </c>
      <c r="C82" s="19">
        <v>1059.6</v>
      </c>
      <c r="D82" s="19">
        <v>1252.6</v>
      </c>
      <c r="E82" s="19">
        <v>1556.7</v>
      </c>
      <c r="F82" s="19">
        <v>2289.7</v>
      </c>
    </row>
    <row r="83" spans="1:6" ht="12.75">
      <c r="A83" s="70" t="s">
        <v>346</v>
      </c>
      <c r="B83" s="19"/>
      <c r="C83" s="19"/>
      <c r="D83" s="19"/>
      <c r="E83" s="19"/>
      <c r="F83" s="19"/>
    </row>
    <row r="84" spans="1:6" ht="12.75">
      <c r="A84" s="3" t="s">
        <v>347</v>
      </c>
      <c r="B84" s="19">
        <v>-802.4</v>
      </c>
      <c r="C84" s="19">
        <v>-1331.6</v>
      </c>
      <c r="D84" s="19">
        <v>-2090.9</v>
      </c>
      <c r="E84" s="19">
        <v>-2556.9</v>
      </c>
      <c r="F84" s="19">
        <v>-3924.3</v>
      </c>
    </row>
    <row r="85" spans="1:6" ht="12.75">
      <c r="A85" s="70" t="s">
        <v>390</v>
      </c>
      <c r="B85" s="19">
        <v>8334.3</v>
      </c>
      <c r="C85" s="19">
        <v>9534.5</v>
      </c>
      <c r="D85" s="19">
        <v>11275.2</v>
      </c>
      <c r="E85" s="19">
        <v>15409.2</v>
      </c>
      <c r="F85" s="19">
        <v>20767.1</v>
      </c>
    </row>
    <row r="86" spans="1:6" ht="13.5" thickBot="1">
      <c r="A86" s="6"/>
      <c r="B86" s="6"/>
      <c r="C86" s="6"/>
      <c r="D86" s="6"/>
      <c r="E86" s="6"/>
      <c r="F86" s="6"/>
    </row>
    <row r="88" ht="12.75">
      <c r="A88" s="76" t="s">
        <v>391</v>
      </c>
    </row>
    <row r="89" ht="12.75">
      <c r="A89" s="40" t="s">
        <v>392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33">
      <selection activeCell="G138" sqref="G138"/>
    </sheetView>
  </sheetViews>
  <sheetFormatPr defaultColWidth="9.00390625" defaultRowHeight="12.75"/>
  <cols>
    <col min="1" max="1" width="41.125" style="0" customWidth="1"/>
  </cols>
  <sheetData>
    <row r="1" ht="18.75" customHeight="1">
      <c r="A1" s="67" t="s">
        <v>393</v>
      </c>
    </row>
    <row r="2" ht="18.75" customHeight="1">
      <c r="A2" s="67" t="s">
        <v>394</v>
      </c>
    </row>
    <row r="3" ht="18.75" customHeight="1" thickBot="1">
      <c r="A3" s="88" t="s">
        <v>396</v>
      </c>
    </row>
    <row r="4" spans="1:7" ht="86.25" customHeight="1" thickBot="1">
      <c r="A4" s="89"/>
      <c r="B4" s="92" t="s">
        <v>397</v>
      </c>
      <c r="C4" s="92" t="s">
        <v>398</v>
      </c>
      <c r="D4" s="93" t="s">
        <v>399</v>
      </c>
      <c r="E4" s="93" t="s">
        <v>400</v>
      </c>
      <c r="F4" s="93" t="s">
        <v>401</v>
      </c>
      <c r="G4" s="92" t="s">
        <v>402</v>
      </c>
    </row>
    <row r="5" ht="12.75">
      <c r="A5" s="90"/>
    </row>
    <row r="6" spans="1:7" ht="12.75">
      <c r="A6" s="91">
        <v>2004</v>
      </c>
      <c r="B6" s="78">
        <v>31983.3</v>
      </c>
      <c r="C6" s="78">
        <v>1706.7</v>
      </c>
      <c r="D6" s="78">
        <v>9734.6</v>
      </c>
      <c r="E6" s="78">
        <v>42090.4</v>
      </c>
      <c r="F6" s="78">
        <v>527.8</v>
      </c>
      <c r="G6" s="57">
        <v>84797.1</v>
      </c>
    </row>
    <row r="8" spans="1:7" ht="12.75">
      <c r="A8" s="3" t="s">
        <v>403</v>
      </c>
      <c r="B8" s="19">
        <v>557.1</v>
      </c>
      <c r="C8" s="19"/>
      <c r="D8" s="19">
        <v>340.4</v>
      </c>
      <c r="E8" s="19">
        <v>27316.5</v>
      </c>
      <c r="F8" s="19"/>
      <c r="G8" s="19">
        <v>28214</v>
      </c>
    </row>
    <row r="9" spans="1:7" ht="12.75">
      <c r="A9" s="3" t="s">
        <v>404</v>
      </c>
      <c r="B9" s="19">
        <v>0.8</v>
      </c>
      <c r="C9" s="19"/>
      <c r="D9" s="19">
        <v>0.3</v>
      </c>
      <c r="E9" s="19"/>
      <c r="F9" s="19"/>
      <c r="G9" s="19">
        <v>1.1</v>
      </c>
    </row>
    <row r="10" spans="1:7" ht="12.75">
      <c r="A10" s="3" t="s">
        <v>405</v>
      </c>
      <c r="B10" s="19">
        <v>609.7</v>
      </c>
      <c r="C10" s="19"/>
      <c r="D10" s="19"/>
      <c r="E10" s="19">
        <v>0</v>
      </c>
      <c r="F10" s="19"/>
      <c r="G10" s="19">
        <v>609.7</v>
      </c>
    </row>
    <row r="11" spans="1:7" ht="12.75">
      <c r="A11" s="3" t="s">
        <v>406</v>
      </c>
      <c r="B11" s="19">
        <v>13228.8</v>
      </c>
      <c r="C11" s="19"/>
      <c r="D11" s="19"/>
      <c r="E11" s="19">
        <v>1230.7</v>
      </c>
      <c r="F11" s="19"/>
      <c r="G11" s="19">
        <v>14459.5</v>
      </c>
    </row>
    <row r="12" ht="12.75">
      <c r="A12" s="3" t="s">
        <v>407</v>
      </c>
    </row>
    <row r="13" spans="1:7" ht="12.75">
      <c r="A13" s="3" t="s">
        <v>409</v>
      </c>
      <c r="B13" s="19">
        <v>3075.6</v>
      </c>
      <c r="C13" s="19"/>
      <c r="D13" s="19"/>
      <c r="E13" s="19"/>
      <c r="F13" s="19"/>
      <c r="G13" s="19">
        <v>3075.6</v>
      </c>
    </row>
    <row r="14" spans="1:7" ht="12.75">
      <c r="A14" s="3" t="s">
        <v>410</v>
      </c>
      <c r="B14" s="19">
        <v>1978.2</v>
      </c>
      <c r="C14" s="19"/>
      <c r="D14" s="19"/>
      <c r="E14" s="19">
        <v>341.1</v>
      </c>
      <c r="F14" s="19"/>
      <c r="G14" s="19">
        <v>2319.3</v>
      </c>
    </row>
    <row r="15" spans="1:7" ht="12.75">
      <c r="A15" s="3" t="s">
        <v>411</v>
      </c>
      <c r="B15" s="26"/>
      <c r="C15" s="26"/>
      <c r="D15" s="26"/>
      <c r="E15" s="26"/>
      <c r="F15" s="26"/>
      <c r="G15" s="26"/>
    </row>
    <row r="16" spans="1:7" ht="12.75">
      <c r="A16" s="3" t="s">
        <v>412</v>
      </c>
      <c r="B16" s="19">
        <v>4570.5</v>
      </c>
      <c r="C16" s="19"/>
      <c r="D16" s="19"/>
      <c r="E16" s="19">
        <v>10502</v>
      </c>
      <c r="F16" s="19"/>
      <c r="G16" s="19">
        <v>15072.5</v>
      </c>
    </row>
    <row r="17" spans="1:7" ht="12.75">
      <c r="A17" s="3" t="s">
        <v>413</v>
      </c>
      <c r="B17" s="19">
        <v>1159.1</v>
      </c>
      <c r="C17" s="19"/>
      <c r="D17" s="19"/>
      <c r="E17" s="19">
        <v>306.1</v>
      </c>
      <c r="F17" s="19"/>
      <c r="G17" s="19">
        <v>1465.2</v>
      </c>
    </row>
    <row r="18" spans="1:7" ht="12.75">
      <c r="A18" s="3" t="s">
        <v>414</v>
      </c>
      <c r="B18" s="19">
        <v>4983.3</v>
      </c>
      <c r="C18" s="19"/>
      <c r="D18" s="19"/>
      <c r="E18" s="19">
        <v>1061.8</v>
      </c>
      <c r="F18" s="19"/>
      <c r="G18" s="19">
        <v>6045.1</v>
      </c>
    </row>
    <row r="19" spans="1:7" ht="12.75">
      <c r="A19" s="3" t="s">
        <v>415</v>
      </c>
      <c r="B19" s="19"/>
      <c r="C19" s="19">
        <v>1706.7</v>
      </c>
      <c r="D19" s="19">
        <v>88.6</v>
      </c>
      <c r="E19" s="19"/>
      <c r="F19" s="19"/>
      <c r="G19" s="19">
        <v>1795.3</v>
      </c>
    </row>
    <row r="20" spans="1:7" ht="12.75">
      <c r="A20" s="3" t="s">
        <v>416</v>
      </c>
      <c r="B20" s="26"/>
      <c r="C20" s="26"/>
      <c r="D20" s="26"/>
      <c r="E20" s="26"/>
      <c r="F20" s="26"/>
      <c r="G20" s="26"/>
    </row>
    <row r="21" spans="1:7" ht="12.75">
      <c r="A21" s="3" t="s">
        <v>417</v>
      </c>
      <c r="B21" s="19">
        <v>1167.4</v>
      </c>
      <c r="C21" s="19"/>
      <c r="D21" s="19">
        <v>230.9</v>
      </c>
      <c r="E21" s="19">
        <v>1073.5</v>
      </c>
      <c r="F21" s="19">
        <v>42.7</v>
      </c>
      <c r="G21" s="19">
        <v>2514.5</v>
      </c>
    </row>
    <row r="22" spans="1:7" ht="12.75">
      <c r="A22" s="3" t="s">
        <v>418</v>
      </c>
      <c r="B22" s="19">
        <v>80.4</v>
      </c>
      <c r="C22" s="19"/>
      <c r="D22" s="19">
        <v>4243.6</v>
      </c>
      <c r="E22" s="19"/>
      <c r="F22" s="19"/>
      <c r="G22" s="19">
        <v>4324</v>
      </c>
    </row>
    <row r="23" spans="1:7" ht="12.75">
      <c r="A23" s="3" t="s">
        <v>419</v>
      </c>
      <c r="B23" s="19">
        <v>168.3</v>
      </c>
      <c r="C23" s="19"/>
      <c r="D23" s="19">
        <v>3032.9</v>
      </c>
      <c r="E23" s="19">
        <v>95.1</v>
      </c>
      <c r="F23" s="19">
        <v>31.8</v>
      </c>
      <c r="G23" s="19">
        <v>3328.1</v>
      </c>
    </row>
    <row r="24" spans="1:7" ht="12.75">
      <c r="A24" s="3" t="s">
        <v>420</v>
      </c>
      <c r="B24" s="26"/>
      <c r="C24" s="26"/>
      <c r="D24" s="26"/>
      <c r="E24" s="26"/>
      <c r="F24" s="26"/>
      <c r="G24" s="26"/>
    </row>
    <row r="25" spans="1:7" ht="12.75">
      <c r="A25" s="3" t="s">
        <v>421</v>
      </c>
      <c r="B25" s="19">
        <v>56.5</v>
      </c>
      <c r="C25" s="19"/>
      <c r="D25" s="19">
        <v>1615.2</v>
      </c>
      <c r="E25" s="19">
        <v>70.2</v>
      </c>
      <c r="F25" s="19">
        <v>60.1</v>
      </c>
      <c r="G25" s="19">
        <v>1802</v>
      </c>
    </row>
    <row r="26" spans="1:7" ht="12.75">
      <c r="A26" s="3" t="s">
        <v>422</v>
      </c>
      <c r="B26" s="26"/>
      <c r="C26" s="26"/>
      <c r="D26" s="26"/>
      <c r="E26" s="26"/>
      <c r="F26" s="26"/>
      <c r="G26" s="26"/>
    </row>
    <row r="27" spans="1:7" ht="12.75">
      <c r="A27" s="3" t="s">
        <v>423</v>
      </c>
      <c r="B27" s="19">
        <v>347.6</v>
      </c>
      <c r="C27" s="19"/>
      <c r="D27" s="19">
        <v>182.7</v>
      </c>
      <c r="E27" s="19">
        <v>93.4</v>
      </c>
      <c r="F27" s="19">
        <v>393.2</v>
      </c>
      <c r="G27" s="19">
        <v>1016.9</v>
      </c>
    </row>
    <row r="28" spans="1:6" ht="12.75">
      <c r="A28" s="70" t="s">
        <v>424</v>
      </c>
      <c r="B28" s="19"/>
      <c r="C28" s="19"/>
      <c r="D28" s="19"/>
      <c r="E28" s="19"/>
      <c r="F28" s="19"/>
    </row>
    <row r="29" spans="1:7" ht="13.5" thickBot="1">
      <c r="A29" s="7" t="s">
        <v>425</v>
      </c>
      <c r="B29" s="27"/>
      <c r="C29" s="27"/>
      <c r="D29" s="27"/>
      <c r="E29" s="27"/>
      <c r="F29" s="27"/>
      <c r="G29" s="27">
        <v>-1245.7</v>
      </c>
    </row>
    <row r="31" ht="12.75">
      <c r="A31" s="94" t="s">
        <v>426</v>
      </c>
    </row>
    <row r="33" spans="1:7" ht="18.75" customHeight="1">
      <c r="A33" s="87" t="s">
        <v>395</v>
      </c>
      <c r="B33" s="95"/>
      <c r="C33" s="95"/>
      <c r="D33" s="95"/>
      <c r="E33" s="95"/>
      <c r="F33" s="95"/>
      <c r="G33" s="95"/>
    </row>
    <row r="34" spans="1:7" ht="18" customHeight="1" thickBot="1">
      <c r="A34" s="88" t="s">
        <v>396</v>
      </c>
      <c r="B34" s="96"/>
      <c r="C34" s="97"/>
      <c r="D34" s="97"/>
      <c r="E34" s="97"/>
      <c r="F34" s="97"/>
      <c r="G34" s="98"/>
    </row>
    <row r="35" spans="1:7" ht="96.75" thickBot="1">
      <c r="A35" s="89"/>
      <c r="B35" s="92" t="s">
        <v>397</v>
      </c>
      <c r="C35" s="92" t="s">
        <v>398</v>
      </c>
      <c r="D35" s="93" t="s">
        <v>399</v>
      </c>
      <c r="E35" s="93" t="s">
        <v>400</v>
      </c>
      <c r="F35" s="93" t="s">
        <v>401</v>
      </c>
      <c r="G35" s="92" t="s">
        <v>402</v>
      </c>
    </row>
    <row r="36" spans="1:7" ht="12.75">
      <c r="A36" s="90"/>
      <c r="B36" s="99"/>
      <c r="C36" s="99"/>
      <c r="D36" s="100"/>
      <c r="E36" s="100"/>
      <c r="F36" s="100"/>
      <c r="G36" s="100"/>
    </row>
    <row r="37" spans="1:7" ht="12.75">
      <c r="A37" s="91">
        <v>2005</v>
      </c>
      <c r="B37" s="99"/>
      <c r="C37" s="99"/>
      <c r="D37" s="100"/>
      <c r="E37" s="100"/>
      <c r="F37" s="100"/>
      <c r="G37" s="101"/>
    </row>
    <row r="38" spans="1:7" ht="12.75">
      <c r="A38" s="90"/>
      <c r="B38" s="99"/>
      <c r="C38" s="99"/>
      <c r="D38" s="100"/>
      <c r="E38" s="100"/>
      <c r="F38" s="100"/>
      <c r="G38" s="100"/>
    </row>
    <row r="39" spans="1:7" ht="12.75">
      <c r="A39" s="102" t="s">
        <v>427</v>
      </c>
      <c r="B39" s="78">
        <v>32196.7</v>
      </c>
      <c r="C39" s="78">
        <v>2158.6</v>
      </c>
      <c r="D39" s="78">
        <v>10851.7</v>
      </c>
      <c r="E39" s="78">
        <v>45860.1</v>
      </c>
      <c r="F39" s="78">
        <v>631.1</v>
      </c>
      <c r="G39" s="57">
        <v>89963</v>
      </c>
    </row>
    <row r="41" spans="1:7" ht="12.75">
      <c r="A41" s="3" t="s">
        <v>403</v>
      </c>
      <c r="B41" s="19">
        <v>460.9</v>
      </c>
      <c r="C41" s="19"/>
      <c r="D41" s="19">
        <v>361.5</v>
      </c>
      <c r="E41" s="19">
        <v>27916.4</v>
      </c>
      <c r="F41" s="19"/>
      <c r="G41" s="19">
        <v>28738.8</v>
      </c>
    </row>
    <row r="42" spans="1:7" ht="12.75">
      <c r="A42" s="3" t="s">
        <v>404</v>
      </c>
      <c r="B42" s="19">
        <v>-0.3</v>
      </c>
      <c r="C42" s="19"/>
      <c r="D42" s="19">
        <v>0.9</v>
      </c>
      <c r="E42" s="19"/>
      <c r="F42" s="19"/>
      <c r="G42" s="19">
        <v>0.6</v>
      </c>
    </row>
    <row r="43" spans="1:7" ht="12.75">
      <c r="A43" s="3" t="s">
        <v>405</v>
      </c>
      <c r="B43" s="19">
        <v>556.4</v>
      </c>
      <c r="C43" s="19"/>
      <c r="D43" s="19"/>
      <c r="E43" s="19">
        <v>0</v>
      </c>
      <c r="F43" s="19"/>
      <c r="G43" s="19">
        <v>556.4</v>
      </c>
    </row>
    <row r="44" spans="1:7" ht="12.75">
      <c r="A44" s="3" t="s">
        <v>406</v>
      </c>
      <c r="B44" s="19">
        <v>11134.3</v>
      </c>
      <c r="C44" s="19"/>
      <c r="D44" s="19"/>
      <c r="E44" s="19">
        <v>1833.7</v>
      </c>
      <c r="F44" s="19"/>
      <c r="G44" s="19">
        <v>12968</v>
      </c>
    </row>
    <row r="45" spans="1:7" ht="12.75">
      <c r="A45" s="3" t="s">
        <v>407</v>
      </c>
      <c r="B45" s="26"/>
      <c r="C45" s="26"/>
      <c r="D45" s="26"/>
      <c r="E45" s="26"/>
      <c r="F45" s="26"/>
      <c r="G45" s="26"/>
    </row>
    <row r="46" spans="1:7" ht="12.75">
      <c r="A46" s="3" t="s">
        <v>409</v>
      </c>
      <c r="B46" s="19">
        <v>3896.7</v>
      </c>
      <c r="C46" s="19"/>
      <c r="D46" s="19"/>
      <c r="E46" s="19"/>
      <c r="F46" s="19"/>
      <c r="G46" s="19">
        <v>3896.7</v>
      </c>
    </row>
    <row r="47" spans="1:7" ht="12.75">
      <c r="A47" s="3" t="s">
        <v>410</v>
      </c>
      <c r="B47" s="19">
        <v>2291.8</v>
      </c>
      <c r="C47" s="19"/>
      <c r="D47" s="19"/>
      <c r="E47" s="19">
        <v>434.1</v>
      </c>
      <c r="F47" s="19"/>
      <c r="G47" s="19">
        <v>2725.9</v>
      </c>
    </row>
    <row r="48" spans="1:7" ht="12.75">
      <c r="A48" s="3" t="s">
        <v>411</v>
      </c>
      <c r="B48" s="26"/>
      <c r="C48" s="26"/>
      <c r="D48" s="26"/>
      <c r="E48" s="26"/>
      <c r="F48" s="26"/>
      <c r="G48" s="26"/>
    </row>
    <row r="49" spans="1:7" ht="12.75">
      <c r="A49" s="3" t="s">
        <v>412</v>
      </c>
      <c r="B49" s="19">
        <v>5296.6</v>
      </c>
      <c r="C49" s="19"/>
      <c r="D49" s="19"/>
      <c r="E49" s="19">
        <v>12705</v>
      </c>
      <c r="F49" s="19"/>
      <c r="G49" s="19">
        <v>18001.6</v>
      </c>
    </row>
    <row r="50" spans="1:7" ht="12.75">
      <c r="A50" s="3" t="s">
        <v>413</v>
      </c>
      <c r="B50" s="19">
        <v>1090.6</v>
      </c>
      <c r="C50" s="19"/>
      <c r="D50" s="19"/>
      <c r="E50" s="19">
        <v>260</v>
      </c>
      <c r="F50" s="19"/>
      <c r="G50" s="19">
        <v>1350.6</v>
      </c>
    </row>
    <row r="51" spans="1:7" ht="12.75">
      <c r="A51" s="3" t="s">
        <v>414</v>
      </c>
      <c r="B51" s="19">
        <v>5331.1</v>
      </c>
      <c r="C51" s="19"/>
      <c r="D51" s="19"/>
      <c r="E51" s="19">
        <v>1286.6</v>
      </c>
      <c r="F51" s="19"/>
      <c r="G51" s="19">
        <v>6617.7</v>
      </c>
    </row>
    <row r="52" spans="1:7" ht="12.75">
      <c r="A52" s="3" t="s">
        <v>415</v>
      </c>
      <c r="B52" s="19"/>
      <c r="C52" s="19">
        <v>2158.6</v>
      </c>
      <c r="D52" s="19">
        <v>92.2</v>
      </c>
      <c r="E52" s="19"/>
      <c r="F52" s="19"/>
      <c r="G52" s="19">
        <v>2250.8</v>
      </c>
    </row>
    <row r="53" spans="1:7" ht="12.75">
      <c r="A53" s="3" t="s">
        <v>416</v>
      </c>
      <c r="B53" s="26"/>
      <c r="C53" s="26"/>
      <c r="D53" s="26"/>
      <c r="E53" s="26"/>
      <c r="F53" s="26"/>
      <c r="G53" s="26"/>
    </row>
    <row r="54" spans="1:7" ht="12.75">
      <c r="A54" s="3" t="s">
        <v>417</v>
      </c>
      <c r="B54" s="19">
        <v>1335.3</v>
      </c>
      <c r="C54" s="19"/>
      <c r="D54" s="19">
        <v>272.2</v>
      </c>
      <c r="E54" s="19">
        <v>1176.7</v>
      </c>
      <c r="F54" s="19">
        <v>29.9</v>
      </c>
      <c r="G54" s="19">
        <v>2814.1</v>
      </c>
    </row>
    <row r="55" spans="1:7" ht="12.75">
      <c r="A55" s="3" t="s">
        <v>418</v>
      </c>
      <c r="B55" s="19">
        <v>128.8</v>
      </c>
      <c r="C55" s="19"/>
      <c r="D55" s="19">
        <v>4531</v>
      </c>
      <c r="E55" s="19"/>
      <c r="F55" s="19"/>
      <c r="G55" s="19">
        <v>4659.8</v>
      </c>
    </row>
    <row r="56" spans="1:7" ht="12.75">
      <c r="A56" s="3" t="s">
        <v>419</v>
      </c>
      <c r="B56" s="19">
        <v>199.5</v>
      </c>
      <c r="C56" s="19"/>
      <c r="D56" s="19">
        <v>3557.3</v>
      </c>
      <c r="E56" s="19">
        <v>57.6</v>
      </c>
      <c r="F56" s="19">
        <v>40</v>
      </c>
      <c r="G56" s="19">
        <v>3854.4</v>
      </c>
    </row>
    <row r="57" spans="1:7" ht="12.75">
      <c r="A57" s="3" t="s">
        <v>420</v>
      </c>
      <c r="B57" s="55">
        <v>114.1</v>
      </c>
      <c r="C57" s="55"/>
      <c r="D57" s="55">
        <v>1797.5</v>
      </c>
      <c r="E57" s="55">
        <v>87.2</v>
      </c>
      <c r="F57" s="55">
        <v>66.1</v>
      </c>
      <c r="G57" s="19">
        <v>2064.9</v>
      </c>
    </row>
    <row r="58" spans="1:7" ht="12.75">
      <c r="A58" s="3" t="s">
        <v>421</v>
      </c>
      <c r="B58" s="55"/>
      <c r="C58" s="55"/>
      <c r="D58" s="55"/>
      <c r="E58" s="55"/>
      <c r="F58" s="55"/>
      <c r="G58" s="55"/>
    </row>
    <row r="59" spans="1:7" ht="12.75">
      <c r="A59" s="3" t="s">
        <v>422</v>
      </c>
      <c r="B59" s="55">
        <v>360.9</v>
      </c>
      <c r="C59" s="55"/>
      <c r="D59" s="55">
        <v>239.1</v>
      </c>
      <c r="E59" s="55">
        <v>102.8</v>
      </c>
      <c r="F59" s="55">
        <v>495.1</v>
      </c>
      <c r="G59" s="55">
        <v>1197.9</v>
      </c>
    </row>
    <row r="60" spans="1:7" ht="12.75">
      <c r="A60" s="3" t="s">
        <v>423</v>
      </c>
      <c r="B60" s="55"/>
      <c r="C60" s="55"/>
      <c r="D60" s="55"/>
      <c r="E60" s="55"/>
      <c r="F60" s="55"/>
      <c r="G60" s="55"/>
    </row>
    <row r="61" spans="1:7" ht="12.75">
      <c r="A61" s="70" t="s">
        <v>424</v>
      </c>
      <c r="B61" s="55"/>
      <c r="C61" s="55"/>
      <c r="D61" s="55"/>
      <c r="E61" s="55"/>
      <c r="F61" s="55"/>
      <c r="G61" s="3"/>
    </row>
    <row r="62" spans="1:7" ht="13.5" thickBot="1">
      <c r="A62" s="7" t="s">
        <v>425</v>
      </c>
      <c r="B62" s="86"/>
      <c r="C62" s="86"/>
      <c r="D62" s="86"/>
      <c r="E62" s="86"/>
      <c r="F62" s="86"/>
      <c r="G62" s="86">
        <v>-1735.2</v>
      </c>
    </row>
    <row r="64" ht="12.75">
      <c r="A64" s="94" t="s">
        <v>426</v>
      </c>
    </row>
    <row r="66" spans="1:7" ht="18.75" customHeight="1">
      <c r="A66" s="87" t="s">
        <v>395</v>
      </c>
      <c r="B66" s="95"/>
      <c r="C66" s="95"/>
      <c r="D66" s="95"/>
      <c r="E66" s="95"/>
      <c r="F66" s="95"/>
      <c r="G66" s="95"/>
    </row>
    <row r="67" spans="1:7" ht="18" customHeight="1" thickBot="1">
      <c r="A67" s="88" t="s">
        <v>396</v>
      </c>
      <c r="B67" s="96"/>
      <c r="C67" s="97"/>
      <c r="D67" s="97"/>
      <c r="E67" s="97"/>
      <c r="F67" s="97"/>
      <c r="G67" s="98"/>
    </row>
    <row r="68" spans="1:7" ht="96.75" thickBot="1">
      <c r="A68" s="89"/>
      <c r="B68" s="92" t="s">
        <v>397</v>
      </c>
      <c r="C68" s="92" t="s">
        <v>398</v>
      </c>
      <c r="D68" s="93" t="s">
        <v>399</v>
      </c>
      <c r="E68" s="93" t="s">
        <v>400</v>
      </c>
      <c r="F68" s="93" t="s">
        <v>401</v>
      </c>
      <c r="G68" s="92" t="s">
        <v>402</v>
      </c>
    </row>
    <row r="69" spans="1:7" ht="12.75">
      <c r="A69" s="90"/>
      <c r="B69" s="99"/>
      <c r="C69" s="99"/>
      <c r="D69" s="100"/>
      <c r="E69" s="100"/>
      <c r="F69" s="100"/>
      <c r="G69" s="100"/>
    </row>
    <row r="70" spans="1:7" ht="12.75">
      <c r="A70" s="91">
        <v>2006</v>
      </c>
      <c r="B70" s="99"/>
      <c r="C70" s="99"/>
      <c r="D70" s="100"/>
      <c r="E70" s="100"/>
      <c r="F70" s="100"/>
      <c r="G70" s="101"/>
    </row>
    <row r="71" spans="1:7" ht="12.75">
      <c r="A71" s="90"/>
      <c r="B71" s="99"/>
      <c r="C71" s="99"/>
      <c r="D71" s="100"/>
      <c r="E71" s="100"/>
      <c r="F71" s="100"/>
      <c r="G71" s="100"/>
    </row>
    <row r="72" spans="1:7" ht="12.75">
      <c r="A72" s="102" t="s">
        <v>427</v>
      </c>
      <c r="B72" s="78">
        <v>32548.2</v>
      </c>
      <c r="C72" s="78">
        <v>2846.9</v>
      </c>
      <c r="D72" s="78">
        <v>12400.1</v>
      </c>
      <c r="E72" s="78">
        <v>53412</v>
      </c>
      <c r="F72" s="78">
        <v>771.6</v>
      </c>
      <c r="G72" s="57">
        <v>99598.1</v>
      </c>
    </row>
    <row r="74" spans="1:7" ht="12.75">
      <c r="A74" s="3" t="s">
        <v>403</v>
      </c>
      <c r="B74" s="19">
        <v>650.7</v>
      </c>
      <c r="C74" s="19"/>
      <c r="D74" s="19">
        <v>271.1</v>
      </c>
      <c r="E74" s="19">
        <v>31713.2</v>
      </c>
      <c r="F74" s="19"/>
      <c r="G74" s="19">
        <v>32635</v>
      </c>
    </row>
    <row r="75" spans="1:7" ht="12.75">
      <c r="A75" s="3" t="s">
        <v>404</v>
      </c>
      <c r="B75" s="19">
        <v>2</v>
      </c>
      <c r="C75" s="19"/>
      <c r="D75" s="19">
        <v>1.2</v>
      </c>
      <c r="E75" s="19"/>
      <c r="F75" s="19"/>
      <c r="G75" s="19">
        <v>3.2</v>
      </c>
    </row>
    <row r="76" spans="1:7" ht="12.75">
      <c r="A76" s="3" t="s">
        <v>405</v>
      </c>
      <c r="B76" s="19">
        <v>488.7</v>
      </c>
      <c r="C76" s="19"/>
      <c r="D76" s="19"/>
      <c r="E76" s="19">
        <v>0</v>
      </c>
      <c r="F76" s="19"/>
      <c r="G76" s="19">
        <v>488.7</v>
      </c>
    </row>
    <row r="77" spans="1:7" ht="12.75">
      <c r="A77" s="3" t="s">
        <v>406</v>
      </c>
      <c r="B77" s="19">
        <v>9658.6</v>
      </c>
      <c r="C77" s="19"/>
      <c r="D77" s="19"/>
      <c r="E77" s="19">
        <v>2850.4</v>
      </c>
      <c r="F77" s="19"/>
      <c r="G77" s="19">
        <v>12509</v>
      </c>
    </row>
    <row r="78" spans="1:7" ht="12.75">
      <c r="A78" s="3" t="s">
        <v>407</v>
      </c>
      <c r="B78" s="26"/>
      <c r="C78" s="26"/>
      <c r="D78" s="26"/>
      <c r="E78" s="26"/>
      <c r="F78" s="26"/>
      <c r="G78" s="26"/>
    </row>
    <row r="79" spans="1:7" ht="12.75">
      <c r="A79" s="3" t="s">
        <v>409</v>
      </c>
      <c r="B79" s="19">
        <v>3937.4</v>
      </c>
      <c r="C79" s="19"/>
      <c r="D79" s="19"/>
      <c r="E79" s="19"/>
      <c r="F79" s="19"/>
      <c r="G79" s="19">
        <v>3937.4</v>
      </c>
    </row>
    <row r="80" spans="1:7" ht="12.75">
      <c r="A80" s="3" t="s">
        <v>410</v>
      </c>
      <c r="B80" s="19">
        <v>2189.2</v>
      </c>
      <c r="C80" s="19"/>
      <c r="D80" s="19"/>
      <c r="E80" s="19">
        <v>852.7</v>
      </c>
      <c r="F80" s="19"/>
      <c r="G80" s="19">
        <v>3041.9</v>
      </c>
    </row>
    <row r="81" spans="1:7" ht="12.75">
      <c r="A81" s="3" t="s">
        <v>411</v>
      </c>
      <c r="B81" s="26"/>
      <c r="C81" s="26"/>
      <c r="D81" s="26"/>
      <c r="E81" s="26"/>
      <c r="F81" s="26"/>
      <c r="G81" s="26"/>
    </row>
    <row r="82" spans="1:7" ht="12.75">
      <c r="A82" s="3" t="s">
        <v>412</v>
      </c>
      <c r="B82" s="19">
        <v>5679.8</v>
      </c>
      <c r="C82" s="19"/>
      <c r="D82" s="19"/>
      <c r="E82" s="19">
        <v>15204.1</v>
      </c>
      <c r="F82" s="19"/>
      <c r="G82" s="19">
        <v>20883.9</v>
      </c>
    </row>
    <row r="83" spans="1:7" ht="12.75">
      <c r="A83" s="3" t="s">
        <v>413</v>
      </c>
      <c r="B83" s="19">
        <v>1319.9</v>
      </c>
      <c r="C83" s="19"/>
      <c r="D83" s="19"/>
      <c r="E83" s="19">
        <v>229.1</v>
      </c>
      <c r="F83" s="19"/>
      <c r="G83" s="19">
        <v>1549</v>
      </c>
    </row>
    <row r="84" spans="1:7" ht="12.75">
      <c r="A84" s="3" t="s">
        <v>414</v>
      </c>
      <c r="B84" s="19">
        <v>5933.8</v>
      </c>
      <c r="C84" s="19"/>
      <c r="D84" s="19"/>
      <c r="E84" s="19">
        <v>953.4</v>
      </c>
      <c r="F84" s="19"/>
      <c r="G84" s="19">
        <v>6887.2</v>
      </c>
    </row>
    <row r="85" spans="1:7" ht="12.75">
      <c r="A85" s="3" t="s">
        <v>415</v>
      </c>
      <c r="B85" s="19"/>
      <c r="C85" s="19">
        <v>2846.9</v>
      </c>
      <c r="D85" s="19">
        <v>139.5</v>
      </c>
      <c r="E85" s="19"/>
      <c r="F85" s="19"/>
      <c r="G85" s="19">
        <v>2986.4</v>
      </c>
    </row>
    <row r="86" spans="1:7" ht="12.75">
      <c r="A86" s="3" t="s">
        <v>416</v>
      </c>
      <c r="B86" s="26"/>
      <c r="C86" s="26"/>
      <c r="D86" s="26"/>
      <c r="E86" s="26"/>
      <c r="F86" s="26"/>
      <c r="G86" s="26"/>
    </row>
    <row r="87" spans="1:7" ht="12.75">
      <c r="A87" s="3" t="s">
        <v>417</v>
      </c>
      <c r="B87" s="19">
        <v>1641.5</v>
      </c>
      <c r="C87" s="19"/>
      <c r="D87" s="19">
        <v>312.8</v>
      </c>
      <c r="E87" s="19">
        <v>1326.1</v>
      </c>
      <c r="F87" s="19">
        <v>41.3</v>
      </c>
      <c r="G87" s="19">
        <v>3321.7</v>
      </c>
    </row>
    <row r="88" spans="1:7" ht="12.75">
      <c r="A88" s="3" t="s">
        <v>418</v>
      </c>
      <c r="B88" s="19">
        <v>195</v>
      </c>
      <c r="C88" s="19"/>
      <c r="D88" s="19">
        <v>4858.9</v>
      </c>
      <c r="E88" s="19"/>
      <c r="F88" s="19"/>
      <c r="G88" s="19">
        <v>5053.9</v>
      </c>
    </row>
    <row r="89" spans="1:7" ht="12.75">
      <c r="A89" s="3" t="s">
        <v>419</v>
      </c>
      <c r="B89" s="19">
        <v>203.4</v>
      </c>
      <c r="C89" s="19"/>
      <c r="D89" s="19">
        <v>4215.1</v>
      </c>
      <c r="E89" s="19">
        <v>88.2</v>
      </c>
      <c r="F89" s="19">
        <v>54.9</v>
      </c>
      <c r="G89" s="19">
        <v>4561.6</v>
      </c>
    </row>
    <row r="90" spans="1:7" ht="12.75">
      <c r="A90" s="3" t="s">
        <v>420</v>
      </c>
      <c r="B90" s="55">
        <v>127.7</v>
      </c>
      <c r="C90" s="55"/>
      <c r="D90" s="55">
        <v>2299</v>
      </c>
      <c r="E90" s="55">
        <v>75.8</v>
      </c>
      <c r="F90" s="55">
        <v>86</v>
      </c>
      <c r="G90" s="19">
        <v>2588.5</v>
      </c>
    </row>
    <row r="91" spans="1:7" ht="12.75">
      <c r="A91" s="3" t="s">
        <v>421</v>
      </c>
      <c r="B91" s="55"/>
      <c r="C91" s="55"/>
      <c r="D91" s="55"/>
      <c r="E91" s="55"/>
      <c r="F91" s="55"/>
      <c r="G91" s="55"/>
    </row>
    <row r="92" ht="12.75">
      <c r="A92" s="3" t="s">
        <v>422</v>
      </c>
    </row>
    <row r="93" spans="1:7" ht="12.75">
      <c r="A93" s="3" t="s">
        <v>423</v>
      </c>
      <c r="B93" s="55">
        <v>520.5</v>
      </c>
      <c r="C93" s="55"/>
      <c r="D93" s="55">
        <v>302.5</v>
      </c>
      <c r="E93" s="55">
        <v>119</v>
      </c>
      <c r="F93" s="55">
        <v>589.4</v>
      </c>
      <c r="G93" s="55">
        <v>1531.4</v>
      </c>
    </row>
    <row r="94" spans="1:6" ht="12.75">
      <c r="A94" s="70" t="s">
        <v>424</v>
      </c>
      <c r="B94" s="55"/>
      <c r="C94" s="55"/>
      <c r="D94" s="55"/>
      <c r="E94" s="55"/>
      <c r="F94" s="55"/>
    </row>
    <row r="95" spans="1:7" ht="13.5" thickBot="1">
      <c r="A95" s="7" t="s">
        <v>425</v>
      </c>
      <c r="B95" s="86"/>
      <c r="C95" s="86"/>
      <c r="D95" s="86"/>
      <c r="E95" s="86"/>
      <c r="F95" s="86"/>
      <c r="G95" s="86">
        <v>-2380.7</v>
      </c>
    </row>
    <row r="97" ht="12.75">
      <c r="A97" s="94" t="s">
        <v>426</v>
      </c>
    </row>
    <row r="99" spans="1:7" ht="18.75" customHeight="1">
      <c r="A99" s="87" t="s">
        <v>395</v>
      </c>
      <c r="B99" s="95"/>
      <c r="C99" s="95"/>
      <c r="D99" s="95"/>
      <c r="E99" s="95"/>
      <c r="F99" s="95"/>
      <c r="G99" s="95"/>
    </row>
    <row r="100" spans="1:7" ht="18" customHeight="1" thickBot="1">
      <c r="A100" s="88" t="s">
        <v>396</v>
      </c>
      <c r="B100" s="96"/>
      <c r="C100" s="97"/>
      <c r="D100" s="97"/>
      <c r="E100" s="97"/>
      <c r="F100" s="97"/>
      <c r="G100" s="98"/>
    </row>
    <row r="101" spans="1:7" ht="96.75" thickBot="1">
      <c r="A101" s="89"/>
      <c r="B101" s="92" t="s">
        <v>397</v>
      </c>
      <c r="C101" s="92" t="s">
        <v>398</v>
      </c>
      <c r="D101" s="93" t="s">
        <v>399</v>
      </c>
      <c r="E101" s="93" t="s">
        <v>400</v>
      </c>
      <c r="F101" s="93" t="s">
        <v>401</v>
      </c>
      <c r="G101" s="92" t="s">
        <v>402</v>
      </c>
    </row>
    <row r="102" spans="1:7" ht="12.75">
      <c r="A102" s="90"/>
      <c r="B102" s="99"/>
      <c r="C102" s="99"/>
      <c r="D102" s="100"/>
      <c r="E102" s="100"/>
      <c r="F102" s="100"/>
      <c r="G102" s="100"/>
    </row>
    <row r="103" spans="1:7" ht="12.75">
      <c r="A103" s="91">
        <v>2007</v>
      </c>
      <c r="B103" s="99"/>
      <c r="C103" s="99"/>
      <c r="D103" s="100"/>
      <c r="E103" s="100"/>
      <c r="F103" s="100"/>
      <c r="G103" s="101"/>
    </row>
    <row r="104" spans="1:7" ht="12.75">
      <c r="A104" s="90"/>
      <c r="B104" s="99"/>
      <c r="C104" s="99"/>
      <c r="D104" s="100"/>
      <c r="E104" s="100"/>
      <c r="F104" s="100"/>
      <c r="G104" s="100"/>
    </row>
    <row r="105" spans="1:8" ht="12.75">
      <c r="A105" s="102" t="s">
        <v>427</v>
      </c>
      <c r="B105" s="78">
        <v>41956.9</v>
      </c>
      <c r="C105" s="78">
        <v>4579.7</v>
      </c>
      <c r="D105" s="78">
        <v>16376.6</v>
      </c>
      <c r="E105" s="78">
        <v>62444.4</v>
      </c>
      <c r="F105" s="78">
        <v>1077.8</v>
      </c>
      <c r="G105" s="57">
        <v>122739.9</v>
      </c>
      <c r="H105" s="103">
        <f>H107+H108+H109+H110+H129+H130+H132+H133+H134+H135+H137+H138+H139+H140+H143+H145</f>
        <v>0</v>
      </c>
    </row>
    <row r="107" spans="1:8" ht="12.75">
      <c r="A107" s="3" t="s">
        <v>403</v>
      </c>
      <c r="B107" s="19">
        <v>772.6</v>
      </c>
      <c r="C107" s="19"/>
      <c r="D107" s="19">
        <v>332.4</v>
      </c>
      <c r="E107" s="19">
        <v>37035.6</v>
      </c>
      <c r="F107" s="19"/>
      <c r="G107" s="19">
        <v>38140.6</v>
      </c>
      <c r="H107" s="104"/>
    </row>
    <row r="108" spans="1:8" ht="12.75">
      <c r="A108" s="3" t="s">
        <v>404</v>
      </c>
      <c r="B108" s="19">
        <v>0.6</v>
      </c>
      <c r="C108" s="19"/>
      <c r="D108" s="19">
        <v>1.2</v>
      </c>
      <c r="E108" s="19"/>
      <c r="F108" s="19"/>
      <c r="G108" s="19">
        <v>1.8</v>
      </c>
      <c r="H108" s="104"/>
    </row>
    <row r="109" spans="1:8" ht="12.75">
      <c r="A109" s="3" t="s">
        <v>405</v>
      </c>
      <c r="B109" s="19">
        <v>643</v>
      </c>
      <c r="C109" s="19"/>
      <c r="D109" s="19"/>
      <c r="E109" s="19">
        <v>0.7</v>
      </c>
      <c r="F109" s="19"/>
      <c r="G109" s="19">
        <v>643.7</v>
      </c>
      <c r="H109" s="104"/>
    </row>
    <row r="110" spans="1:8" ht="12.75">
      <c r="A110" s="3" t="s">
        <v>406</v>
      </c>
      <c r="B110" s="19">
        <v>11817.7</v>
      </c>
      <c r="C110" s="19"/>
      <c r="D110" s="19"/>
      <c r="E110" s="19">
        <v>2257.2</v>
      </c>
      <c r="F110" s="19"/>
      <c r="G110" s="19">
        <v>14074.9</v>
      </c>
      <c r="H110" s="104"/>
    </row>
    <row r="111" spans="1:8" ht="12.75">
      <c r="A111" s="3" t="s">
        <v>407</v>
      </c>
      <c r="B111" s="26"/>
      <c r="C111" s="26"/>
      <c r="D111" s="26"/>
      <c r="E111" s="26"/>
      <c r="F111" s="26"/>
      <c r="G111" s="26"/>
      <c r="H111" s="104"/>
    </row>
    <row r="112" spans="1:8" ht="12.75">
      <c r="A112" s="3" t="s">
        <v>409</v>
      </c>
      <c r="B112" s="19">
        <v>3882.8</v>
      </c>
      <c r="C112" s="19"/>
      <c r="D112" s="19"/>
      <c r="E112" s="19"/>
      <c r="F112" s="19"/>
      <c r="G112" s="19">
        <v>3882.8</v>
      </c>
      <c r="H112" s="104"/>
    </row>
    <row r="113" spans="1:8" ht="12.75">
      <c r="A113" s="3" t="s">
        <v>410</v>
      </c>
      <c r="B113" s="19">
        <v>4392.7</v>
      </c>
      <c r="C113" s="19"/>
      <c r="D113" s="19"/>
      <c r="E113" s="19">
        <v>677.7</v>
      </c>
      <c r="F113" s="19"/>
      <c r="G113" s="19">
        <v>5070.4</v>
      </c>
      <c r="H113" s="104"/>
    </row>
    <row r="114" spans="1:8" ht="12.75">
      <c r="A114" s="3" t="s">
        <v>411</v>
      </c>
      <c r="B114" s="26"/>
      <c r="C114" s="26"/>
      <c r="D114" s="26"/>
      <c r="E114" s="26"/>
      <c r="F114" s="26"/>
      <c r="G114" s="26"/>
      <c r="H114" s="104"/>
    </row>
    <row r="115" spans="1:8" ht="12.75">
      <c r="A115" s="3" t="s">
        <v>412</v>
      </c>
      <c r="B115" s="19">
        <v>6882.2</v>
      </c>
      <c r="C115" s="19"/>
      <c r="D115" s="19"/>
      <c r="E115" s="19">
        <v>18563</v>
      </c>
      <c r="F115" s="19"/>
      <c r="G115" s="19">
        <v>25445.2</v>
      </c>
      <c r="H115" s="104"/>
    </row>
    <row r="116" spans="1:8" ht="12.75">
      <c r="A116" s="3" t="s">
        <v>413</v>
      </c>
      <c r="B116" s="19">
        <v>1446.4</v>
      </c>
      <c r="C116" s="19"/>
      <c r="D116" s="19"/>
      <c r="E116" s="19">
        <v>261.5</v>
      </c>
      <c r="F116" s="19"/>
      <c r="G116" s="19">
        <v>1707.9</v>
      </c>
      <c r="H116" s="104"/>
    </row>
    <row r="117" spans="1:8" ht="12.75">
      <c r="A117" s="3" t="s">
        <v>414</v>
      </c>
      <c r="B117" s="19">
        <v>8870.3</v>
      </c>
      <c r="C117" s="19"/>
      <c r="D117" s="19"/>
      <c r="E117" s="19">
        <v>1690.8</v>
      </c>
      <c r="F117" s="19"/>
      <c r="G117" s="19">
        <v>10561.1</v>
      </c>
      <c r="H117" s="104"/>
    </row>
    <row r="118" spans="1:8" ht="12.75">
      <c r="A118" s="3" t="s">
        <v>415</v>
      </c>
      <c r="B118" s="19"/>
      <c r="C118" s="19">
        <v>4579.7</v>
      </c>
      <c r="D118" s="19">
        <v>221.3</v>
      </c>
      <c r="E118" s="19"/>
      <c r="F118" s="19"/>
      <c r="G118" s="19">
        <v>4801</v>
      </c>
      <c r="H118" s="104"/>
    </row>
    <row r="119" spans="1:8" ht="12.75">
      <c r="A119" s="3" t="s">
        <v>416</v>
      </c>
      <c r="B119" s="26"/>
      <c r="C119" s="26"/>
      <c r="D119" s="26"/>
      <c r="E119" s="26"/>
      <c r="F119" s="26"/>
      <c r="G119" s="26"/>
      <c r="H119" s="104"/>
    </row>
    <row r="120" spans="1:8" ht="12.75">
      <c r="A120" s="3" t="s">
        <v>417</v>
      </c>
      <c r="B120" s="19">
        <v>2172</v>
      </c>
      <c r="C120" s="19"/>
      <c r="D120" s="19">
        <v>477.9</v>
      </c>
      <c r="E120" s="19">
        <v>1625.3</v>
      </c>
      <c r="F120" s="19">
        <v>50.3</v>
      </c>
      <c r="G120" s="19">
        <v>4325.5</v>
      </c>
      <c r="H120" s="104"/>
    </row>
    <row r="121" spans="1:8" ht="12.75">
      <c r="A121" s="3" t="s">
        <v>418</v>
      </c>
      <c r="B121" s="19">
        <v>14.9</v>
      </c>
      <c r="C121" s="19"/>
      <c r="D121" s="19">
        <v>6122.7</v>
      </c>
      <c r="E121" s="19"/>
      <c r="F121" s="19"/>
      <c r="G121" s="19">
        <v>6137.6</v>
      </c>
      <c r="H121" s="104"/>
    </row>
    <row r="122" spans="1:8" ht="12.75">
      <c r="A122" s="3" t="s">
        <v>419</v>
      </c>
      <c r="B122" s="19">
        <v>334.3</v>
      </c>
      <c r="C122" s="19"/>
      <c r="D122" s="19">
        <v>5782</v>
      </c>
      <c r="E122" s="19">
        <v>137.4</v>
      </c>
      <c r="F122" s="19">
        <v>82.4</v>
      </c>
      <c r="G122" s="19">
        <v>6336.1</v>
      </c>
      <c r="H122" s="104"/>
    </row>
    <row r="123" spans="1:8" ht="12.75">
      <c r="A123" s="3" t="s">
        <v>420</v>
      </c>
      <c r="B123" s="55">
        <v>96.8</v>
      </c>
      <c r="C123" s="55"/>
      <c r="D123" s="55">
        <v>2727.4</v>
      </c>
      <c r="E123" s="55">
        <v>55.6</v>
      </c>
      <c r="F123" s="55">
        <v>118.5</v>
      </c>
      <c r="G123" s="19">
        <v>2998.3</v>
      </c>
      <c r="H123" s="104"/>
    </row>
    <row r="124" spans="1:8" ht="12.75">
      <c r="A124" s="3" t="s">
        <v>421</v>
      </c>
      <c r="B124" s="55"/>
      <c r="C124" s="55"/>
      <c r="D124" s="55"/>
      <c r="E124" s="55"/>
      <c r="F124" s="55"/>
      <c r="G124" s="55"/>
      <c r="H124" s="104"/>
    </row>
    <row r="125" ht="12.75">
      <c r="A125" s="3" t="s">
        <v>422</v>
      </c>
    </row>
    <row r="126" spans="1:8" ht="12.75">
      <c r="A126" s="3" t="s">
        <v>423</v>
      </c>
      <c r="B126" s="55">
        <v>630.6</v>
      </c>
      <c r="C126" s="55"/>
      <c r="D126" s="55">
        <v>711.7</v>
      </c>
      <c r="E126" s="55">
        <v>139.6</v>
      </c>
      <c r="F126" s="55">
        <v>826.6</v>
      </c>
      <c r="G126" s="55">
        <v>2308.5</v>
      </c>
      <c r="H126" s="104"/>
    </row>
    <row r="127" spans="1:6" ht="12.75">
      <c r="A127" s="70" t="s">
        <v>424</v>
      </c>
      <c r="B127" s="55"/>
      <c r="C127" s="55"/>
      <c r="D127" s="55"/>
      <c r="E127" s="55"/>
      <c r="F127" s="55"/>
    </row>
    <row r="128" spans="1:8" ht="13.5" thickBot="1">
      <c r="A128" s="7" t="s">
        <v>425</v>
      </c>
      <c r="B128" s="86"/>
      <c r="C128" s="86"/>
      <c r="D128" s="86"/>
      <c r="E128" s="86"/>
      <c r="F128" s="86"/>
      <c r="G128" s="86">
        <v>-3695.5</v>
      </c>
      <c r="H128" s="104"/>
    </row>
    <row r="130" ht="12.75">
      <c r="A130" s="94" t="s">
        <v>426</v>
      </c>
    </row>
    <row r="132" spans="1:7" ht="18.75" customHeight="1">
      <c r="A132" s="87" t="s">
        <v>395</v>
      </c>
      <c r="B132" s="95"/>
      <c r="C132" s="95"/>
      <c r="D132" s="95"/>
      <c r="E132" s="95"/>
      <c r="F132" s="95"/>
      <c r="G132" s="95"/>
    </row>
    <row r="133" spans="1:7" ht="18.75" customHeight="1" thickBot="1">
      <c r="A133" s="88" t="s">
        <v>396</v>
      </c>
      <c r="B133" s="96"/>
      <c r="C133" s="97"/>
      <c r="D133" s="97"/>
      <c r="E133" s="97"/>
      <c r="F133" s="97"/>
      <c r="G133" s="98"/>
    </row>
    <row r="134" spans="1:7" ht="96.75" thickBot="1">
      <c r="A134" s="89"/>
      <c r="B134" s="92" t="s">
        <v>397</v>
      </c>
      <c r="C134" s="92" t="s">
        <v>398</v>
      </c>
      <c r="D134" s="93" t="s">
        <v>399</v>
      </c>
      <c r="E134" s="93" t="s">
        <v>400</v>
      </c>
      <c r="F134" s="93" t="s">
        <v>401</v>
      </c>
      <c r="G134" s="92" t="s">
        <v>402</v>
      </c>
    </row>
    <row r="135" spans="1:7" ht="12.75">
      <c r="A135" s="90"/>
      <c r="B135" s="99"/>
      <c r="C135" s="99"/>
      <c r="D135" s="100"/>
      <c r="E135" s="100"/>
      <c r="F135" s="100"/>
      <c r="G135" s="100"/>
    </row>
    <row r="136" spans="1:7" ht="12.75">
      <c r="A136" s="91">
        <v>2008</v>
      </c>
      <c r="B136" s="99"/>
      <c r="C136" s="99"/>
      <c r="D136" s="100"/>
      <c r="E136" s="100"/>
      <c r="F136" s="100"/>
      <c r="G136" s="101"/>
    </row>
    <row r="137" spans="1:7" ht="12.75">
      <c r="A137" s="90"/>
      <c r="B137" s="99"/>
      <c r="C137" s="99"/>
      <c r="D137" s="100"/>
      <c r="E137" s="100"/>
      <c r="F137" s="100"/>
      <c r="G137" s="100"/>
    </row>
    <row r="138" spans="1:7" ht="12.75">
      <c r="A138" s="102" t="s">
        <v>427</v>
      </c>
      <c r="B138" s="78">
        <v>63497.6</v>
      </c>
      <c r="C138" s="78">
        <v>6733.6</v>
      </c>
      <c r="D138" s="78">
        <v>21048.5</v>
      </c>
      <c r="E138" s="78">
        <v>76309.4</v>
      </c>
      <c r="F138" s="78">
        <v>1083.3</v>
      </c>
      <c r="G138" s="57">
        <v>163298.6</v>
      </c>
    </row>
    <row r="140" spans="1:7" ht="12.75">
      <c r="A140" s="3" t="s">
        <v>403</v>
      </c>
      <c r="B140" s="19">
        <v>1814.4</v>
      </c>
      <c r="C140" s="19"/>
      <c r="D140" s="19">
        <v>248.3</v>
      </c>
      <c r="E140" s="19">
        <v>42083</v>
      </c>
      <c r="F140" s="19"/>
      <c r="G140" s="19">
        <v>44145.7</v>
      </c>
    </row>
    <row r="141" spans="1:7" ht="12.75">
      <c r="A141" s="3" t="s">
        <v>404</v>
      </c>
      <c r="B141" s="19">
        <v>2.7</v>
      </c>
      <c r="C141" s="19"/>
      <c r="D141" s="19">
        <v>2.5</v>
      </c>
      <c r="E141" s="19"/>
      <c r="F141" s="19"/>
      <c r="G141" s="19">
        <v>5.2</v>
      </c>
    </row>
    <row r="142" spans="1:7" ht="12.75">
      <c r="A142" s="3" t="s">
        <v>405</v>
      </c>
      <c r="B142" s="19">
        <v>998.8</v>
      </c>
      <c r="C142" s="19"/>
      <c r="D142" s="19"/>
      <c r="E142" s="19">
        <v>2.9</v>
      </c>
      <c r="F142" s="19"/>
      <c r="G142" s="19">
        <v>1001.7</v>
      </c>
    </row>
    <row r="143" spans="1:7" ht="12.75">
      <c r="A143" s="3" t="s">
        <v>406</v>
      </c>
      <c r="B143" s="19">
        <v>21833.1</v>
      </c>
      <c r="C143" s="19"/>
      <c r="D143" s="19"/>
      <c r="E143" s="19">
        <v>3017.6</v>
      </c>
      <c r="F143" s="19"/>
      <c r="G143" s="19">
        <v>24850.7</v>
      </c>
    </row>
    <row r="144" spans="1:7" ht="12.75">
      <c r="A144" s="3" t="s">
        <v>407</v>
      </c>
      <c r="B144" s="26"/>
      <c r="C144" s="26"/>
      <c r="D144" s="26"/>
      <c r="E144" s="26"/>
      <c r="F144" s="26"/>
      <c r="G144" s="26"/>
    </row>
    <row r="145" spans="1:7" ht="12.75">
      <c r="A145" s="3" t="s">
        <v>409</v>
      </c>
      <c r="B145" s="19">
        <v>2672</v>
      </c>
      <c r="C145" s="19"/>
      <c r="D145" s="19"/>
      <c r="E145" s="19"/>
      <c r="F145" s="19"/>
      <c r="G145" s="19">
        <v>2672</v>
      </c>
    </row>
    <row r="146" spans="1:7" ht="12.75">
      <c r="A146" s="3" t="s">
        <v>410</v>
      </c>
      <c r="B146" s="19">
        <v>8314.1</v>
      </c>
      <c r="C146" s="19"/>
      <c r="D146" s="19"/>
      <c r="E146" s="19">
        <v>1566.2</v>
      </c>
      <c r="F146" s="19"/>
      <c r="G146" s="19">
        <v>9880.3</v>
      </c>
    </row>
    <row r="147" spans="1:7" ht="12.75">
      <c r="A147" s="3" t="s">
        <v>411</v>
      </c>
      <c r="B147" s="26"/>
      <c r="C147" s="26"/>
      <c r="D147" s="26"/>
      <c r="E147" s="26"/>
      <c r="F147" s="26"/>
      <c r="G147" s="26"/>
    </row>
    <row r="148" spans="1:7" ht="12.75">
      <c r="A148" s="3" t="s">
        <v>412</v>
      </c>
      <c r="B148" s="19">
        <v>8367.9</v>
      </c>
      <c r="C148" s="19"/>
      <c r="D148" s="19"/>
      <c r="E148" s="19">
        <v>22344.7</v>
      </c>
      <c r="F148" s="19"/>
      <c r="G148" s="19">
        <v>30712.6</v>
      </c>
    </row>
    <row r="149" spans="1:7" ht="12.75">
      <c r="A149" s="3" t="s">
        <v>413</v>
      </c>
      <c r="B149" s="19">
        <v>2171.7</v>
      </c>
      <c r="C149" s="19"/>
      <c r="D149" s="19"/>
      <c r="E149" s="19">
        <v>281.5</v>
      </c>
      <c r="F149" s="19"/>
      <c r="G149" s="19">
        <v>2453.2</v>
      </c>
    </row>
    <row r="150" spans="1:7" ht="12.75">
      <c r="A150" s="3" t="s">
        <v>414</v>
      </c>
      <c r="B150" s="19">
        <v>11067.3</v>
      </c>
      <c r="C150" s="19"/>
      <c r="D150" s="19"/>
      <c r="E150" s="19">
        <v>3757.8</v>
      </c>
      <c r="F150" s="19"/>
      <c r="G150" s="19">
        <v>14825.1</v>
      </c>
    </row>
    <row r="151" spans="1:7" ht="12.75">
      <c r="A151" s="3" t="s">
        <v>415</v>
      </c>
      <c r="B151" s="19"/>
      <c r="C151" s="19">
        <v>6733.6</v>
      </c>
      <c r="D151" s="19">
        <v>205.4</v>
      </c>
      <c r="E151" s="19"/>
      <c r="F151" s="19"/>
      <c r="G151" s="19">
        <v>6939</v>
      </c>
    </row>
    <row r="152" spans="1:7" ht="12.75">
      <c r="A152" s="3" t="s">
        <v>416</v>
      </c>
      <c r="B152" s="26"/>
      <c r="C152" s="26"/>
      <c r="D152" s="26"/>
      <c r="E152" s="26"/>
      <c r="F152" s="26"/>
      <c r="G152" s="26"/>
    </row>
    <row r="153" spans="1:7" ht="12.75">
      <c r="A153" s="3" t="s">
        <v>417</v>
      </c>
      <c r="B153" s="19">
        <v>4944.8</v>
      </c>
      <c r="C153" s="19"/>
      <c r="D153" s="19">
        <v>601.3</v>
      </c>
      <c r="E153" s="19">
        <v>1956</v>
      </c>
      <c r="F153" s="19">
        <v>47.6</v>
      </c>
      <c r="G153" s="19">
        <v>7549.7</v>
      </c>
    </row>
    <row r="154" spans="1:7" ht="12.75">
      <c r="A154" s="3" t="s">
        <v>418</v>
      </c>
      <c r="B154" s="19"/>
      <c r="C154" s="19"/>
      <c r="D154" s="19">
        <v>8660.1</v>
      </c>
      <c r="E154" s="19"/>
      <c r="F154" s="19"/>
      <c r="G154" s="19">
        <v>8660.1</v>
      </c>
    </row>
    <row r="155" spans="1:7" ht="12.75">
      <c r="A155" s="3" t="s">
        <v>419</v>
      </c>
      <c r="B155" s="19">
        <v>449.8</v>
      </c>
      <c r="C155" s="19"/>
      <c r="D155" s="19">
        <v>7197.9</v>
      </c>
      <c r="E155" s="19">
        <v>139.3</v>
      </c>
      <c r="F155" s="19">
        <v>102.1</v>
      </c>
      <c r="G155" s="19">
        <v>7889.1</v>
      </c>
    </row>
    <row r="156" spans="1:7" ht="12.75">
      <c r="A156" s="3" t="s">
        <v>420</v>
      </c>
      <c r="B156" s="55"/>
      <c r="C156" s="55"/>
      <c r="D156" s="55"/>
      <c r="E156" s="55"/>
      <c r="F156" s="55"/>
      <c r="G156" s="19"/>
    </row>
    <row r="157" spans="1:7" ht="12.75">
      <c r="A157" s="3" t="s">
        <v>421</v>
      </c>
      <c r="B157" s="55">
        <v>93.3</v>
      </c>
      <c r="C157" s="55"/>
      <c r="D157" s="55">
        <v>3559.8</v>
      </c>
      <c r="E157" s="55">
        <v>176.1</v>
      </c>
      <c r="F157" s="55">
        <v>122.2</v>
      </c>
      <c r="G157" s="19">
        <v>3951.4</v>
      </c>
    </row>
    <row r="158" spans="1:5" ht="12.75">
      <c r="A158" s="3" t="s">
        <v>422</v>
      </c>
      <c r="E158" s="55"/>
    </row>
    <row r="159" spans="1:7" ht="12.75">
      <c r="A159" s="3" t="s">
        <v>423</v>
      </c>
      <c r="B159" s="18">
        <v>767.7</v>
      </c>
      <c r="C159" s="55"/>
      <c r="D159" s="55">
        <v>573.2</v>
      </c>
      <c r="E159" s="18">
        <v>984.3</v>
      </c>
      <c r="F159" s="18">
        <v>811.4</v>
      </c>
      <c r="G159" s="55">
        <v>3136.6</v>
      </c>
    </row>
    <row r="160" spans="1:6" ht="12.75">
      <c r="A160" s="70" t="s">
        <v>424</v>
      </c>
      <c r="B160" s="55"/>
      <c r="C160" s="55"/>
      <c r="D160" s="55"/>
      <c r="E160" s="55"/>
      <c r="F160" s="55"/>
    </row>
    <row r="161" spans="1:7" ht="13.5" thickBot="1">
      <c r="A161" s="7" t="s">
        <v>425</v>
      </c>
      <c r="B161" s="86"/>
      <c r="C161" s="86"/>
      <c r="D161" s="86"/>
      <c r="E161" s="86"/>
      <c r="F161" s="86"/>
      <c r="G161" s="86">
        <v>-5373.8</v>
      </c>
    </row>
    <row r="163" ht="12.75">
      <c r="A163" s="94" t="s">
        <v>426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showGridLines="0" workbookViewId="0" topLeftCell="A36">
      <selection activeCell="J60" sqref="J60"/>
    </sheetView>
  </sheetViews>
  <sheetFormatPr defaultColWidth="9.00390625" defaultRowHeight="12.75"/>
  <cols>
    <col min="1" max="1" width="37.00390625" style="0" customWidth="1"/>
  </cols>
  <sheetData>
    <row r="1" ht="18.75" customHeight="1" hidden="1">
      <c r="A1" s="105" t="s">
        <v>428</v>
      </c>
    </row>
    <row r="2" ht="18.75" customHeight="1" hidden="1">
      <c r="A2" s="105" t="s">
        <v>429</v>
      </c>
    </row>
    <row r="3" ht="18" customHeight="1">
      <c r="A3" s="105" t="s">
        <v>430</v>
      </c>
    </row>
    <row r="4" spans="1:26" ht="19.5" customHeight="1" thickBot="1">
      <c r="A4" s="106" t="s">
        <v>309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 customHeight="1">
      <c r="A5" s="107"/>
      <c r="B5" s="113"/>
      <c r="C5" s="114">
        <v>2004</v>
      </c>
      <c r="D5" s="115"/>
      <c r="E5" s="115"/>
      <c r="F5" s="115"/>
      <c r="G5" s="113"/>
      <c r="H5" s="114">
        <v>2005</v>
      </c>
      <c r="I5" s="115"/>
      <c r="J5" s="115"/>
      <c r="K5" s="115"/>
      <c r="L5" s="113"/>
      <c r="M5" s="114">
        <v>2006</v>
      </c>
      <c r="N5" s="115"/>
      <c r="O5" s="115"/>
      <c r="P5" s="115"/>
      <c r="Q5" s="113"/>
      <c r="R5" s="114">
        <v>2007</v>
      </c>
      <c r="S5" s="115"/>
      <c r="T5" s="115"/>
      <c r="U5" s="115"/>
      <c r="V5" s="113"/>
      <c r="W5" s="114">
        <v>2008</v>
      </c>
      <c r="X5" s="115"/>
      <c r="Y5" s="115"/>
      <c r="Z5" s="115"/>
    </row>
    <row r="6" spans="1:26" ht="18" customHeight="1" thickBot="1">
      <c r="A6" s="108"/>
      <c r="B6" s="116">
        <v>2004</v>
      </c>
      <c r="C6" s="116" t="s">
        <v>438</v>
      </c>
      <c r="D6" s="116" t="s">
        <v>439</v>
      </c>
      <c r="E6" s="116" t="s">
        <v>440</v>
      </c>
      <c r="F6" s="116" t="s">
        <v>441</v>
      </c>
      <c r="G6" s="116">
        <v>2005</v>
      </c>
      <c r="H6" s="116" t="s">
        <v>438</v>
      </c>
      <c r="I6" s="116" t="s">
        <v>439</v>
      </c>
      <c r="J6" s="116" t="s">
        <v>440</v>
      </c>
      <c r="K6" s="116" t="s">
        <v>441</v>
      </c>
      <c r="L6" s="116">
        <v>2006</v>
      </c>
      <c r="M6" s="116" t="s">
        <v>438</v>
      </c>
      <c r="N6" s="116" t="s">
        <v>439</v>
      </c>
      <c r="O6" s="116" t="s">
        <v>440</v>
      </c>
      <c r="P6" s="116" t="s">
        <v>441</v>
      </c>
      <c r="Q6" s="116">
        <v>2007</v>
      </c>
      <c r="R6" s="116" t="s">
        <v>438</v>
      </c>
      <c r="S6" s="116" t="s">
        <v>439</v>
      </c>
      <c r="T6" s="116" t="s">
        <v>440</v>
      </c>
      <c r="U6" s="116" t="s">
        <v>441</v>
      </c>
      <c r="V6" s="116">
        <v>2008</v>
      </c>
      <c r="W6" s="116" t="s">
        <v>438</v>
      </c>
      <c r="X6" s="116" t="s">
        <v>439</v>
      </c>
      <c r="Y6" s="116" t="s">
        <v>440</v>
      </c>
      <c r="Z6" s="116" t="s">
        <v>441</v>
      </c>
    </row>
    <row r="7" spans="1:26" ht="12.75">
      <c r="A7" s="109"/>
      <c r="B7" s="117"/>
      <c r="C7" s="117"/>
      <c r="D7" s="117"/>
      <c r="E7" s="118"/>
      <c r="F7" s="118"/>
      <c r="G7" s="117"/>
      <c r="H7" s="117"/>
      <c r="I7" s="117"/>
      <c r="J7" s="118"/>
      <c r="K7" s="118"/>
      <c r="L7" s="117"/>
      <c r="M7" s="117"/>
      <c r="N7" s="117"/>
      <c r="O7" s="118"/>
      <c r="P7" s="118"/>
      <c r="Q7" s="117"/>
      <c r="R7" s="117"/>
      <c r="S7" s="117"/>
      <c r="T7" s="118"/>
      <c r="U7" s="118"/>
      <c r="V7" s="117"/>
      <c r="W7" s="117"/>
      <c r="X7" s="117"/>
      <c r="Y7" s="118"/>
      <c r="Z7" s="118"/>
    </row>
    <row r="8" spans="1:26" ht="12.75">
      <c r="A8" s="110" t="s">
        <v>116</v>
      </c>
      <c r="B8" s="78">
        <v>189871.5</v>
      </c>
      <c r="C8" s="119">
        <f>SUM(C10:C29)</f>
        <v>32916</v>
      </c>
      <c r="D8" s="78">
        <f>SUM(D10:D29)</f>
        <v>38842.10000000002</v>
      </c>
      <c r="E8" s="119">
        <f>SUM(E10:E29)</f>
        <v>63683.3</v>
      </c>
      <c r="F8" s="78">
        <f>SUM(F10:F29)</f>
        <v>54430.09999999999</v>
      </c>
      <c r="G8" s="78">
        <v>203472.7</v>
      </c>
      <c r="H8" s="119">
        <f>SUM(H10:H29)</f>
        <v>35614.3</v>
      </c>
      <c r="I8" s="78">
        <f>SUM(I10:I29)</f>
        <v>41836.50000000001</v>
      </c>
      <c r="J8" s="119">
        <f>SUM(J10:J29)</f>
        <v>69832.50000000001</v>
      </c>
      <c r="K8" s="78">
        <f>SUM(K10:K29)</f>
        <v>56189.4</v>
      </c>
      <c r="L8" s="119">
        <v>230238.7</v>
      </c>
      <c r="M8" s="119">
        <f>SUM(M10:M29)</f>
        <v>39711.4</v>
      </c>
      <c r="N8" s="119">
        <f>SUM(N10:N29)</f>
        <v>48274.9</v>
      </c>
      <c r="O8" s="119">
        <f>SUM(O10:O29)</f>
        <v>77785.20000000001</v>
      </c>
      <c r="P8" s="119">
        <f>SUM(P10:P29)</f>
        <v>64467.200000000004</v>
      </c>
      <c r="Q8" s="119">
        <v>289261.8</v>
      </c>
      <c r="R8" s="119">
        <f>SUM(R10:R29)</f>
        <v>45171.1</v>
      </c>
      <c r="S8" s="119">
        <f>SUM(S10:S29)</f>
        <v>59549.2</v>
      </c>
      <c r="T8" s="119">
        <f>SUM(T10:T29)</f>
        <v>99225.89999999998</v>
      </c>
      <c r="U8" s="119">
        <f>SUM(U10:U29)</f>
        <v>85315.59999999999</v>
      </c>
      <c r="V8" s="119">
        <v>392983.6</v>
      </c>
      <c r="W8" s="119">
        <v>59420.8</v>
      </c>
      <c r="X8" s="119">
        <v>80046.8</v>
      </c>
      <c r="Y8" s="119">
        <v>136487.4</v>
      </c>
      <c r="Z8" s="119">
        <v>117028.6</v>
      </c>
    </row>
    <row r="9" spans="1:26" ht="12.75">
      <c r="A9" s="111"/>
      <c r="B9" s="120"/>
      <c r="C9" s="121"/>
      <c r="D9" s="121"/>
      <c r="E9" s="121"/>
      <c r="F9" s="121"/>
      <c r="G9" s="120"/>
      <c r="H9" s="121"/>
      <c r="I9" s="121"/>
      <c r="J9" s="121"/>
      <c r="K9" s="121"/>
      <c r="L9" s="122"/>
      <c r="M9" s="123"/>
      <c r="N9" s="123"/>
      <c r="O9" s="123"/>
      <c r="P9" s="123"/>
      <c r="Q9" s="122"/>
      <c r="R9" s="123"/>
      <c r="S9" s="123"/>
      <c r="T9" s="123"/>
      <c r="U9" s="123"/>
      <c r="V9" s="122"/>
      <c r="W9" s="123"/>
      <c r="X9" s="123"/>
      <c r="Y9" s="123"/>
      <c r="Z9" s="123"/>
    </row>
    <row r="10" spans="1:26" ht="12.75">
      <c r="A10" s="3" t="s">
        <v>289</v>
      </c>
      <c r="B10" s="55">
        <v>58419.2</v>
      </c>
      <c r="C10" s="55">
        <v>4988.1</v>
      </c>
      <c r="D10" s="55">
        <v>8340</v>
      </c>
      <c r="E10" s="55">
        <v>30656.3</v>
      </c>
      <c r="F10" s="55">
        <v>14434.8</v>
      </c>
      <c r="G10" s="55">
        <v>63379.5</v>
      </c>
      <c r="H10" s="55">
        <v>5860.5</v>
      </c>
      <c r="I10" s="55">
        <v>9133.2</v>
      </c>
      <c r="J10" s="55">
        <v>32899.2</v>
      </c>
      <c r="K10" s="55">
        <v>15486.6</v>
      </c>
      <c r="L10" s="84">
        <v>72277.3</v>
      </c>
      <c r="M10" s="84">
        <v>6449.6</v>
      </c>
      <c r="N10" s="84">
        <v>10473.3</v>
      </c>
      <c r="O10" s="84">
        <v>38196</v>
      </c>
      <c r="P10" s="84">
        <v>17158.4</v>
      </c>
      <c r="Q10" s="84">
        <v>89886.1</v>
      </c>
      <c r="R10" s="84">
        <v>7808.4</v>
      </c>
      <c r="S10" s="84">
        <v>13449.2</v>
      </c>
      <c r="T10" s="84">
        <v>47863.5</v>
      </c>
      <c r="U10" s="84">
        <v>20765</v>
      </c>
      <c r="V10" s="84">
        <v>112099.6</v>
      </c>
      <c r="W10" s="84">
        <v>9624.9</v>
      </c>
      <c r="X10" s="84">
        <v>16109.3</v>
      </c>
      <c r="Y10" s="84">
        <v>61592.8</v>
      </c>
      <c r="Z10" s="84">
        <v>24772.6</v>
      </c>
    </row>
    <row r="11" spans="1:26" ht="12.75">
      <c r="A11" s="3" t="s">
        <v>290</v>
      </c>
      <c r="B11" s="55">
        <v>2.3</v>
      </c>
      <c r="C11" s="55">
        <v>0.4</v>
      </c>
      <c r="D11" s="55">
        <v>0.6</v>
      </c>
      <c r="E11" s="55">
        <v>0.6</v>
      </c>
      <c r="F11" s="55">
        <v>0.7</v>
      </c>
      <c r="G11" s="55">
        <v>2.7</v>
      </c>
      <c r="H11" s="55">
        <v>0.4</v>
      </c>
      <c r="I11" s="55">
        <v>0.7</v>
      </c>
      <c r="J11" s="55">
        <v>0.8</v>
      </c>
      <c r="K11" s="55">
        <v>0.8</v>
      </c>
      <c r="L11" s="84">
        <v>7.9</v>
      </c>
      <c r="M11" s="84">
        <v>0.7</v>
      </c>
      <c r="N11" s="84">
        <v>1.7</v>
      </c>
      <c r="O11" s="84">
        <v>2.5</v>
      </c>
      <c r="P11" s="84">
        <v>3</v>
      </c>
      <c r="Q11" s="84">
        <v>5.2</v>
      </c>
      <c r="R11" s="84">
        <v>0.6</v>
      </c>
      <c r="S11" s="84">
        <v>1.3</v>
      </c>
      <c r="T11" s="84">
        <v>1.3</v>
      </c>
      <c r="U11" s="84">
        <v>2</v>
      </c>
      <c r="V11" s="84">
        <v>23.2</v>
      </c>
      <c r="W11" s="84">
        <v>3.6</v>
      </c>
      <c r="X11" s="84">
        <v>5.2</v>
      </c>
      <c r="Y11" s="84">
        <v>7.1</v>
      </c>
      <c r="Z11" s="84">
        <v>7.3</v>
      </c>
    </row>
    <row r="12" spans="1:26" ht="12.75">
      <c r="A12" s="3" t="s">
        <v>291</v>
      </c>
      <c r="B12" s="84">
        <v>1124.9</v>
      </c>
      <c r="C12" s="55">
        <v>242.3</v>
      </c>
      <c r="D12" s="55">
        <v>286.1</v>
      </c>
      <c r="E12" s="55">
        <v>266.1</v>
      </c>
      <c r="F12" s="55">
        <v>330.4</v>
      </c>
      <c r="G12" s="84">
        <v>981.1</v>
      </c>
      <c r="H12" s="55">
        <v>218.8</v>
      </c>
      <c r="I12" s="55">
        <v>221.9</v>
      </c>
      <c r="J12" s="55">
        <v>267.9</v>
      </c>
      <c r="K12" s="55">
        <v>272.5</v>
      </c>
      <c r="L12" s="84">
        <v>1143.4</v>
      </c>
      <c r="M12" s="84">
        <v>205.8</v>
      </c>
      <c r="N12" s="84">
        <v>254.6</v>
      </c>
      <c r="O12" s="84">
        <v>314</v>
      </c>
      <c r="P12" s="84">
        <v>369</v>
      </c>
      <c r="Q12" s="84">
        <v>1491.7</v>
      </c>
      <c r="R12" s="84">
        <v>267.1</v>
      </c>
      <c r="S12" s="84">
        <v>323.7</v>
      </c>
      <c r="T12" s="84">
        <v>447.7</v>
      </c>
      <c r="U12" s="84">
        <v>453.2</v>
      </c>
      <c r="V12" s="84">
        <v>1915.3</v>
      </c>
      <c r="W12" s="84">
        <v>280.3</v>
      </c>
      <c r="X12" s="84">
        <v>406.2</v>
      </c>
      <c r="Y12" s="84">
        <v>611.5</v>
      </c>
      <c r="Z12" s="84">
        <v>617.3</v>
      </c>
    </row>
    <row r="13" spans="1:26" ht="12.75">
      <c r="A13" s="3" t="s">
        <v>292</v>
      </c>
      <c r="B13" s="84">
        <v>49782.6</v>
      </c>
      <c r="C13" s="55">
        <v>12127</v>
      </c>
      <c r="D13" s="55">
        <v>12142.2</v>
      </c>
      <c r="E13" s="55">
        <v>12416.6</v>
      </c>
      <c r="F13" s="55">
        <v>13096.8</v>
      </c>
      <c r="G13" s="84">
        <v>46831</v>
      </c>
      <c r="H13" s="55">
        <v>11338.7</v>
      </c>
      <c r="I13" s="55">
        <v>11695.9</v>
      </c>
      <c r="J13" s="55">
        <v>11915</v>
      </c>
      <c r="K13" s="55">
        <v>11881.4</v>
      </c>
      <c r="L13" s="84">
        <v>48159.8</v>
      </c>
      <c r="M13" s="84">
        <v>11931.8</v>
      </c>
      <c r="N13" s="84">
        <v>12982.1</v>
      </c>
      <c r="O13" s="84">
        <v>11366.7</v>
      </c>
      <c r="P13" s="84">
        <v>11879.2</v>
      </c>
      <c r="Q13" s="84">
        <v>57539.2</v>
      </c>
      <c r="R13" s="84">
        <v>11531.5</v>
      </c>
      <c r="S13" s="84">
        <v>13809.8</v>
      </c>
      <c r="T13" s="84">
        <v>14009.8</v>
      </c>
      <c r="U13" s="84">
        <v>18188.1</v>
      </c>
      <c r="V13" s="84">
        <v>88428.7</v>
      </c>
      <c r="W13" s="84">
        <v>16125.3</v>
      </c>
      <c r="X13" s="84">
        <v>20310.2</v>
      </c>
      <c r="Y13" s="84">
        <v>22077.7</v>
      </c>
      <c r="Z13" s="84">
        <v>29915.5</v>
      </c>
    </row>
    <row r="14" spans="1:26" ht="12.75">
      <c r="A14" s="3" t="s">
        <v>431</v>
      </c>
      <c r="C14" s="26"/>
      <c r="D14" s="26"/>
      <c r="E14" s="26"/>
      <c r="F14" s="55"/>
      <c r="H14" s="26"/>
      <c r="I14" s="26"/>
      <c r="J14" s="26"/>
      <c r="K14" s="55"/>
      <c r="L14" s="124"/>
      <c r="M14" s="125"/>
      <c r="N14" s="125"/>
      <c r="O14" s="125"/>
      <c r="P14" s="84"/>
      <c r="Q14" s="124"/>
      <c r="R14" s="125"/>
      <c r="S14" s="125"/>
      <c r="T14" s="125"/>
      <c r="U14" s="84"/>
      <c r="V14" s="124"/>
      <c r="W14" s="125"/>
      <c r="X14" s="125"/>
      <c r="Y14" s="125"/>
      <c r="Z14" s="84"/>
    </row>
    <row r="15" spans="1:26" ht="12.75">
      <c r="A15" s="3" t="s">
        <v>432</v>
      </c>
      <c r="B15" s="55">
        <v>7577.9</v>
      </c>
      <c r="C15" s="55">
        <v>2304.9</v>
      </c>
      <c r="D15" s="55">
        <v>1325.5</v>
      </c>
      <c r="E15" s="55">
        <v>1464.1</v>
      </c>
      <c r="F15" s="55">
        <v>2483.4</v>
      </c>
      <c r="G15" s="55">
        <v>8767.2</v>
      </c>
      <c r="H15" s="55">
        <v>3003.9</v>
      </c>
      <c r="I15" s="55">
        <v>1569.8</v>
      </c>
      <c r="J15" s="55">
        <v>1712.8</v>
      </c>
      <c r="K15" s="55">
        <v>2480.7</v>
      </c>
      <c r="L15" s="84">
        <v>8692</v>
      </c>
      <c r="M15" s="84">
        <v>3154</v>
      </c>
      <c r="N15" s="84">
        <v>1527.7</v>
      </c>
      <c r="O15" s="84">
        <v>1558.7</v>
      </c>
      <c r="P15" s="84">
        <v>2451.6</v>
      </c>
      <c r="Q15" s="84">
        <v>8627</v>
      </c>
      <c r="R15" s="84">
        <v>2806.8</v>
      </c>
      <c r="S15" s="84">
        <v>1599.3</v>
      </c>
      <c r="T15" s="84">
        <v>2006.2</v>
      </c>
      <c r="U15" s="84">
        <v>2214.7</v>
      </c>
      <c r="V15" s="84">
        <v>8722.3</v>
      </c>
      <c r="W15" s="84">
        <v>2872.8</v>
      </c>
      <c r="X15" s="84">
        <v>1244.6</v>
      </c>
      <c r="Y15" s="84">
        <v>2254.2</v>
      </c>
      <c r="Z15" s="84">
        <v>2350.7</v>
      </c>
    </row>
    <row r="16" spans="1:26" ht="12.75">
      <c r="A16" s="3" t="s">
        <v>295</v>
      </c>
      <c r="B16" s="84">
        <v>8469.4</v>
      </c>
      <c r="C16" s="55">
        <v>798.7</v>
      </c>
      <c r="D16" s="55">
        <v>1919.2</v>
      </c>
      <c r="E16" s="55">
        <v>2560.8</v>
      </c>
      <c r="F16" s="55">
        <v>3190.7</v>
      </c>
      <c r="G16" s="84">
        <v>10657.9</v>
      </c>
      <c r="H16" s="55">
        <v>1003</v>
      </c>
      <c r="I16" s="55">
        <v>2529.2</v>
      </c>
      <c r="J16" s="55">
        <v>3634</v>
      </c>
      <c r="K16" s="55">
        <v>3491.7</v>
      </c>
      <c r="L16" s="84">
        <v>13335.9</v>
      </c>
      <c r="M16" s="84">
        <v>1346.9</v>
      </c>
      <c r="N16" s="84">
        <v>3046.8</v>
      </c>
      <c r="O16" s="84">
        <v>3830.8</v>
      </c>
      <c r="P16" s="84">
        <v>5111.4</v>
      </c>
      <c r="Q16" s="84">
        <v>22047.2</v>
      </c>
      <c r="R16" s="84">
        <v>2313.7</v>
      </c>
      <c r="S16" s="84">
        <v>5126.8</v>
      </c>
      <c r="T16" s="84">
        <v>7181.1</v>
      </c>
      <c r="U16" s="84">
        <v>7425.6</v>
      </c>
      <c r="V16" s="84">
        <v>30833.3</v>
      </c>
      <c r="W16" s="84">
        <v>2948.3</v>
      </c>
      <c r="X16" s="84">
        <v>6812.4</v>
      </c>
      <c r="Y16" s="84">
        <v>10045</v>
      </c>
      <c r="Z16" s="84">
        <v>11027.6</v>
      </c>
    </row>
    <row r="17" spans="1:26" ht="12.75">
      <c r="A17" s="3" t="s">
        <v>433</v>
      </c>
      <c r="B17" s="84"/>
      <c r="C17" s="55"/>
      <c r="D17" s="55"/>
      <c r="E17" s="55"/>
      <c r="F17" s="55"/>
      <c r="G17" s="84"/>
      <c r="H17" s="55"/>
      <c r="I17" s="55"/>
      <c r="J17" s="55"/>
      <c r="K17" s="55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12.75">
      <c r="A18" s="3" t="s">
        <v>434</v>
      </c>
      <c r="B18" s="84">
        <v>25500.4</v>
      </c>
      <c r="C18" s="84">
        <v>4823</v>
      </c>
      <c r="D18" s="55">
        <v>5594.4</v>
      </c>
      <c r="E18" s="55">
        <v>6786.6</v>
      </c>
      <c r="F18" s="55">
        <v>8296.4</v>
      </c>
      <c r="G18" s="84">
        <v>29218.7</v>
      </c>
      <c r="H18" s="84">
        <v>5416.5</v>
      </c>
      <c r="I18" s="55">
        <v>6293.2</v>
      </c>
      <c r="J18" s="55">
        <v>7655.6</v>
      </c>
      <c r="K18" s="55">
        <v>9853.4</v>
      </c>
      <c r="L18" s="84">
        <v>34392.1</v>
      </c>
      <c r="M18" s="84">
        <v>6557.5</v>
      </c>
      <c r="N18" s="84">
        <v>7441.3</v>
      </c>
      <c r="O18" s="84">
        <v>9199.4</v>
      </c>
      <c r="P18" s="84">
        <v>11193.9</v>
      </c>
      <c r="Q18" s="84">
        <v>40378</v>
      </c>
      <c r="R18" s="84">
        <v>7339.1</v>
      </c>
      <c r="S18" s="84">
        <v>8691.4</v>
      </c>
      <c r="T18" s="84">
        <v>10665.5</v>
      </c>
      <c r="U18" s="84">
        <v>13682</v>
      </c>
      <c r="V18" s="84">
        <v>52032.8</v>
      </c>
      <c r="W18" s="84">
        <v>8999.7</v>
      </c>
      <c r="X18" s="84">
        <v>11381.5</v>
      </c>
      <c r="Y18" s="84">
        <v>14168.9</v>
      </c>
      <c r="Z18" s="84">
        <v>17482.7</v>
      </c>
    </row>
    <row r="19" spans="1:26" ht="12.75">
      <c r="A19" s="3" t="s">
        <v>298</v>
      </c>
      <c r="B19" s="84">
        <v>2764.7</v>
      </c>
      <c r="C19" s="55">
        <v>486.4</v>
      </c>
      <c r="D19" s="55">
        <v>680.4</v>
      </c>
      <c r="E19" s="55">
        <v>709.7</v>
      </c>
      <c r="F19" s="55">
        <v>888.2</v>
      </c>
      <c r="G19" s="84">
        <v>3247.9</v>
      </c>
      <c r="H19" s="55">
        <v>561.4</v>
      </c>
      <c r="I19" s="55">
        <v>730.1</v>
      </c>
      <c r="J19" s="55">
        <v>892.2</v>
      </c>
      <c r="K19" s="55">
        <v>1064.2</v>
      </c>
      <c r="L19" s="84">
        <v>3757.6</v>
      </c>
      <c r="M19" s="84">
        <v>644.6</v>
      </c>
      <c r="N19" s="84">
        <v>799.4</v>
      </c>
      <c r="O19" s="84">
        <v>1113.3</v>
      </c>
      <c r="P19" s="84">
        <v>1200.3</v>
      </c>
      <c r="Q19" s="84">
        <v>4848.3</v>
      </c>
      <c r="R19" s="84">
        <v>869</v>
      </c>
      <c r="S19" s="84">
        <v>1013.5</v>
      </c>
      <c r="T19" s="84">
        <v>1417.9</v>
      </c>
      <c r="U19" s="84">
        <v>1547.9</v>
      </c>
      <c r="V19" s="84">
        <v>6927</v>
      </c>
      <c r="W19" s="84">
        <v>1193.8</v>
      </c>
      <c r="X19" s="84">
        <v>1478.2</v>
      </c>
      <c r="Y19" s="84">
        <v>2000.1</v>
      </c>
      <c r="Z19" s="84">
        <v>2254.9</v>
      </c>
    </row>
    <row r="20" spans="1:26" ht="12.75">
      <c r="A20" s="3" t="s">
        <v>299</v>
      </c>
      <c r="B20" s="84">
        <v>11014.2</v>
      </c>
      <c r="C20" s="55">
        <v>2450.6</v>
      </c>
      <c r="D20" s="55">
        <v>2639.4</v>
      </c>
      <c r="E20" s="55">
        <v>2803.4</v>
      </c>
      <c r="F20" s="55">
        <v>3120.8</v>
      </c>
      <c r="G20" s="84">
        <v>12536.5</v>
      </c>
      <c r="H20" s="55">
        <v>2800.2</v>
      </c>
      <c r="I20" s="55">
        <v>3060</v>
      </c>
      <c r="J20" s="55">
        <v>3449.4</v>
      </c>
      <c r="K20" s="55">
        <v>3226.9</v>
      </c>
      <c r="L20" s="84">
        <v>14817.3</v>
      </c>
      <c r="M20" s="84">
        <v>3084.2</v>
      </c>
      <c r="N20" s="84">
        <v>3676.7</v>
      </c>
      <c r="O20" s="84">
        <v>3684.6</v>
      </c>
      <c r="P20" s="84">
        <v>4371.8</v>
      </c>
      <c r="Q20" s="84">
        <v>21222.9</v>
      </c>
      <c r="R20" s="84">
        <v>4437.7</v>
      </c>
      <c r="S20" s="84">
        <v>5087.6</v>
      </c>
      <c r="T20" s="84">
        <v>5604.9</v>
      </c>
      <c r="U20" s="84">
        <v>6092.7</v>
      </c>
      <c r="V20" s="84">
        <v>31636.9</v>
      </c>
      <c r="W20" s="84">
        <v>6493.4</v>
      </c>
      <c r="X20" s="84">
        <v>7423.2</v>
      </c>
      <c r="Y20" s="84">
        <v>8486.4</v>
      </c>
      <c r="Z20" s="84">
        <v>9233.9</v>
      </c>
    </row>
    <row r="21" spans="1:26" ht="12.75">
      <c r="A21" s="3" t="s">
        <v>352</v>
      </c>
      <c r="B21" s="84">
        <v>2867.5</v>
      </c>
      <c r="C21" s="55">
        <v>606.5</v>
      </c>
      <c r="D21" s="55">
        <v>667.3</v>
      </c>
      <c r="E21" s="55">
        <v>724</v>
      </c>
      <c r="F21" s="55">
        <v>869.7</v>
      </c>
      <c r="G21" s="84">
        <v>3471.4</v>
      </c>
      <c r="H21" s="55">
        <v>790.4</v>
      </c>
      <c r="I21" s="55">
        <v>773.8</v>
      </c>
      <c r="J21" s="55">
        <v>853.3</v>
      </c>
      <c r="K21" s="55">
        <v>1053.9</v>
      </c>
      <c r="L21" s="84">
        <v>4590</v>
      </c>
      <c r="M21" s="84">
        <v>889.1</v>
      </c>
      <c r="N21" s="84">
        <v>1019.9</v>
      </c>
      <c r="O21" s="84">
        <v>1160.8</v>
      </c>
      <c r="P21" s="84">
        <v>1520.2</v>
      </c>
      <c r="Q21" s="84">
        <v>6664.4</v>
      </c>
      <c r="R21" s="84">
        <v>1236.6</v>
      </c>
      <c r="S21" s="84">
        <v>1513.7</v>
      </c>
      <c r="T21" s="84">
        <v>1737.7</v>
      </c>
      <c r="U21" s="84">
        <v>2176.4</v>
      </c>
      <c r="V21" s="84">
        <v>9421.1</v>
      </c>
      <c r="W21" s="84">
        <v>1832.3</v>
      </c>
      <c r="X21" s="84">
        <v>2206.6</v>
      </c>
      <c r="Y21" s="84">
        <v>2532.2</v>
      </c>
      <c r="Z21" s="84">
        <v>2850</v>
      </c>
    </row>
    <row r="22" spans="1:26" ht="12.75">
      <c r="A22" s="3" t="s">
        <v>435</v>
      </c>
      <c r="B22" s="84"/>
      <c r="C22" s="55"/>
      <c r="D22" s="55"/>
      <c r="E22" s="55"/>
      <c r="F22" s="55"/>
      <c r="G22" s="84"/>
      <c r="H22" s="55"/>
      <c r="I22" s="55"/>
      <c r="J22" s="55"/>
      <c r="K22" s="55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12.75">
      <c r="A23" s="3" t="s">
        <v>302</v>
      </c>
      <c r="B23" s="84">
        <v>4003.5</v>
      </c>
      <c r="C23" s="55">
        <v>806.3</v>
      </c>
      <c r="D23" s="55">
        <v>1003.3</v>
      </c>
      <c r="E23" s="55">
        <v>1065.3</v>
      </c>
      <c r="F23" s="55">
        <v>1128.6</v>
      </c>
      <c r="G23" s="84">
        <v>4754.9</v>
      </c>
      <c r="H23" s="55">
        <v>1020.4</v>
      </c>
      <c r="I23" s="55">
        <v>1157.3</v>
      </c>
      <c r="J23" s="55">
        <v>1244.4</v>
      </c>
      <c r="K23" s="55">
        <v>1332.8</v>
      </c>
      <c r="L23" s="84">
        <v>5454.9</v>
      </c>
      <c r="M23" s="84">
        <v>1082.3</v>
      </c>
      <c r="N23" s="84">
        <v>1305.9</v>
      </c>
      <c r="O23" s="84">
        <v>1477.7</v>
      </c>
      <c r="P23" s="84">
        <v>1589</v>
      </c>
      <c r="Q23" s="84">
        <v>7288.2</v>
      </c>
      <c r="R23" s="84">
        <v>1485.4</v>
      </c>
      <c r="S23" s="84">
        <v>1724.4</v>
      </c>
      <c r="T23" s="84">
        <v>1873.3</v>
      </c>
      <c r="U23" s="84">
        <v>2205.1</v>
      </c>
      <c r="V23" s="84">
        <v>13215.8</v>
      </c>
      <c r="W23" s="84">
        <v>2655</v>
      </c>
      <c r="X23" s="84">
        <v>3197.2</v>
      </c>
      <c r="Y23" s="84">
        <v>3588</v>
      </c>
      <c r="Z23" s="84">
        <v>3775.6</v>
      </c>
    </row>
    <row r="24" spans="1:26" ht="12.75">
      <c r="A24" s="3" t="s">
        <v>303</v>
      </c>
      <c r="B24" s="84">
        <v>8222.1</v>
      </c>
      <c r="C24" s="55">
        <v>1283.5</v>
      </c>
      <c r="D24" s="55">
        <v>1799.8</v>
      </c>
      <c r="E24" s="84">
        <v>1793.2</v>
      </c>
      <c r="F24" s="55">
        <v>3345.6</v>
      </c>
      <c r="G24" s="84">
        <v>8295.6</v>
      </c>
      <c r="H24" s="55">
        <v>1484.9</v>
      </c>
      <c r="I24" s="55">
        <v>1947.8</v>
      </c>
      <c r="J24" s="84">
        <v>2249</v>
      </c>
      <c r="K24" s="55">
        <v>2613.9</v>
      </c>
      <c r="L24" s="84">
        <v>9384.6</v>
      </c>
      <c r="M24" s="84">
        <v>1479</v>
      </c>
      <c r="N24" s="84">
        <v>2225.1</v>
      </c>
      <c r="O24" s="84">
        <v>2469.1</v>
      </c>
      <c r="P24" s="84">
        <v>3211.4</v>
      </c>
      <c r="Q24" s="84">
        <v>10760.1</v>
      </c>
      <c r="R24" s="84">
        <v>1722.7</v>
      </c>
      <c r="S24" s="84">
        <v>2589.9</v>
      </c>
      <c r="T24" s="84">
        <v>2475.5</v>
      </c>
      <c r="U24" s="84">
        <v>3972</v>
      </c>
      <c r="V24" s="84">
        <v>15085.5</v>
      </c>
      <c r="W24" s="84">
        <v>2392.6</v>
      </c>
      <c r="X24" s="84">
        <v>3469.6</v>
      </c>
      <c r="Y24" s="84">
        <v>3632.6</v>
      </c>
      <c r="Z24" s="84">
        <v>5590.7</v>
      </c>
    </row>
    <row r="25" spans="1:26" ht="12.75">
      <c r="A25" s="3" t="s">
        <v>304</v>
      </c>
      <c r="B25" s="84">
        <v>4827.2</v>
      </c>
      <c r="C25" s="55">
        <v>874.9</v>
      </c>
      <c r="D25" s="55">
        <v>1161.3</v>
      </c>
      <c r="E25" s="55">
        <v>1049.9</v>
      </c>
      <c r="F25" s="55">
        <v>1741.1</v>
      </c>
      <c r="G25" s="84">
        <v>5352.6</v>
      </c>
      <c r="H25" s="55">
        <v>894.1</v>
      </c>
      <c r="I25" s="55">
        <v>1371.6</v>
      </c>
      <c r="J25" s="55">
        <v>1318.3</v>
      </c>
      <c r="K25" s="55">
        <v>1768.6</v>
      </c>
      <c r="L25" s="84">
        <v>6596.4</v>
      </c>
      <c r="M25" s="84">
        <v>1240.9</v>
      </c>
      <c r="N25" s="84">
        <v>1709.5</v>
      </c>
      <c r="O25" s="84">
        <v>1443.5</v>
      </c>
      <c r="P25" s="84">
        <v>2202.5</v>
      </c>
      <c r="Q25" s="84">
        <v>9137.8</v>
      </c>
      <c r="R25" s="84">
        <v>1730.4</v>
      </c>
      <c r="S25" s="84">
        <v>2607.6</v>
      </c>
      <c r="T25" s="84">
        <v>1709.7</v>
      </c>
      <c r="U25" s="84">
        <v>3090.1</v>
      </c>
      <c r="V25" s="84">
        <v>10957.4</v>
      </c>
      <c r="W25" s="84">
        <v>1791.4</v>
      </c>
      <c r="X25" s="84">
        <v>3087.8</v>
      </c>
      <c r="Y25" s="84">
        <v>2532.5</v>
      </c>
      <c r="Z25" s="84">
        <v>3545.7</v>
      </c>
    </row>
    <row r="26" spans="1:26" ht="12.75">
      <c r="A26" s="3" t="s">
        <v>436</v>
      </c>
      <c r="B26" s="125"/>
      <c r="C26" s="26"/>
      <c r="D26" s="26"/>
      <c r="E26" s="26"/>
      <c r="F26" s="26"/>
      <c r="G26" s="125"/>
      <c r="H26" s="126"/>
      <c r="I26" s="126"/>
      <c r="J26" s="126"/>
      <c r="K26" s="126"/>
      <c r="L26" s="125"/>
      <c r="M26" s="127"/>
      <c r="N26" s="127"/>
      <c r="O26" s="127"/>
      <c r="P26" s="127"/>
      <c r="Q26" s="125"/>
      <c r="R26" s="127"/>
      <c r="S26" s="127"/>
      <c r="T26" s="127"/>
      <c r="U26" s="127"/>
      <c r="V26" s="125"/>
      <c r="W26" s="127"/>
      <c r="X26" s="127"/>
      <c r="Y26" s="127"/>
      <c r="Z26" s="127"/>
    </row>
    <row r="27" spans="1:26" ht="12.75">
      <c r="A27" s="3" t="s">
        <v>437</v>
      </c>
      <c r="B27" s="84">
        <v>2904</v>
      </c>
      <c r="C27" s="55">
        <v>618.5</v>
      </c>
      <c r="D27" s="55">
        <v>717.3</v>
      </c>
      <c r="E27" s="55">
        <v>749.3</v>
      </c>
      <c r="F27" s="55">
        <v>818.9</v>
      </c>
      <c r="G27" s="84">
        <v>3267.2</v>
      </c>
      <c r="H27" s="55">
        <v>731.9</v>
      </c>
      <c r="I27" s="55">
        <v>780.8</v>
      </c>
      <c r="J27" s="55">
        <v>849.5</v>
      </c>
      <c r="K27" s="55">
        <v>905</v>
      </c>
      <c r="L27" s="84">
        <v>4306.1</v>
      </c>
      <c r="M27" s="84">
        <v>921.5</v>
      </c>
      <c r="N27" s="84">
        <v>1003.3</v>
      </c>
      <c r="O27" s="84">
        <v>1115.3</v>
      </c>
      <c r="P27" s="84">
        <v>1266</v>
      </c>
      <c r="Q27" s="84">
        <v>4736.2</v>
      </c>
      <c r="R27" s="84">
        <v>987.8</v>
      </c>
      <c r="S27" s="84">
        <v>1002.1</v>
      </c>
      <c r="T27" s="84">
        <v>1000.4</v>
      </c>
      <c r="U27" s="84">
        <v>1745.9</v>
      </c>
      <c r="V27" s="84">
        <v>5791.6</v>
      </c>
      <c r="W27" s="84">
        <v>1045.1</v>
      </c>
      <c r="X27" s="84">
        <v>1348.1</v>
      </c>
      <c r="Y27" s="84">
        <v>1444.2</v>
      </c>
      <c r="Z27" s="84">
        <v>1954.2</v>
      </c>
    </row>
    <row r="28" spans="1:26" ht="12.75">
      <c r="A28" s="3" t="s">
        <v>306</v>
      </c>
      <c r="B28" s="84"/>
      <c r="C28" s="55"/>
      <c r="D28" s="55"/>
      <c r="E28" s="55"/>
      <c r="F28" s="55"/>
      <c r="G28" s="84"/>
      <c r="H28" s="85"/>
      <c r="I28" s="85"/>
      <c r="J28" s="85"/>
      <c r="K28" s="85"/>
      <c r="L28" s="84"/>
      <c r="M28" s="128"/>
      <c r="N28" s="128"/>
      <c r="O28" s="128"/>
      <c r="P28" s="128"/>
      <c r="Q28" s="84"/>
      <c r="R28" s="128"/>
      <c r="S28" s="128"/>
      <c r="T28" s="128"/>
      <c r="U28" s="128"/>
      <c r="V28" s="84"/>
      <c r="W28" s="128"/>
      <c r="X28" s="128"/>
      <c r="Y28" s="128"/>
      <c r="Z28" s="128"/>
    </row>
    <row r="29" spans="1:26" ht="12.75">
      <c r="A29" s="70" t="s">
        <v>423</v>
      </c>
      <c r="B29" s="129">
        <v>2391.6</v>
      </c>
      <c r="C29" s="130">
        <v>504.9</v>
      </c>
      <c r="D29" s="130">
        <v>565.3</v>
      </c>
      <c r="E29" s="130">
        <v>637.4</v>
      </c>
      <c r="F29" s="130">
        <v>684</v>
      </c>
      <c r="G29" s="129">
        <v>2708.5</v>
      </c>
      <c r="H29" s="130">
        <v>489.2</v>
      </c>
      <c r="I29" s="130">
        <v>571.2</v>
      </c>
      <c r="J29" s="130">
        <v>891.1</v>
      </c>
      <c r="K29" s="130">
        <v>757</v>
      </c>
      <c r="L29" s="129">
        <v>3323.4</v>
      </c>
      <c r="M29" s="129">
        <v>723.5</v>
      </c>
      <c r="N29" s="129">
        <v>807.6</v>
      </c>
      <c r="O29" s="129">
        <v>852.8</v>
      </c>
      <c r="P29" s="129">
        <v>939.5</v>
      </c>
      <c r="Q29" s="129">
        <v>4629.5</v>
      </c>
      <c r="R29" s="129">
        <v>634.3</v>
      </c>
      <c r="S29" s="129">
        <v>1008.9</v>
      </c>
      <c r="T29" s="129">
        <v>1231.4</v>
      </c>
      <c r="U29" s="129">
        <v>1754.9</v>
      </c>
      <c r="V29" s="129">
        <v>5893.1</v>
      </c>
      <c r="W29" s="129">
        <v>1162.3</v>
      </c>
      <c r="X29" s="129">
        <v>1566.7</v>
      </c>
      <c r="Y29" s="129">
        <v>1514.2</v>
      </c>
      <c r="Z29" s="129">
        <v>1649.9</v>
      </c>
    </row>
    <row r="30" spans="1:26" ht="13.5" thickBot="1">
      <c r="A30" s="6"/>
      <c r="B30" s="86"/>
      <c r="C30" s="86"/>
      <c r="D30" s="86"/>
      <c r="E30" s="86"/>
      <c r="F30" s="131"/>
      <c r="G30" s="86"/>
      <c r="H30" s="86"/>
      <c r="I30" s="86"/>
      <c r="J30" s="86"/>
      <c r="K30" s="86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ht="12.75">
      <c r="A31" s="112"/>
      <c r="F31" s="126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ht="18.75" customHeight="1">
      <c r="A32" s="105" t="s">
        <v>430</v>
      </c>
    </row>
    <row r="33" spans="1:26" ht="18.75" customHeight="1" thickBot="1">
      <c r="A33" s="106" t="s">
        <v>152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>
      <c r="A34" s="107"/>
      <c r="B34" s="113"/>
      <c r="C34" s="115">
        <v>2004</v>
      </c>
      <c r="D34" s="115"/>
      <c r="E34" s="115"/>
      <c r="F34" s="455"/>
      <c r="G34" s="113"/>
      <c r="H34" s="115">
        <v>2005</v>
      </c>
      <c r="I34" s="115"/>
      <c r="J34" s="115"/>
      <c r="K34" s="115"/>
      <c r="L34" s="138"/>
      <c r="M34" s="139">
        <v>2006</v>
      </c>
      <c r="N34" s="139"/>
      <c r="O34" s="139"/>
      <c r="P34" s="139"/>
      <c r="Q34" s="138"/>
      <c r="R34" s="139">
        <v>2007</v>
      </c>
      <c r="S34" s="139"/>
      <c r="T34" s="139"/>
      <c r="U34" s="139"/>
      <c r="V34" s="138"/>
      <c r="W34" s="139">
        <v>2008</v>
      </c>
      <c r="X34" s="139"/>
      <c r="Y34" s="139"/>
      <c r="Z34" s="139"/>
    </row>
    <row r="35" spans="1:26" ht="18" customHeight="1" thickBot="1">
      <c r="A35" s="108"/>
      <c r="B35" s="116">
        <v>2004</v>
      </c>
      <c r="C35" s="116" t="s">
        <v>438</v>
      </c>
      <c r="D35" s="116" t="s">
        <v>439</v>
      </c>
      <c r="E35" s="116" t="s">
        <v>440</v>
      </c>
      <c r="F35" s="456" t="s">
        <v>441</v>
      </c>
      <c r="G35" s="116">
        <v>2005</v>
      </c>
      <c r="H35" s="116" t="s">
        <v>438</v>
      </c>
      <c r="I35" s="116" t="s">
        <v>439</v>
      </c>
      <c r="J35" s="116" t="s">
        <v>440</v>
      </c>
      <c r="K35" s="116" t="s">
        <v>441</v>
      </c>
      <c r="L35" s="116">
        <v>2006</v>
      </c>
      <c r="M35" s="116" t="s">
        <v>438</v>
      </c>
      <c r="N35" s="116" t="s">
        <v>439</v>
      </c>
      <c r="O35" s="116" t="s">
        <v>440</v>
      </c>
      <c r="P35" s="116" t="s">
        <v>441</v>
      </c>
      <c r="Q35" s="116">
        <v>2007</v>
      </c>
      <c r="R35" s="116" t="s">
        <v>438</v>
      </c>
      <c r="S35" s="116" t="s">
        <v>439</v>
      </c>
      <c r="T35" s="116" t="s">
        <v>440</v>
      </c>
      <c r="U35" s="116" t="s">
        <v>441</v>
      </c>
      <c r="V35" s="116">
        <v>2008</v>
      </c>
      <c r="W35" s="116" t="s">
        <v>438</v>
      </c>
      <c r="X35" s="116" t="s">
        <v>439</v>
      </c>
      <c r="Y35" s="116" t="s">
        <v>440</v>
      </c>
      <c r="Z35" s="116" t="s">
        <v>441</v>
      </c>
    </row>
    <row r="36" spans="1:26" ht="12.75">
      <c r="A36" s="109"/>
      <c r="F36" s="126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2.75">
      <c r="A37" s="110" t="s">
        <v>310</v>
      </c>
      <c r="B37" s="140">
        <v>105074.4</v>
      </c>
      <c r="C37" s="57">
        <v>18715.5</v>
      </c>
      <c r="D37" s="57">
        <v>21762.9</v>
      </c>
      <c r="E37" s="140">
        <v>34737.5</v>
      </c>
      <c r="F37" s="57">
        <v>29858.5</v>
      </c>
      <c r="G37" s="140">
        <v>113509.7</v>
      </c>
      <c r="H37" s="57">
        <v>20210.2</v>
      </c>
      <c r="I37" s="57">
        <v>23583.4</v>
      </c>
      <c r="J37" s="57">
        <v>38860.2</v>
      </c>
      <c r="K37" s="57">
        <v>30855.9</v>
      </c>
      <c r="L37" s="140">
        <v>130640.6</v>
      </c>
      <c r="M37" s="140">
        <v>22888.9</v>
      </c>
      <c r="N37" s="140">
        <v>27896.2</v>
      </c>
      <c r="O37" s="140">
        <v>43661.8</v>
      </c>
      <c r="P37" s="140">
        <v>36193.7</v>
      </c>
      <c r="Q37" s="140">
        <v>166521.9</v>
      </c>
      <c r="R37" s="140">
        <v>25828.5</v>
      </c>
      <c r="S37" s="140">
        <v>34406.7</v>
      </c>
      <c r="T37" s="140">
        <v>57435.6</v>
      </c>
      <c r="U37" s="140">
        <v>48851.1</v>
      </c>
      <c r="V37" s="140">
        <v>229685</v>
      </c>
      <c r="W37" s="140">
        <v>34623.4</v>
      </c>
      <c r="X37" s="140">
        <v>46256.6</v>
      </c>
      <c r="Y37" s="140">
        <v>80563.4</v>
      </c>
      <c r="Z37" s="140">
        <v>68241.6</v>
      </c>
    </row>
    <row r="38" spans="1:26" ht="12.75">
      <c r="A38" s="111"/>
      <c r="B38" s="55"/>
      <c r="C38" s="55"/>
      <c r="D38" s="55"/>
      <c r="E38" s="55"/>
      <c r="F38" s="85"/>
      <c r="G38" s="55"/>
      <c r="H38" s="55"/>
      <c r="I38" s="55"/>
      <c r="J38" s="55"/>
      <c r="K38" s="55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2.75">
      <c r="A39" s="3" t="s">
        <v>289</v>
      </c>
      <c r="B39" s="55">
        <v>30205.2</v>
      </c>
      <c r="C39" s="55">
        <v>2583.3</v>
      </c>
      <c r="D39" s="55">
        <v>4335.5</v>
      </c>
      <c r="E39" s="55">
        <v>15830.9</v>
      </c>
      <c r="F39" s="55">
        <v>7455.5</v>
      </c>
      <c r="G39" s="55">
        <v>34640.7</v>
      </c>
      <c r="H39" s="55">
        <v>3205.2</v>
      </c>
      <c r="I39" s="55">
        <v>5005.8</v>
      </c>
      <c r="J39" s="55">
        <v>17970.8</v>
      </c>
      <c r="K39" s="55">
        <v>8458.9</v>
      </c>
      <c r="L39" s="84">
        <v>39642.3</v>
      </c>
      <c r="M39" s="84">
        <v>3545</v>
      </c>
      <c r="N39" s="84">
        <v>5795.7</v>
      </c>
      <c r="O39" s="84">
        <v>20912.2</v>
      </c>
      <c r="P39" s="84">
        <v>9389.4</v>
      </c>
      <c r="Q39" s="84">
        <v>51745.5</v>
      </c>
      <c r="R39" s="84">
        <v>4493.3</v>
      </c>
      <c r="S39" s="84">
        <v>7780.1</v>
      </c>
      <c r="T39" s="84">
        <v>27532.9</v>
      </c>
      <c r="U39" s="84">
        <v>11939.2</v>
      </c>
      <c r="V39" s="84">
        <v>67953.9</v>
      </c>
      <c r="W39" s="84">
        <v>5837.1</v>
      </c>
      <c r="X39" s="84">
        <v>9680.9</v>
      </c>
      <c r="Y39" s="84">
        <v>37389.9</v>
      </c>
      <c r="Z39" s="84">
        <v>15046</v>
      </c>
    </row>
    <row r="40" spans="1:26" ht="12.75">
      <c r="A40" s="3" t="s">
        <v>290</v>
      </c>
      <c r="B40" s="55">
        <v>1.2</v>
      </c>
      <c r="C40" s="55">
        <v>0.2</v>
      </c>
      <c r="D40" s="55">
        <v>0.4</v>
      </c>
      <c r="E40" s="55">
        <v>0.3</v>
      </c>
      <c r="F40" s="55">
        <v>0.3</v>
      </c>
      <c r="G40" s="55">
        <v>2.1</v>
      </c>
      <c r="H40" s="55">
        <v>0.3</v>
      </c>
      <c r="I40" s="55">
        <v>0.6</v>
      </c>
      <c r="J40" s="55">
        <v>0.6</v>
      </c>
      <c r="K40" s="55">
        <v>0.6</v>
      </c>
      <c r="L40" s="84">
        <v>4.7</v>
      </c>
      <c r="M40" s="84">
        <v>0.4</v>
      </c>
      <c r="N40" s="84">
        <v>1</v>
      </c>
      <c r="O40" s="84">
        <v>1.5</v>
      </c>
      <c r="P40" s="84">
        <v>1.8</v>
      </c>
      <c r="Q40" s="84">
        <v>3.4</v>
      </c>
      <c r="R40" s="84">
        <v>0.4</v>
      </c>
      <c r="S40" s="84">
        <v>0.8</v>
      </c>
      <c r="T40" s="84">
        <v>0.9</v>
      </c>
      <c r="U40" s="84">
        <v>1.3</v>
      </c>
      <c r="V40" s="84">
        <v>18</v>
      </c>
      <c r="W40" s="84">
        <v>2.8</v>
      </c>
      <c r="X40" s="84">
        <v>4</v>
      </c>
      <c r="Y40" s="84">
        <v>5.5</v>
      </c>
      <c r="Z40" s="84">
        <v>5.7</v>
      </c>
    </row>
    <row r="41" spans="1:26" ht="12.75">
      <c r="A41" s="3" t="s">
        <v>291</v>
      </c>
      <c r="B41" s="55">
        <v>515.2</v>
      </c>
      <c r="C41" s="55">
        <v>111</v>
      </c>
      <c r="D41" s="55">
        <v>131</v>
      </c>
      <c r="E41" s="55">
        <v>121.9</v>
      </c>
      <c r="F41" s="55">
        <v>151.3</v>
      </c>
      <c r="G41" s="55">
        <v>424.7</v>
      </c>
      <c r="H41" s="55">
        <v>94.7</v>
      </c>
      <c r="I41" s="55">
        <v>96.1</v>
      </c>
      <c r="J41" s="55">
        <v>116</v>
      </c>
      <c r="K41" s="55">
        <v>117.9</v>
      </c>
      <c r="L41" s="84">
        <v>654.7</v>
      </c>
      <c r="M41" s="84">
        <v>117.8</v>
      </c>
      <c r="N41" s="84">
        <v>145.8</v>
      </c>
      <c r="O41" s="84">
        <v>179.8</v>
      </c>
      <c r="P41" s="84">
        <v>211.3</v>
      </c>
      <c r="Q41" s="84">
        <v>848</v>
      </c>
      <c r="R41" s="84">
        <v>151.8</v>
      </c>
      <c r="S41" s="84">
        <v>184.1</v>
      </c>
      <c r="T41" s="84">
        <v>254.5</v>
      </c>
      <c r="U41" s="84">
        <v>257.6</v>
      </c>
      <c r="V41" s="84">
        <v>913.6</v>
      </c>
      <c r="W41" s="84">
        <v>133.7</v>
      </c>
      <c r="X41" s="84">
        <v>193.8</v>
      </c>
      <c r="Y41" s="84">
        <v>291.6</v>
      </c>
      <c r="Z41" s="84">
        <v>294.5</v>
      </c>
    </row>
    <row r="42" spans="1:26" ht="12.75">
      <c r="A42" s="3" t="s">
        <v>292</v>
      </c>
      <c r="B42" s="55">
        <v>35323.1</v>
      </c>
      <c r="C42" s="55">
        <v>8604.1</v>
      </c>
      <c r="D42" s="55">
        <v>8614.9</v>
      </c>
      <c r="E42" s="55">
        <v>8809.6</v>
      </c>
      <c r="F42" s="55">
        <v>9294.5</v>
      </c>
      <c r="G42" s="55">
        <v>33863</v>
      </c>
      <c r="H42" s="55">
        <v>8199</v>
      </c>
      <c r="I42" s="55">
        <v>8457.3</v>
      </c>
      <c r="J42" s="55">
        <v>8615.8</v>
      </c>
      <c r="K42" s="55">
        <v>8590.9</v>
      </c>
      <c r="L42" s="84">
        <v>35650.8</v>
      </c>
      <c r="M42" s="84">
        <v>8833.1</v>
      </c>
      <c r="N42" s="84">
        <v>9610.7</v>
      </c>
      <c r="O42" s="84">
        <v>8414.7</v>
      </c>
      <c r="P42" s="84">
        <v>8792.3</v>
      </c>
      <c r="Q42" s="84">
        <v>43464.3</v>
      </c>
      <c r="R42" s="84">
        <v>8710.9</v>
      </c>
      <c r="S42" s="84">
        <v>10431.9</v>
      </c>
      <c r="T42" s="84">
        <v>10583</v>
      </c>
      <c r="U42" s="84">
        <v>13738.5</v>
      </c>
      <c r="V42" s="84">
        <v>63578</v>
      </c>
      <c r="W42" s="84">
        <v>11594.1</v>
      </c>
      <c r="X42" s="84">
        <v>14603</v>
      </c>
      <c r="Y42" s="84">
        <v>15873.9</v>
      </c>
      <c r="Z42" s="84">
        <v>21507</v>
      </c>
    </row>
    <row r="43" spans="1:26" ht="12.75">
      <c r="A43" s="3" t="s">
        <v>669</v>
      </c>
      <c r="B43" s="55"/>
      <c r="C43" s="55"/>
      <c r="D43" s="55"/>
      <c r="E43" s="55"/>
      <c r="F43" s="55"/>
      <c r="G43" s="85"/>
      <c r="H43" s="55"/>
      <c r="I43" s="55"/>
      <c r="J43" s="55"/>
      <c r="K43" s="55"/>
      <c r="L43" s="128"/>
      <c r="M43" s="84"/>
      <c r="N43" s="84"/>
      <c r="O43" s="84"/>
      <c r="P43" s="84"/>
      <c r="Q43" s="128"/>
      <c r="R43" s="84"/>
      <c r="S43" s="84"/>
      <c r="T43" s="84"/>
      <c r="U43" s="84"/>
      <c r="V43" s="128"/>
      <c r="W43" s="84"/>
      <c r="X43" s="84"/>
      <c r="Y43" s="84"/>
      <c r="Z43" s="84"/>
    </row>
    <row r="44" spans="1:26" ht="12.75">
      <c r="A44" s="3" t="s">
        <v>59</v>
      </c>
      <c r="B44" s="55">
        <v>4502.3</v>
      </c>
      <c r="C44" s="55">
        <v>1369.4</v>
      </c>
      <c r="D44" s="55">
        <v>787.4</v>
      </c>
      <c r="E44" s="55">
        <v>869.8</v>
      </c>
      <c r="F44" s="55">
        <v>1475.7</v>
      </c>
      <c r="G44" s="55">
        <v>4870.5</v>
      </c>
      <c r="H44" s="55">
        <v>1668.7</v>
      </c>
      <c r="I44" s="55">
        <v>872</v>
      </c>
      <c r="J44" s="55">
        <v>951.5</v>
      </c>
      <c r="K44" s="55">
        <v>1378.3</v>
      </c>
      <c r="L44" s="84">
        <v>4754.6</v>
      </c>
      <c r="M44" s="84">
        <v>1725.2</v>
      </c>
      <c r="N44" s="84">
        <v>835.7</v>
      </c>
      <c r="O44" s="84">
        <v>852.6</v>
      </c>
      <c r="P44" s="84">
        <v>1341.1</v>
      </c>
      <c r="Q44" s="84">
        <v>4744.2</v>
      </c>
      <c r="R44" s="84">
        <v>1543.5</v>
      </c>
      <c r="S44" s="84">
        <v>879.4</v>
      </c>
      <c r="T44" s="84">
        <v>1103.2</v>
      </c>
      <c r="U44" s="84">
        <v>1218.1</v>
      </c>
      <c r="V44" s="84">
        <v>6050.3</v>
      </c>
      <c r="W44" s="84">
        <v>1992.9</v>
      </c>
      <c r="X44" s="84">
        <v>863.3</v>
      </c>
      <c r="Y44" s="84">
        <v>1563.8</v>
      </c>
      <c r="Z44" s="84">
        <v>1630.3</v>
      </c>
    </row>
    <row r="45" spans="1:26" ht="12.75">
      <c r="A45" s="3" t="s">
        <v>295</v>
      </c>
      <c r="B45" s="55">
        <v>6150.1</v>
      </c>
      <c r="C45" s="55">
        <v>580</v>
      </c>
      <c r="D45" s="55">
        <v>1393.7</v>
      </c>
      <c r="E45" s="55">
        <v>1859.7</v>
      </c>
      <c r="F45" s="55">
        <v>2316.7</v>
      </c>
      <c r="G45" s="55">
        <v>7932</v>
      </c>
      <c r="H45" s="55">
        <v>746.4</v>
      </c>
      <c r="I45" s="55">
        <v>1882.3</v>
      </c>
      <c r="J45" s="55">
        <v>2704.4</v>
      </c>
      <c r="K45" s="55">
        <v>2598.9</v>
      </c>
      <c r="L45" s="84">
        <v>10294</v>
      </c>
      <c r="M45" s="84">
        <v>1039.7</v>
      </c>
      <c r="N45" s="84">
        <v>2351.8</v>
      </c>
      <c r="O45" s="84">
        <v>2957</v>
      </c>
      <c r="P45" s="84">
        <v>3945.5</v>
      </c>
      <c r="Q45" s="84">
        <v>16976.8</v>
      </c>
      <c r="R45" s="84">
        <v>1781.5</v>
      </c>
      <c r="S45" s="84">
        <v>3947.7</v>
      </c>
      <c r="T45" s="84">
        <v>5529.4</v>
      </c>
      <c r="U45" s="84">
        <v>5718.2</v>
      </c>
      <c r="V45" s="84">
        <v>20953</v>
      </c>
      <c r="W45" s="84">
        <v>2003.7</v>
      </c>
      <c r="X45" s="84">
        <v>4629.7</v>
      </c>
      <c r="Y45" s="84">
        <v>6826.6</v>
      </c>
      <c r="Z45" s="84">
        <v>7493</v>
      </c>
    </row>
    <row r="46" spans="1:26" ht="12.75">
      <c r="A46" s="3" t="s">
        <v>433</v>
      </c>
      <c r="B46" s="55"/>
      <c r="C46" s="55"/>
      <c r="D46" s="55"/>
      <c r="E46" s="55"/>
      <c r="F46" s="55"/>
      <c r="G46" s="85"/>
      <c r="H46" s="55"/>
      <c r="I46" s="55"/>
      <c r="J46" s="55"/>
      <c r="K46" s="55"/>
      <c r="L46" s="128"/>
      <c r="M46" s="84"/>
      <c r="N46" s="84"/>
      <c r="O46" s="84"/>
      <c r="P46" s="84"/>
      <c r="Q46" s="128"/>
      <c r="R46" s="84"/>
      <c r="S46" s="84"/>
      <c r="T46" s="84"/>
      <c r="U46" s="84"/>
      <c r="V46" s="128"/>
      <c r="W46" s="84"/>
      <c r="X46" s="84"/>
      <c r="Y46" s="84"/>
      <c r="Z46" s="84"/>
    </row>
    <row r="47" spans="1:26" ht="12.75">
      <c r="A47" s="3" t="s">
        <v>434</v>
      </c>
      <c r="B47" s="55">
        <v>10427.9</v>
      </c>
      <c r="C47" s="84">
        <v>1943.1</v>
      </c>
      <c r="D47" s="55">
        <v>2253.7</v>
      </c>
      <c r="E47" s="55">
        <v>2809.1</v>
      </c>
      <c r="F47" s="55">
        <v>3422</v>
      </c>
      <c r="G47" s="55">
        <v>11217.1</v>
      </c>
      <c r="H47" s="84">
        <v>2087.9</v>
      </c>
      <c r="I47" s="55">
        <v>2418.1</v>
      </c>
      <c r="J47" s="55">
        <v>2932.7</v>
      </c>
      <c r="K47" s="55">
        <v>3778.4</v>
      </c>
      <c r="L47" s="84">
        <f>SUM(M47:P47)</f>
        <v>13508.2</v>
      </c>
      <c r="M47" s="84">
        <v>2576.4</v>
      </c>
      <c r="N47" s="84">
        <v>2931.5</v>
      </c>
      <c r="O47" s="84">
        <v>3611.3</v>
      </c>
      <c r="P47" s="84">
        <v>4389</v>
      </c>
      <c r="Q47" s="84">
        <v>14932.8</v>
      </c>
      <c r="R47" s="84">
        <v>2711.9</v>
      </c>
      <c r="S47" s="84">
        <v>3215.3</v>
      </c>
      <c r="T47" s="84">
        <v>3936.6</v>
      </c>
      <c r="U47" s="84">
        <v>5069</v>
      </c>
      <c r="V47" s="84">
        <v>21320.2</v>
      </c>
      <c r="W47" s="84">
        <v>3684.9</v>
      </c>
      <c r="X47" s="84">
        <v>4668.6</v>
      </c>
      <c r="Y47" s="84">
        <v>5794.5</v>
      </c>
      <c r="Z47" s="84">
        <v>7172.2</v>
      </c>
    </row>
    <row r="48" spans="1:26" ht="12.75">
      <c r="A48" s="3" t="s">
        <v>298</v>
      </c>
      <c r="B48" s="55">
        <v>1299.5</v>
      </c>
      <c r="C48" s="55">
        <v>228.8</v>
      </c>
      <c r="D48" s="55">
        <v>316.8</v>
      </c>
      <c r="E48" s="84">
        <v>334.7</v>
      </c>
      <c r="F48" s="55">
        <v>419.2</v>
      </c>
      <c r="G48" s="55">
        <v>1897.3</v>
      </c>
      <c r="H48" s="55">
        <v>328.7</v>
      </c>
      <c r="I48" s="55">
        <v>423.4</v>
      </c>
      <c r="J48" s="84">
        <v>523.1</v>
      </c>
      <c r="K48" s="55">
        <v>622.1</v>
      </c>
      <c r="L48" s="84">
        <f>SUM(M48:P48)</f>
        <v>2208.6000000000004</v>
      </c>
      <c r="M48" s="84">
        <v>384.2</v>
      </c>
      <c r="N48" s="84">
        <v>465.2</v>
      </c>
      <c r="O48" s="84">
        <v>653.5</v>
      </c>
      <c r="P48" s="84">
        <v>705.7</v>
      </c>
      <c r="Q48" s="84">
        <v>3140.4</v>
      </c>
      <c r="R48" s="84">
        <v>565</v>
      </c>
      <c r="S48" s="84">
        <v>655.3</v>
      </c>
      <c r="T48" s="84">
        <v>917.8</v>
      </c>
      <c r="U48" s="84">
        <v>1002.3</v>
      </c>
      <c r="V48" s="84">
        <v>4473.8</v>
      </c>
      <c r="W48" s="84">
        <v>776.1</v>
      </c>
      <c r="X48" s="84">
        <v>951.9</v>
      </c>
      <c r="Y48" s="84">
        <v>1290</v>
      </c>
      <c r="Z48" s="84">
        <v>1455.8</v>
      </c>
    </row>
    <row r="49" spans="1:26" ht="12.75">
      <c r="A49" s="3" t="s">
        <v>299</v>
      </c>
      <c r="B49" s="55">
        <v>4969.1</v>
      </c>
      <c r="C49" s="55">
        <v>1093</v>
      </c>
      <c r="D49" s="55">
        <v>1202.9</v>
      </c>
      <c r="E49" s="55">
        <v>1292.5</v>
      </c>
      <c r="F49" s="55">
        <v>1380.7</v>
      </c>
      <c r="G49" s="55">
        <v>5918.8</v>
      </c>
      <c r="H49" s="55">
        <v>1338.5</v>
      </c>
      <c r="I49" s="55">
        <v>1453.8</v>
      </c>
      <c r="J49" s="55">
        <v>1648.3</v>
      </c>
      <c r="K49" s="55">
        <v>1478.2</v>
      </c>
      <c r="L49" s="84">
        <f>SUM(M49:P49)</f>
        <v>7930.099999999999</v>
      </c>
      <c r="M49" s="84">
        <v>1643.4</v>
      </c>
      <c r="N49" s="84">
        <v>1974</v>
      </c>
      <c r="O49" s="84">
        <v>2003</v>
      </c>
      <c r="P49" s="84">
        <v>2309.7</v>
      </c>
      <c r="Q49" s="84">
        <v>10661.8</v>
      </c>
      <c r="R49" s="84">
        <v>2246.1</v>
      </c>
      <c r="S49" s="84">
        <v>2576.2</v>
      </c>
      <c r="T49" s="84">
        <v>2783.7</v>
      </c>
      <c r="U49" s="84">
        <v>3055.8</v>
      </c>
      <c r="V49" s="84">
        <v>16811.8</v>
      </c>
      <c r="W49" s="84">
        <v>3478.8</v>
      </c>
      <c r="X49" s="84">
        <v>3934</v>
      </c>
      <c r="Y49" s="84">
        <v>4491.3</v>
      </c>
      <c r="Z49" s="84">
        <v>4907.7</v>
      </c>
    </row>
    <row r="50" spans="1:26" ht="12.75">
      <c r="A50" s="3" t="s">
        <v>352</v>
      </c>
      <c r="B50" s="55">
        <v>1072.2</v>
      </c>
      <c r="C50" s="55">
        <v>226.7</v>
      </c>
      <c r="D50" s="55">
        <v>249.6</v>
      </c>
      <c r="E50" s="55">
        <v>270.7</v>
      </c>
      <c r="F50" s="55">
        <v>325.2</v>
      </c>
      <c r="G50" s="55">
        <v>1220.6</v>
      </c>
      <c r="H50" s="55">
        <v>277.9</v>
      </c>
      <c r="I50" s="55">
        <v>272.1</v>
      </c>
      <c r="J50" s="55">
        <v>300.1</v>
      </c>
      <c r="K50" s="55">
        <v>370.5</v>
      </c>
      <c r="L50" s="84">
        <f>SUM(M50:P50)</f>
        <v>1603.6000000000001</v>
      </c>
      <c r="M50" s="84">
        <v>310.6</v>
      </c>
      <c r="N50" s="84">
        <v>356.3</v>
      </c>
      <c r="O50" s="84">
        <v>405.5</v>
      </c>
      <c r="P50" s="84">
        <v>531.2</v>
      </c>
      <c r="Q50" s="84">
        <v>1863.4</v>
      </c>
      <c r="R50" s="84">
        <v>345.5</v>
      </c>
      <c r="S50" s="84">
        <v>423.3</v>
      </c>
      <c r="T50" s="84">
        <v>486.5</v>
      </c>
      <c r="U50" s="84">
        <v>608.1</v>
      </c>
      <c r="V50" s="84">
        <v>2482.1</v>
      </c>
      <c r="W50" s="84">
        <v>482.8</v>
      </c>
      <c r="X50" s="84">
        <v>581.4</v>
      </c>
      <c r="Y50" s="84">
        <v>667.3</v>
      </c>
      <c r="Z50" s="452">
        <v>750.6</v>
      </c>
    </row>
    <row r="51" spans="1:26" ht="12.75">
      <c r="A51" s="3" t="s">
        <v>301</v>
      </c>
      <c r="B51" s="55"/>
      <c r="C51" s="55"/>
      <c r="D51" s="55"/>
      <c r="E51" s="55"/>
      <c r="F51" s="55"/>
      <c r="G51" s="85"/>
      <c r="H51" s="55"/>
      <c r="I51" s="55"/>
      <c r="J51" s="55"/>
      <c r="K51" s="55"/>
      <c r="L51" s="128"/>
      <c r="M51" s="84"/>
      <c r="N51" s="84"/>
      <c r="O51" s="84"/>
      <c r="P51" s="84"/>
      <c r="Q51" s="128"/>
      <c r="R51" s="84"/>
      <c r="S51" s="84"/>
      <c r="T51" s="84"/>
      <c r="U51" s="84"/>
      <c r="V51" s="128"/>
      <c r="W51" s="84"/>
      <c r="X51" s="84"/>
      <c r="Y51" s="84"/>
      <c r="Z51" s="84"/>
    </row>
    <row r="52" spans="1:26" ht="12.75">
      <c r="A52" s="3" t="s">
        <v>385</v>
      </c>
      <c r="B52" s="55">
        <v>1489</v>
      </c>
      <c r="C52" s="55">
        <v>299.9</v>
      </c>
      <c r="D52" s="55">
        <v>373.1</v>
      </c>
      <c r="E52" s="55">
        <v>396.2</v>
      </c>
      <c r="F52" s="55">
        <v>419.8</v>
      </c>
      <c r="G52" s="55">
        <v>1940.8</v>
      </c>
      <c r="H52" s="55">
        <v>416.5</v>
      </c>
      <c r="I52" s="55">
        <v>472.4</v>
      </c>
      <c r="J52" s="55">
        <v>508</v>
      </c>
      <c r="K52" s="55">
        <v>543.9</v>
      </c>
      <c r="L52" s="84">
        <v>2133.2</v>
      </c>
      <c r="M52" s="84">
        <v>423.3</v>
      </c>
      <c r="N52" s="84">
        <v>510.7</v>
      </c>
      <c r="O52" s="84">
        <v>578</v>
      </c>
      <c r="P52" s="84">
        <v>621.2</v>
      </c>
      <c r="Q52" s="84">
        <v>2962.7</v>
      </c>
      <c r="R52" s="84">
        <v>603</v>
      </c>
      <c r="S52" s="84">
        <v>699.9</v>
      </c>
      <c r="T52" s="84">
        <v>762.4</v>
      </c>
      <c r="U52" s="84">
        <v>897.4</v>
      </c>
      <c r="V52" s="84">
        <v>5666.1</v>
      </c>
      <c r="W52" s="84">
        <v>1135.8</v>
      </c>
      <c r="X52" s="84">
        <v>1368.7</v>
      </c>
      <c r="Y52" s="84">
        <v>1539.8</v>
      </c>
      <c r="Z52" s="84">
        <v>1621.8</v>
      </c>
    </row>
    <row r="53" spans="1:26" ht="12.75">
      <c r="A53" s="3" t="s">
        <v>303</v>
      </c>
      <c r="B53" s="55">
        <v>3898.1</v>
      </c>
      <c r="C53" s="55">
        <v>608.5</v>
      </c>
      <c r="D53" s="55">
        <v>853.3</v>
      </c>
      <c r="E53" s="55">
        <v>850.2</v>
      </c>
      <c r="F53" s="55">
        <v>1586.1</v>
      </c>
      <c r="G53" s="55">
        <v>3635.8</v>
      </c>
      <c r="H53" s="55">
        <v>650.8</v>
      </c>
      <c r="I53" s="55">
        <v>853.8</v>
      </c>
      <c r="J53" s="55">
        <v>985.7</v>
      </c>
      <c r="K53" s="55">
        <v>1145.5</v>
      </c>
      <c r="L53" s="84">
        <v>4330.7</v>
      </c>
      <c r="M53" s="84">
        <v>682.6</v>
      </c>
      <c r="N53" s="84">
        <v>1026.8</v>
      </c>
      <c r="O53" s="84">
        <v>1139.5</v>
      </c>
      <c r="P53" s="84">
        <v>1481.8</v>
      </c>
      <c r="Q53" s="84">
        <v>4622.5</v>
      </c>
      <c r="R53" s="84">
        <v>739.9</v>
      </c>
      <c r="S53" s="84">
        <v>1112.7</v>
      </c>
      <c r="T53" s="84">
        <v>1063.4</v>
      </c>
      <c r="U53" s="84">
        <v>1706.5</v>
      </c>
      <c r="V53" s="84">
        <v>6425.4</v>
      </c>
      <c r="W53" s="84">
        <v>1019</v>
      </c>
      <c r="X53" s="84">
        <v>1477.7</v>
      </c>
      <c r="Y53" s="84">
        <v>1547.1</v>
      </c>
      <c r="Z53" s="84">
        <v>2381.6</v>
      </c>
    </row>
    <row r="54" spans="1:26" ht="12.75">
      <c r="A54" s="3" t="s">
        <v>304</v>
      </c>
      <c r="B54" s="55">
        <v>1499.1</v>
      </c>
      <c r="C54" s="55">
        <v>279.1</v>
      </c>
      <c r="D54" s="84">
        <v>363.6</v>
      </c>
      <c r="E54" s="55">
        <v>326.6</v>
      </c>
      <c r="F54" s="55">
        <v>529.8</v>
      </c>
      <c r="G54" s="55">
        <v>1498.2</v>
      </c>
      <c r="H54" s="55">
        <v>258.4</v>
      </c>
      <c r="I54" s="84">
        <v>382.9</v>
      </c>
      <c r="J54" s="55">
        <v>367.1</v>
      </c>
      <c r="K54" s="55">
        <v>489.8</v>
      </c>
      <c r="L54" s="84">
        <v>2034.8</v>
      </c>
      <c r="M54" s="84">
        <v>388.4</v>
      </c>
      <c r="N54" s="84">
        <v>526.3</v>
      </c>
      <c r="O54" s="84">
        <v>446.4</v>
      </c>
      <c r="P54" s="84">
        <v>673.7</v>
      </c>
      <c r="Q54" s="84">
        <v>2801.7</v>
      </c>
      <c r="R54" s="84">
        <v>535.7</v>
      </c>
      <c r="S54" s="84">
        <v>797.6</v>
      </c>
      <c r="T54" s="84">
        <v>527.9</v>
      </c>
      <c r="U54" s="84">
        <v>940.5</v>
      </c>
      <c r="V54" s="84">
        <v>3068.3</v>
      </c>
      <c r="W54" s="84">
        <v>512.2</v>
      </c>
      <c r="X54" s="84">
        <v>859.3</v>
      </c>
      <c r="Y54" s="84">
        <v>706</v>
      </c>
      <c r="Z54" s="84">
        <v>990.8</v>
      </c>
    </row>
    <row r="55" spans="1:26" ht="12.75">
      <c r="A55" s="3" t="s">
        <v>436</v>
      </c>
      <c r="B55" s="55"/>
      <c r="C55" s="55"/>
      <c r="D55" s="55"/>
      <c r="E55" s="55"/>
      <c r="F55" s="55"/>
      <c r="G55" s="85"/>
      <c r="H55" s="55"/>
      <c r="I55" s="55"/>
      <c r="J55" s="55"/>
      <c r="K55" s="55"/>
      <c r="L55" s="128"/>
      <c r="M55" s="84"/>
      <c r="N55" s="84"/>
      <c r="O55" s="84"/>
      <c r="P55" s="84"/>
      <c r="Q55" s="128"/>
      <c r="R55" s="84"/>
      <c r="S55" s="84"/>
      <c r="T55" s="84"/>
      <c r="U55" s="84"/>
      <c r="V55" s="128"/>
      <c r="W55" s="84"/>
      <c r="X55" s="84"/>
      <c r="Y55" s="84"/>
      <c r="Z55" s="84"/>
    </row>
    <row r="56" spans="1:26" ht="12.75">
      <c r="A56" s="3" t="s">
        <v>437</v>
      </c>
      <c r="B56" s="55">
        <v>1102</v>
      </c>
      <c r="C56" s="55">
        <v>234.7</v>
      </c>
      <c r="D56" s="55">
        <v>272.2</v>
      </c>
      <c r="E56" s="55">
        <v>284.5</v>
      </c>
      <c r="F56" s="55">
        <v>310.6</v>
      </c>
      <c r="G56" s="55">
        <v>1202.3</v>
      </c>
      <c r="H56" s="55">
        <v>269.3</v>
      </c>
      <c r="I56" s="55">
        <v>287.4</v>
      </c>
      <c r="J56" s="55">
        <v>312.6</v>
      </c>
      <c r="K56" s="55">
        <v>333</v>
      </c>
      <c r="L56" s="84">
        <v>1717.6</v>
      </c>
      <c r="M56" s="84">
        <v>367.6</v>
      </c>
      <c r="N56" s="84">
        <v>400.2</v>
      </c>
      <c r="O56" s="84">
        <v>444.9</v>
      </c>
      <c r="P56" s="84">
        <v>504.9</v>
      </c>
      <c r="Q56" s="84">
        <v>1737.9</v>
      </c>
      <c r="R56" s="84">
        <v>366</v>
      </c>
      <c r="S56" s="84">
        <v>372.4</v>
      </c>
      <c r="T56" s="84">
        <v>372.8</v>
      </c>
      <c r="U56" s="84">
        <v>626.7</v>
      </c>
      <c r="V56" s="84">
        <v>1840.2</v>
      </c>
      <c r="W56" s="84">
        <v>336.3</v>
      </c>
      <c r="X56" s="84">
        <v>430.6</v>
      </c>
      <c r="Y56" s="84">
        <v>463</v>
      </c>
      <c r="Z56" s="84">
        <v>610.3</v>
      </c>
    </row>
    <row r="57" spans="1:26" ht="12.75">
      <c r="A57" s="3" t="s">
        <v>306</v>
      </c>
      <c r="B57" s="55"/>
      <c r="C57" s="55"/>
      <c r="D57" s="55"/>
      <c r="E57" s="55"/>
      <c r="F57" s="55"/>
      <c r="G57" s="85"/>
      <c r="H57" s="55"/>
      <c r="I57" s="55"/>
      <c r="J57" s="55"/>
      <c r="K57" s="55"/>
      <c r="L57" s="128"/>
      <c r="M57" s="84"/>
      <c r="N57" s="84"/>
      <c r="O57" s="84"/>
      <c r="P57" s="84"/>
      <c r="Q57" s="128"/>
      <c r="R57" s="84"/>
      <c r="S57" s="84"/>
      <c r="T57" s="84"/>
      <c r="U57" s="84"/>
      <c r="V57" s="128"/>
      <c r="W57" s="84"/>
      <c r="X57" s="84"/>
      <c r="Y57" s="84"/>
      <c r="Z57" s="84"/>
    </row>
    <row r="58" spans="1:26" ht="12.75">
      <c r="A58" s="3" t="s">
        <v>423</v>
      </c>
      <c r="B58" s="55">
        <v>1374.7</v>
      </c>
      <c r="C58" s="55">
        <v>290.2</v>
      </c>
      <c r="D58" s="55">
        <v>325</v>
      </c>
      <c r="E58" s="55">
        <v>366.3</v>
      </c>
      <c r="F58" s="55">
        <v>393.2</v>
      </c>
      <c r="G58" s="55">
        <v>1510.6</v>
      </c>
      <c r="H58" s="55">
        <v>272.8</v>
      </c>
      <c r="I58" s="55">
        <v>318.6</v>
      </c>
      <c r="J58" s="55">
        <v>497</v>
      </c>
      <c r="K58" s="55">
        <v>422.2</v>
      </c>
      <c r="L58" s="84">
        <v>1792</v>
      </c>
      <c r="M58" s="84">
        <v>390.1</v>
      </c>
      <c r="N58" s="84">
        <v>435.5</v>
      </c>
      <c r="O58" s="84">
        <v>459.8</v>
      </c>
      <c r="P58" s="84">
        <v>506.6</v>
      </c>
      <c r="Q58" s="84">
        <v>2321</v>
      </c>
      <c r="R58" s="84">
        <v>307.9</v>
      </c>
      <c r="S58" s="84">
        <v>500</v>
      </c>
      <c r="T58" s="84">
        <v>618.1</v>
      </c>
      <c r="U58" s="84">
        <v>895</v>
      </c>
      <c r="V58" s="84">
        <v>2756.5</v>
      </c>
      <c r="W58" s="84">
        <v>532.5</v>
      </c>
      <c r="X58" s="84">
        <v>740.2</v>
      </c>
      <c r="Y58" s="84">
        <v>706.3</v>
      </c>
      <c r="Z58" s="84">
        <v>777.5</v>
      </c>
    </row>
    <row r="59" spans="1:26" ht="12.75">
      <c r="A59" s="70" t="s">
        <v>670</v>
      </c>
      <c r="B59" s="26"/>
      <c r="C59" s="26"/>
      <c r="D59" s="26"/>
      <c r="E59" s="26"/>
      <c r="F59" s="26"/>
      <c r="G59" s="126"/>
      <c r="H59" s="26"/>
      <c r="I59" s="26"/>
      <c r="J59" s="26"/>
      <c r="K59" s="26"/>
      <c r="L59" s="127"/>
      <c r="M59" s="125"/>
      <c r="N59" s="125"/>
      <c r="O59" s="125"/>
      <c r="P59" s="125"/>
      <c r="Q59" s="127"/>
      <c r="R59" s="125"/>
      <c r="S59" s="125"/>
      <c r="T59" s="125"/>
      <c r="U59" s="125"/>
      <c r="V59" s="127"/>
      <c r="W59" s="125"/>
      <c r="X59" s="125"/>
      <c r="Y59" s="125"/>
      <c r="Z59" s="125"/>
    </row>
    <row r="60" spans="1:26" ht="12.75">
      <c r="A60" s="3" t="s">
        <v>313</v>
      </c>
      <c r="B60" s="130">
        <v>1245.7</v>
      </c>
      <c r="C60" s="130">
        <v>263.5</v>
      </c>
      <c r="D60" s="130">
        <v>289.8</v>
      </c>
      <c r="E60" s="130">
        <v>314.5</v>
      </c>
      <c r="F60" s="130">
        <v>377.9</v>
      </c>
      <c r="G60" s="130">
        <v>1735.2</v>
      </c>
      <c r="H60" s="129">
        <v>395.1</v>
      </c>
      <c r="I60" s="129">
        <v>386.8</v>
      </c>
      <c r="J60" s="129">
        <v>426.5</v>
      </c>
      <c r="K60" s="129">
        <v>526.8</v>
      </c>
      <c r="L60" s="129">
        <v>2380.7</v>
      </c>
      <c r="M60" s="129">
        <v>461.1</v>
      </c>
      <c r="N60" s="129">
        <v>529</v>
      </c>
      <c r="O60" s="129">
        <v>602.1</v>
      </c>
      <c r="P60" s="129">
        <v>788.5</v>
      </c>
      <c r="Q60" s="129">
        <v>3695.5</v>
      </c>
      <c r="R60" s="129">
        <v>726.1</v>
      </c>
      <c r="S60" s="129">
        <v>830</v>
      </c>
      <c r="T60" s="129">
        <v>962.5</v>
      </c>
      <c r="U60" s="129">
        <v>1176.9</v>
      </c>
      <c r="V60" s="129">
        <v>5373.8</v>
      </c>
      <c r="W60" s="129">
        <v>1100.7</v>
      </c>
      <c r="X60" s="129">
        <v>1269.5</v>
      </c>
      <c r="Y60" s="129">
        <v>1406.8</v>
      </c>
      <c r="Z60" s="457">
        <v>1596.8</v>
      </c>
    </row>
    <row r="61" spans="1:26" ht="13.5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2:26" ht="12.75"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5"/>
  <sheetViews>
    <sheetView showGridLines="0" workbookViewId="0" topLeftCell="K22">
      <selection activeCell="U21" sqref="U21"/>
    </sheetView>
  </sheetViews>
  <sheetFormatPr defaultColWidth="9.00390625" defaultRowHeight="12.75"/>
  <cols>
    <col min="1" max="1" width="37.00390625" style="0" customWidth="1"/>
    <col min="22" max="22" width="9.75390625" style="0" bestFit="1" customWidth="1"/>
  </cols>
  <sheetData>
    <row r="1" ht="18.75" customHeight="1">
      <c r="A1" s="105" t="s">
        <v>442</v>
      </c>
    </row>
    <row r="2" spans="1:26" ht="18" customHeight="1" thickBot="1">
      <c r="A2" s="106" t="s">
        <v>443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" customHeight="1">
      <c r="A3" s="133"/>
      <c r="B3" s="113"/>
      <c r="C3" s="115">
        <v>2004</v>
      </c>
      <c r="D3" s="115"/>
      <c r="E3" s="115"/>
      <c r="F3" s="115"/>
      <c r="G3" s="113"/>
      <c r="H3" s="115">
        <v>2005</v>
      </c>
      <c r="I3" s="115"/>
      <c r="J3" s="115"/>
      <c r="K3" s="115"/>
      <c r="L3" s="138"/>
      <c r="M3" s="139">
        <v>2006</v>
      </c>
      <c r="N3" s="139"/>
      <c r="O3" s="139"/>
      <c r="P3" s="139"/>
      <c r="Q3" s="138"/>
      <c r="R3" s="139">
        <v>2007</v>
      </c>
      <c r="S3" s="139"/>
      <c r="T3" s="139"/>
      <c r="U3" s="139"/>
      <c r="V3" s="138"/>
      <c r="W3" s="139">
        <v>2008</v>
      </c>
      <c r="X3" s="139"/>
      <c r="Y3" s="139"/>
      <c r="Z3" s="139"/>
    </row>
    <row r="4" spans="1:26" ht="18" customHeight="1" thickBot="1">
      <c r="A4" s="108"/>
      <c r="B4" s="116">
        <v>2004</v>
      </c>
      <c r="C4" s="116" t="s">
        <v>438</v>
      </c>
      <c r="D4" s="116" t="s">
        <v>439</v>
      </c>
      <c r="E4" s="116" t="s">
        <v>440</v>
      </c>
      <c r="F4" s="116" t="s">
        <v>441</v>
      </c>
      <c r="G4" s="116">
        <v>2005</v>
      </c>
      <c r="H4" s="116" t="s">
        <v>438</v>
      </c>
      <c r="I4" s="116" t="s">
        <v>439</v>
      </c>
      <c r="J4" s="116" t="s">
        <v>440</v>
      </c>
      <c r="K4" s="116" t="s">
        <v>441</v>
      </c>
      <c r="L4" s="116">
        <v>2006</v>
      </c>
      <c r="M4" s="116" t="s">
        <v>438</v>
      </c>
      <c r="N4" s="116" t="s">
        <v>439</v>
      </c>
      <c r="O4" s="116" t="s">
        <v>440</v>
      </c>
      <c r="P4" s="116" t="s">
        <v>441</v>
      </c>
      <c r="Q4" s="116">
        <v>2007</v>
      </c>
      <c r="R4" s="116" t="s">
        <v>438</v>
      </c>
      <c r="S4" s="116" t="s">
        <v>439</v>
      </c>
      <c r="T4" s="116" t="s">
        <v>440</v>
      </c>
      <c r="U4" s="116" t="s">
        <v>441</v>
      </c>
      <c r="V4" s="116">
        <v>2008</v>
      </c>
      <c r="W4" s="116" t="s">
        <v>438</v>
      </c>
      <c r="X4" s="116" t="s">
        <v>439</v>
      </c>
      <c r="Y4" s="116" t="s">
        <v>440</v>
      </c>
      <c r="Z4" s="116" t="s">
        <v>441</v>
      </c>
    </row>
    <row r="5" spans="1:26" ht="12.75">
      <c r="A5" s="109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4.25">
      <c r="A6" s="134" t="s">
        <v>444</v>
      </c>
      <c r="B6" s="57">
        <v>94350.7</v>
      </c>
      <c r="C6" s="57">
        <v>16104.2</v>
      </c>
      <c r="D6" s="57">
        <v>19487.7</v>
      </c>
      <c r="E6" s="57">
        <v>31465.7</v>
      </c>
      <c r="F6" s="57">
        <v>27293.1</v>
      </c>
      <c r="G6" s="57">
        <v>100899.2</v>
      </c>
      <c r="H6" s="57">
        <v>17641.1</v>
      </c>
      <c r="I6" s="57">
        <v>20859.8</v>
      </c>
      <c r="J6" s="57">
        <v>33740.9</v>
      </c>
      <c r="K6" s="57">
        <v>28657.4</v>
      </c>
      <c r="L6" s="140">
        <v>113800.1</v>
      </c>
      <c r="M6" s="140">
        <v>19459.1</v>
      </c>
      <c r="N6" s="140">
        <v>23702.3</v>
      </c>
      <c r="O6" s="140">
        <v>38007.1</v>
      </c>
      <c r="P6" s="140">
        <v>32631.6</v>
      </c>
      <c r="Q6" s="140">
        <v>141897.7</v>
      </c>
      <c r="R6" s="140">
        <v>23002.9</v>
      </c>
      <c r="S6" s="140">
        <v>29674</v>
      </c>
      <c r="T6" s="140">
        <v>47107.5</v>
      </c>
      <c r="U6" s="140">
        <v>42113.3</v>
      </c>
      <c r="V6" s="140">
        <v>187991.9</v>
      </c>
      <c r="W6" s="140">
        <v>29865.7</v>
      </c>
      <c r="X6" s="140">
        <v>39793.4</v>
      </c>
      <c r="Y6" s="140">
        <v>62516.3</v>
      </c>
      <c r="Z6" s="140">
        <v>55816.5</v>
      </c>
    </row>
    <row r="7" spans="1:26" ht="12.75">
      <c r="A7" s="134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84"/>
      <c r="W7" s="84"/>
      <c r="X7" s="84"/>
      <c r="Y7" s="84"/>
      <c r="Z7" s="84"/>
    </row>
    <row r="8" spans="1:26" ht="12.75">
      <c r="A8" s="111" t="s">
        <v>427</v>
      </c>
      <c r="B8" s="55">
        <v>84797.1</v>
      </c>
      <c r="C8" s="55">
        <v>14200.5</v>
      </c>
      <c r="D8" s="55">
        <v>17079.2</v>
      </c>
      <c r="E8" s="84">
        <v>28945.8</v>
      </c>
      <c r="F8" s="55">
        <v>24571.6</v>
      </c>
      <c r="G8" s="55">
        <v>89963</v>
      </c>
      <c r="H8" s="55">
        <v>15404.1</v>
      </c>
      <c r="I8" s="55">
        <v>18253.1</v>
      </c>
      <c r="J8" s="84">
        <v>30972.3</v>
      </c>
      <c r="K8" s="55">
        <v>25333.5</v>
      </c>
      <c r="L8" s="84">
        <v>99598.1</v>
      </c>
      <c r="M8" s="84">
        <v>16822.5</v>
      </c>
      <c r="N8" s="84">
        <v>20378.7</v>
      </c>
      <c r="O8" s="84">
        <v>34123.4</v>
      </c>
      <c r="P8" s="84">
        <v>28273.5</v>
      </c>
      <c r="Q8" s="84">
        <v>122739.9</v>
      </c>
      <c r="R8" s="84">
        <v>19342.6</v>
      </c>
      <c r="S8" s="84">
        <v>25142.5</v>
      </c>
      <c r="T8" s="84">
        <v>41790.3</v>
      </c>
      <c r="U8" s="84">
        <v>36464.5</v>
      </c>
      <c r="V8" s="84">
        <v>163298.6</v>
      </c>
      <c r="W8" s="84">
        <v>24797.4</v>
      </c>
      <c r="X8" s="84">
        <v>33790.2</v>
      </c>
      <c r="Y8" s="84">
        <v>55924</v>
      </c>
      <c r="Z8" s="84">
        <v>48787</v>
      </c>
    </row>
    <row r="9" spans="1:26" ht="12.75">
      <c r="A9" s="3" t="s">
        <v>316</v>
      </c>
      <c r="B9" s="55">
        <v>28214</v>
      </c>
      <c r="C9" s="55">
        <v>2404.8</v>
      </c>
      <c r="D9" s="55">
        <v>4004.5</v>
      </c>
      <c r="E9" s="55">
        <v>14825.4</v>
      </c>
      <c r="F9" s="55">
        <v>6979.3</v>
      </c>
      <c r="G9" s="55">
        <v>28738.8</v>
      </c>
      <c r="H9" s="55">
        <v>2655.3</v>
      </c>
      <c r="I9" s="55">
        <v>4127.4</v>
      </c>
      <c r="J9" s="55">
        <v>14928.4</v>
      </c>
      <c r="K9" s="55">
        <v>7027.7</v>
      </c>
      <c r="L9" s="84">
        <v>32635</v>
      </c>
      <c r="M9" s="84">
        <v>2904.6</v>
      </c>
      <c r="N9" s="84">
        <v>4677.6</v>
      </c>
      <c r="O9" s="84">
        <v>17283.8</v>
      </c>
      <c r="P9" s="84">
        <v>7769</v>
      </c>
      <c r="Q9" s="84">
        <v>38140.6</v>
      </c>
      <c r="R9" s="84">
        <v>3315.1</v>
      </c>
      <c r="S9" s="84">
        <v>5669.1</v>
      </c>
      <c r="T9" s="84">
        <v>20330.6</v>
      </c>
      <c r="U9" s="84">
        <v>8825.8</v>
      </c>
      <c r="V9" s="84">
        <v>44145.7</v>
      </c>
      <c r="W9" s="84">
        <v>3787.8</v>
      </c>
      <c r="X9" s="84">
        <v>6428.4</v>
      </c>
      <c r="Y9" s="84">
        <v>24202.9</v>
      </c>
      <c r="Z9" s="84">
        <v>9726.6</v>
      </c>
    </row>
    <row r="10" spans="1:26" ht="12.75">
      <c r="A10" s="3" t="s">
        <v>317</v>
      </c>
      <c r="B10" s="55">
        <v>1.1</v>
      </c>
      <c r="C10" s="55">
        <v>0.2</v>
      </c>
      <c r="D10" s="55">
        <v>0.2</v>
      </c>
      <c r="E10" s="55">
        <v>0.3</v>
      </c>
      <c r="F10" s="55">
        <v>0.4</v>
      </c>
      <c r="G10" s="55">
        <v>0.6</v>
      </c>
      <c r="H10" s="55">
        <v>0.1</v>
      </c>
      <c r="I10" s="55">
        <v>0.1</v>
      </c>
      <c r="J10" s="55">
        <v>0.2</v>
      </c>
      <c r="K10" s="55">
        <v>0.2</v>
      </c>
      <c r="L10" s="84">
        <v>3.2</v>
      </c>
      <c r="M10" s="84">
        <v>0.3</v>
      </c>
      <c r="N10" s="84">
        <v>0.7</v>
      </c>
      <c r="O10" s="84">
        <v>1</v>
      </c>
      <c r="P10" s="84">
        <v>1.2</v>
      </c>
      <c r="Q10" s="84">
        <v>1.8</v>
      </c>
      <c r="R10" s="84">
        <v>0.2</v>
      </c>
      <c r="S10" s="84">
        <v>0.5</v>
      </c>
      <c r="T10" s="84">
        <v>0.4</v>
      </c>
      <c r="U10" s="84">
        <v>0.7</v>
      </c>
      <c r="V10" s="84">
        <v>5.2</v>
      </c>
      <c r="W10" s="84">
        <v>0.8</v>
      </c>
      <c r="X10" s="84">
        <v>1.2</v>
      </c>
      <c r="Y10" s="84">
        <v>1.6</v>
      </c>
      <c r="Z10" s="84">
        <v>1.6</v>
      </c>
    </row>
    <row r="11" spans="1:26" ht="12.75">
      <c r="A11" s="3" t="s">
        <v>318</v>
      </c>
      <c r="B11" s="55">
        <v>609.7</v>
      </c>
      <c r="C11" s="55">
        <v>131.3</v>
      </c>
      <c r="D11" s="55">
        <v>155.1</v>
      </c>
      <c r="E11" s="55">
        <v>144.2</v>
      </c>
      <c r="F11" s="55">
        <v>179.1</v>
      </c>
      <c r="G11" s="55">
        <v>556.4</v>
      </c>
      <c r="H11" s="55">
        <v>124.1</v>
      </c>
      <c r="I11" s="55">
        <v>125.8</v>
      </c>
      <c r="J11" s="55">
        <v>151.9</v>
      </c>
      <c r="K11" s="55">
        <v>154.6</v>
      </c>
      <c r="L11" s="84">
        <v>488.7</v>
      </c>
      <c r="M11" s="84">
        <v>88</v>
      </c>
      <c r="N11" s="84">
        <v>108.8</v>
      </c>
      <c r="O11" s="84">
        <v>134.2</v>
      </c>
      <c r="P11" s="84">
        <v>157.7</v>
      </c>
      <c r="Q11" s="84">
        <v>643.7</v>
      </c>
      <c r="R11" s="84">
        <v>115.3</v>
      </c>
      <c r="S11" s="84">
        <v>139.6</v>
      </c>
      <c r="T11" s="84">
        <v>193.2</v>
      </c>
      <c r="U11" s="84">
        <v>195.6</v>
      </c>
      <c r="V11" s="84">
        <v>1001.7</v>
      </c>
      <c r="W11" s="84">
        <v>146.6</v>
      </c>
      <c r="X11" s="84">
        <v>212.4</v>
      </c>
      <c r="Y11" s="84">
        <v>319.9</v>
      </c>
      <c r="Z11" s="84">
        <v>322.8</v>
      </c>
    </row>
    <row r="12" spans="1:26" ht="12.75">
      <c r="A12" s="3" t="s">
        <v>319</v>
      </c>
      <c r="B12" s="55">
        <v>14459.5</v>
      </c>
      <c r="C12" s="55">
        <v>3522.9</v>
      </c>
      <c r="D12" s="55">
        <v>3527.3</v>
      </c>
      <c r="E12" s="55">
        <v>3607</v>
      </c>
      <c r="F12" s="55">
        <v>3802.3</v>
      </c>
      <c r="G12" s="55">
        <v>12968</v>
      </c>
      <c r="H12" s="55">
        <v>3139.7</v>
      </c>
      <c r="I12" s="55">
        <v>3238.6</v>
      </c>
      <c r="J12" s="55">
        <v>3299.2</v>
      </c>
      <c r="K12" s="55">
        <v>3290.5</v>
      </c>
      <c r="L12" s="84">
        <v>12509</v>
      </c>
      <c r="M12" s="84">
        <v>3098.7</v>
      </c>
      <c r="N12" s="84">
        <v>3371.4</v>
      </c>
      <c r="O12" s="84">
        <v>2952</v>
      </c>
      <c r="P12" s="84">
        <v>3086.9</v>
      </c>
      <c r="Q12" s="84">
        <v>14074.9</v>
      </c>
      <c r="R12" s="84">
        <v>2820.6</v>
      </c>
      <c r="S12" s="84">
        <v>3377.9</v>
      </c>
      <c r="T12" s="84">
        <v>3426.8</v>
      </c>
      <c r="U12" s="84">
        <v>4449.6</v>
      </c>
      <c r="V12" s="84">
        <v>24850.7</v>
      </c>
      <c r="W12" s="84">
        <v>4531.2</v>
      </c>
      <c r="X12" s="84">
        <v>5707.2</v>
      </c>
      <c r="Y12" s="84">
        <v>6203.8</v>
      </c>
      <c r="Z12" s="84">
        <v>8408.5</v>
      </c>
    </row>
    <row r="13" spans="1:26" ht="12.75">
      <c r="A13" s="3" t="s">
        <v>445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12.75">
      <c r="A14" s="3" t="s">
        <v>432</v>
      </c>
      <c r="B14" s="84">
        <v>3075.6</v>
      </c>
      <c r="C14" s="55">
        <v>935.5</v>
      </c>
      <c r="D14" s="55">
        <v>538.1</v>
      </c>
      <c r="E14" s="55">
        <v>594.3</v>
      </c>
      <c r="F14" s="55">
        <v>1007.7</v>
      </c>
      <c r="G14" s="84">
        <v>3896.7</v>
      </c>
      <c r="H14" s="55">
        <v>1335.2</v>
      </c>
      <c r="I14" s="55">
        <v>697.8</v>
      </c>
      <c r="J14" s="55">
        <v>761.3</v>
      </c>
      <c r="K14" s="55">
        <v>1102.4</v>
      </c>
      <c r="L14" s="84">
        <v>3937.4</v>
      </c>
      <c r="M14" s="84">
        <v>1428.8</v>
      </c>
      <c r="N14" s="84">
        <v>692</v>
      </c>
      <c r="O14" s="84">
        <v>706.1</v>
      </c>
      <c r="P14" s="84">
        <v>1110.5</v>
      </c>
      <c r="Q14" s="84">
        <v>3882.8</v>
      </c>
      <c r="R14" s="84">
        <v>1263.3</v>
      </c>
      <c r="S14" s="84">
        <v>719.9</v>
      </c>
      <c r="T14" s="84">
        <v>903</v>
      </c>
      <c r="U14" s="84">
        <v>996.6</v>
      </c>
      <c r="V14" s="84">
        <v>2672</v>
      </c>
      <c r="W14" s="84">
        <v>879.9</v>
      </c>
      <c r="X14" s="84">
        <v>381.3</v>
      </c>
      <c r="Y14" s="84">
        <v>690.4</v>
      </c>
      <c r="Z14" s="84">
        <v>720.4</v>
      </c>
    </row>
    <row r="15" spans="1:26" ht="12.75">
      <c r="A15" s="3" t="s">
        <v>322</v>
      </c>
      <c r="B15" s="55">
        <v>2319.3</v>
      </c>
      <c r="C15" s="55">
        <v>218.7</v>
      </c>
      <c r="D15" s="55">
        <v>525.5</v>
      </c>
      <c r="E15" s="55">
        <v>701.1</v>
      </c>
      <c r="F15" s="55">
        <v>874</v>
      </c>
      <c r="G15" s="55">
        <v>2725.9</v>
      </c>
      <c r="H15" s="55">
        <v>256.6</v>
      </c>
      <c r="I15" s="55">
        <v>646.9</v>
      </c>
      <c r="J15" s="55">
        <v>929.6</v>
      </c>
      <c r="K15" s="55">
        <v>892.8</v>
      </c>
      <c r="L15" s="84">
        <v>3041.9</v>
      </c>
      <c r="M15" s="84">
        <v>307.2</v>
      </c>
      <c r="N15" s="84">
        <v>695</v>
      </c>
      <c r="O15" s="84">
        <v>873.8</v>
      </c>
      <c r="P15" s="84">
        <v>1165.9</v>
      </c>
      <c r="Q15" s="84">
        <v>5070.4</v>
      </c>
      <c r="R15" s="84">
        <v>532.2</v>
      </c>
      <c r="S15" s="84">
        <v>1179.1</v>
      </c>
      <c r="T15" s="84">
        <v>1651.7</v>
      </c>
      <c r="U15" s="84">
        <v>1707.4</v>
      </c>
      <c r="V15" s="84">
        <v>9880.3</v>
      </c>
      <c r="W15" s="84">
        <v>944.6</v>
      </c>
      <c r="X15" s="84">
        <v>2182.7</v>
      </c>
      <c r="Y15" s="84">
        <v>3218.4</v>
      </c>
      <c r="Z15" s="84">
        <v>3534.6</v>
      </c>
    </row>
    <row r="16" spans="1:26" ht="12.75">
      <c r="A16" s="3" t="s">
        <v>446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12.75">
      <c r="A17" s="3" t="s">
        <v>412</v>
      </c>
      <c r="B17" s="55">
        <v>15072.5</v>
      </c>
      <c r="C17" s="55">
        <v>2879.9</v>
      </c>
      <c r="D17" s="55">
        <v>3340.7</v>
      </c>
      <c r="E17" s="55">
        <v>3977.5</v>
      </c>
      <c r="F17" s="55">
        <v>4874.4</v>
      </c>
      <c r="G17" s="55">
        <v>18001.6</v>
      </c>
      <c r="H17" s="55">
        <v>3328.6</v>
      </c>
      <c r="I17" s="55">
        <v>3875.1</v>
      </c>
      <c r="J17" s="55">
        <v>4722.9</v>
      </c>
      <c r="K17" s="55">
        <v>6075</v>
      </c>
      <c r="L17" s="84">
        <v>20883.9</v>
      </c>
      <c r="M17" s="84">
        <v>3981.1</v>
      </c>
      <c r="N17" s="84">
        <v>4509.8</v>
      </c>
      <c r="O17" s="84">
        <v>5588.1</v>
      </c>
      <c r="P17" s="84">
        <v>6804.9</v>
      </c>
      <c r="Q17" s="84">
        <v>25445.2</v>
      </c>
      <c r="R17" s="84">
        <v>4627.2</v>
      </c>
      <c r="S17" s="84">
        <v>5476.1</v>
      </c>
      <c r="T17" s="84">
        <v>6728.9</v>
      </c>
      <c r="U17" s="84">
        <v>8613</v>
      </c>
      <c r="V17" s="84">
        <v>30712.6</v>
      </c>
      <c r="W17" s="84">
        <v>5314.8</v>
      </c>
      <c r="X17" s="84">
        <v>6712.9</v>
      </c>
      <c r="Y17" s="84">
        <v>8374.4</v>
      </c>
      <c r="Z17" s="84">
        <v>10310.5</v>
      </c>
    </row>
    <row r="18" spans="1:26" ht="12.75">
      <c r="A18" s="3" t="s">
        <v>381</v>
      </c>
      <c r="B18" s="55">
        <v>1465.2</v>
      </c>
      <c r="C18" s="55">
        <v>257.6</v>
      </c>
      <c r="D18" s="55">
        <v>363.6</v>
      </c>
      <c r="E18" s="55">
        <v>375</v>
      </c>
      <c r="F18" s="55">
        <v>469</v>
      </c>
      <c r="G18" s="55">
        <v>1350.6</v>
      </c>
      <c r="H18" s="55">
        <v>232.7</v>
      </c>
      <c r="I18" s="55">
        <v>306.7</v>
      </c>
      <c r="J18" s="55">
        <v>369.1</v>
      </c>
      <c r="K18" s="55">
        <v>442.1</v>
      </c>
      <c r="L18" s="84">
        <v>1549</v>
      </c>
      <c r="M18" s="84">
        <v>260.4</v>
      </c>
      <c r="N18" s="84">
        <v>334.2</v>
      </c>
      <c r="O18" s="84">
        <v>459.8</v>
      </c>
      <c r="P18" s="84">
        <v>494.6</v>
      </c>
      <c r="Q18" s="84">
        <v>1707.9</v>
      </c>
      <c r="R18" s="84">
        <v>304</v>
      </c>
      <c r="S18" s="84">
        <v>358.2</v>
      </c>
      <c r="T18" s="84">
        <v>500.1</v>
      </c>
      <c r="U18" s="84">
        <v>545.6</v>
      </c>
      <c r="V18" s="84">
        <v>2453.2</v>
      </c>
      <c r="W18" s="84">
        <v>417.7</v>
      </c>
      <c r="X18" s="84">
        <v>526.3</v>
      </c>
      <c r="Y18" s="84">
        <v>710.1</v>
      </c>
      <c r="Z18" s="84">
        <v>799.1</v>
      </c>
    </row>
    <row r="19" spans="1:26" ht="12.75">
      <c r="A19" s="3" t="s">
        <v>382</v>
      </c>
      <c r="B19" s="55">
        <v>6045.1</v>
      </c>
      <c r="C19" s="55">
        <v>1357.6</v>
      </c>
      <c r="D19" s="55">
        <v>1436.5</v>
      </c>
      <c r="E19" s="55">
        <v>1510.9</v>
      </c>
      <c r="F19" s="55">
        <v>1740.1</v>
      </c>
      <c r="G19" s="55">
        <v>6617.7</v>
      </c>
      <c r="H19" s="55">
        <v>1461.7</v>
      </c>
      <c r="I19" s="55">
        <v>1606.2</v>
      </c>
      <c r="J19" s="55">
        <v>1801.1</v>
      </c>
      <c r="K19" s="55">
        <v>1748.7</v>
      </c>
      <c r="L19" s="84">
        <v>6887.2</v>
      </c>
      <c r="M19" s="84">
        <v>1440.8</v>
      </c>
      <c r="N19" s="84">
        <v>1702.7</v>
      </c>
      <c r="O19" s="84">
        <v>1681.6</v>
      </c>
      <c r="P19" s="84">
        <v>2062.1</v>
      </c>
      <c r="Q19" s="84">
        <v>10561.1</v>
      </c>
      <c r="R19" s="84">
        <v>2191.6</v>
      </c>
      <c r="S19" s="84">
        <v>2511.4</v>
      </c>
      <c r="T19" s="84">
        <v>2821.2</v>
      </c>
      <c r="U19" s="84">
        <v>3036.9</v>
      </c>
      <c r="V19" s="84">
        <v>14825.1</v>
      </c>
      <c r="W19" s="84">
        <v>3014.6</v>
      </c>
      <c r="X19" s="84">
        <v>3489.2</v>
      </c>
      <c r="Y19" s="84">
        <v>3995.1</v>
      </c>
      <c r="Z19" s="84">
        <v>4326.2</v>
      </c>
    </row>
    <row r="20" spans="1:26" ht="12.75">
      <c r="A20" s="3" t="s">
        <v>447</v>
      </c>
      <c r="B20" s="84">
        <v>1795.3</v>
      </c>
      <c r="C20" s="55">
        <v>379.8</v>
      </c>
      <c r="D20" s="55">
        <v>417.7</v>
      </c>
      <c r="E20" s="55">
        <v>453.3</v>
      </c>
      <c r="F20" s="55">
        <v>544.5</v>
      </c>
      <c r="G20" s="84">
        <v>2250.8</v>
      </c>
      <c r="H20" s="84">
        <v>512.5</v>
      </c>
      <c r="I20" s="84">
        <v>501.7</v>
      </c>
      <c r="J20" s="84">
        <v>553.2</v>
      </c>
      <c r="K20" s="84">
        <v>683.4</v>
      </c>
      <c r="L20" s="84">
        <v>2986.4</v>
      </c>
      <c r="M20" s="84">
        <v>578.5</v>
      </c>
      <c r="N20" s="84">
        <v>663.6</v>
      </c>
      <c r="O20" s="84">
        <v>755.3</v>
      </c>
      <c r="P20" s="84">
        <v>989</v>
      </c>
      <c r="Q20" s="84">
        <v>4801</v>
      </c>
      <c r="R20" s="84">
        <v>891.1</v>
      </c>
      <c r="S20" s="84">
        <v>1090.4</v>
      </c>
      <c r="T20" s="84">
        <v>1251.2</v>
      </c>
      <c r="U20" s="84">
        <v>1568.3</v>
      </c>
      <c r="V20" s="84">
        <v>6939</v>
      </c>
      <c r="W20" s="84">
        <v>1349.5</v>
      </c>
      <c r="X20" s="84">
        <v>1625.2</v>
      </c>
      <c r="Y20" s="84">
        <v>1864.9</v>
      </c>
      <c r="Z20" s="452">
        <v>2099.4</v>
      </c>
    </row>
    <row r="21" spans="1:26" ht="12.75">
      <c r="A21" s="3" t="s">
        <v>384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12.75">
      <c r="A22" s="3" t="s">
        <v>385</v>
      </c>
      <c r="B22" s="55">
        <v>2514.5</v>
      </c>
      <c r="C22" s="55">
        <v>506.4</v>
      </c>
      <c r="D22" s="55">
        <v>630.2</v>
      </c>
      <c r="E22" s="55">
        <v>669.1</v>
      </c>
      <c r="F22" s="55">
        <v>708.8</v>
      </c>
      <c r="G22" s="55">
        <v>2814.1</v>
      </c>
      <c r="H22" s="55">
        <v>603.9</v>
      </c>
      <c r="I22" s="55">
        <v>684.9</v>
      </c>
      <c r="J22" s="55">
        <v>736.4</v>
      </c>
      <c r="K22" s="55">
        <v>788.9</v>
      </c>
      <c r="L22" s="84">
        <v>3321.7</v>
      </c>
      <c r="M22" s="84">
        <v>659</v>
      </c>
      <c r="N22" s="84">
        <v>795.2</v>
      </c>
      <c r="O22" s="84">
        <v>899.7</v>
      </c>
      <c r="P22" s="84">
        <v>967.8</v>
      </c>
      <c r="Q22" s="84">
        <v>4325.5</v>
      </c>
      <c r="R22" s="84">
        <v>882.4</v>
      </c>
      <c r="S22" s="84">
        <v>1024.5</v>
      </c>
      <c r="T22" s="84">
        <v>1110.9</v>
      </c>
      <c r="U22" s="84">
        <v>1307.7</v>
      </c>
      <c r="V22" s="84">
        <v>7549.7</v>
      </c>
      <c r="W22" s="84">
        <v>1519.2</v>
      </c>
      <c r="X22" s="84">
        <v>1828.5</v>
      </c>
      <c r="Y22" s="84">
        <v>2048.2</v>
      </c>
      <c r="Z22" s="84">
        <v>2153.8</v>
      </c>
    </row>
    <row r="23" spans="1:26" ht="12.75">
      <c r="A23" s="3" t="s">
        <v>386</v>
      </c>
      <c r="B23" s="55">
        <v>4324</v>
      </c>
      <c r="C23" s="55">
        <v>675</v>
      </c>
      <c r="D23" s="55">
        <v>946.5</v>
      </c>
      <c r="E23" s="55">
        <v>943</v>
      </c>
      <c r="F23" s="55">
        <v>1759.5</v>
      </c>
      <c r="G23" s="55">
        <v>4659.8</v>
      </c>
      <c r="H23" s="55">
        <v>834.1</v>
      </c>
      <c r="I23" s="55">
        <v>1094</v>
      </c>
      <c r="J23" s="55">
        <v>1263.3</v>
      </c>
      <c r="K23" s="55">
        <v>1468.4</v>
      </c>
      <c r="L23" s="84">
        <v>5053.9</v>
      </c>
      <c r="M23" s="84">
        <v>796.4</v>
      </c>
      <c r="N23" s="84">
        <v>1198.3</v>
      </c>
      <c r="O23" s="84">
        <v>1329.6</v>
      </c>
      <c r="P23" s="84">
        <v>1729.6</v>
      </c>
      <c r="Q23" s="84">
        <v>6137.6</v>
      </c>
      <c r="R23" s="84">
        <v>982.8</v>
      </c>
      <c r="S23" s="84">
        <v>1477.2</v>
      </c>
      <c r="T23" s="84">
        <v>1412.1</v>
      </c>
      <c r="U23" s="84">
        <v>2265.5</v>
      </c>
      <c r="V23" s="84">
        <v>8660.1</v>
      </c>
      <c r="W23" s="84">
        <v>1373.6</v>
      </c>
      <c r="X23" s="84">
        <v>1991.9</v>
      </c>
      <c r="Y23" s="84">
        <v>2085.5</v>
      </c>
      <c r="Z23" s="84">
        <v>3209.1</v>
      </c>
    </row>
    <row r="24" spans="1:26" ht="12.75">
      <c r="A24" s="3" t="s">
        <v>387</v>
      </c>
      <c r="B24" s="55">
        <v>3328.1</v>
      </c>
      <c r="C24" s="55">
        <v>595.8</v>
      </c>
      <c r="D24" s="55">
        <v>797.7</v>
      </c>
      <c r="E24" s="55">
        <v>723.3</v>
      </c>
      <c r="F24" s="55">
        <v>1211.3</v>
      </c>
      <c r="G24" s="55">
        <v>3854.4</v>
      </c>
      <c r="H24" s="55">
        <v>635.7</v>
      </c>
      <c r="I24" s="55">
        <v>988.7</v>
      </c>
      <c r="J24" s="55">
        <v>951.2</v>
      </c>
      <c r="K24" s="55">
        <v>1278.8</v>
      </c>
      <c r="L24" s="84">
        <v>4561.6</v>
      </c>
      <c r="M24" s="84">
        <v>852.5</v>
      </c>
      <c r="N24" s="84">
        <v>1183.2</v>
      </c>
      <c r="O24" s="84">
        <v>997.1</v>
      </c>
      <c r="P24" s="84">
        <v>1528.8</v>
      </c>
      <c r="Q24" s="84">
        <v>6336.1</v>
      </c>
      <c r="R24" s="84">
        <v>1194.7</v>
      </c>
      <c r="S24" s="84">
        <v>1810</v>
      </c>
      <c r="T24" s="84">
        <v>1181.8</v>
      </c>
      <c r="U24" s="84">
        <v>2149.6</v>
      </c>
      <c r="V24" s="84">
        <v>7889.1</v>
      </c>
      <c r="W24" s="84">
        <v>1279.2</v>
      </c>
      <c r="X24" s="84">
        <v>2228.5</v>
      </c>
      <c r="Y24" s="84">
        <v>1826.5</v>
      </c>
      <c r="Z24" s="84">
        <v>2554.9</v>
      </c>
    </row>
    <row r="25" spans="1:26" ht="12.75">
      <c r="A25" s="3" t="s">
        <v>448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2.75">
      <c r="A26" s="3" t="s">
        <v>421</v>
      </c>
      <c r="B26" s="55">
        <v>1802</v>
      </c>
      <c r="C26" s="55">
        <v>383.8</v>
      </c>
      <c r="D26" s="55">
        <v>445.1</v>
      </c>
      <c r="E26" s="55">
        <v>464.8</v>
      </c>
      <c r="F26" s="55">
        <v>508.3</v>
      </c>
      <c r="G26" s="55">
        <v>2064.9</v>
      </c>
      <c r="H26" s="55">
        <v>462.6</v>
      </c>
      <c r="I26" s="55">
        <v>493.4</v>
      </c>
      <c r="J26" s="55">
        <v>536.9</v>
      </c>
      <c r="K26" s="55">
        <v>572</v>
      </c>
      <c r="L26" s="84">
        <v>2588.5</v>
      </c>
      <c r="M26" s="84">
        <v>553.9</v>
      </c>
      <c r="N26" s="84">
        <v>603.1</v>
      </c>
      <c r="O26" s="84">
        <v>670.4</v>
      </c>
      <c r="P26" s="84">
        <v>761.1</v>
      </c>
      <c r="Q26" s="84">
        <v>2998.3</v>
      </c>
      <c r="R26" s="84">
        <v>621.8</v>
      </c>
      <c r="S26" s="84">
        <v>629.7</v>
      </c>
      <c r="T26" s="84">
        <v>627.6</v>
      </c>
      <c r="U26" s="84">
        <v>1119.2</v>
      </c>
      <c r="V26" s="84">
        <v>3951.4</v>
      </c>
      <c r="W26" s="84">
        <v>708.8</v>
      </c>
      <c r="X26" s="84">
        <v>917.5</v>
      </c>
      <c r="Y26" s="84">
        <v>981.2</v>
      </c>
      <c r="Z26" s="84">
        <v>1343.9</v>
      </c>
    </row>
    <row r="27" spans="1:26" ht="12.75">
      <c r="A27" s="3" t="s">
        <v>389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2.75">
      <c r="A28" s="3" t="s">
        <v>345</v>
      </c>
      <c r="B28" s="55">
        <v>1016.9</v>
      </c>
      <c r="C28" s="55">
        <v>214.7</v>
      </c>
      <c r="D28" s="55">
        <v>240.3</v>
      </c>
      <c r="E28" s="55">
        <v>271.1</v>
      </c>
      <c r="F28" s="55">
        <v>290.8</v>
      </c>
      <c r="G28" s="55">
        <v>1197.9</v>
      </c>
      <c r="H28" s="55">
        <v>216.4</v>
      </c>
      <c r="I28" s="55">
        <v>252.6</v>
      </c>
      <c r="J28" s="55">
        <v>394.1</v>
      </c>
      <c r="K28" s="55">
        <v>334.8</v>
      </c>
      <c r="L28" s="84">
        <v>1531.4</v>
      </c>
      <c r="M28" s="84">
        <v>333.4</v>
      </c>
      <c r="N28" s="84">
        <v>372.1</v>
      </c>
      <c r="O28" s="84">
        <v>393</v>
      </c>
      <c r="P28" s="84">
        <v>432.9</v>
      </c>
      <c r="Q28" s="84">
        <v>2308.5</v>
      </c>
      <c r="R28" s="84">
        <v>326.4</v>
      </c>
      <c r="S28" s="84">
        <v>508.9</v>
      </c>
      <c r="T28" s="84">
        <v>613.3</v>
      </c>
      <c r="U28" s="84">
        <v>859.9</v>
      </c>
      <c r="V28" s="84">
        <v>3136.6</v>
      </c>
      <c r="W28" s="84">
        <v>629.8</v>
      </c>
      <c r="X28" s="84">
        <v>826.5</v>
      </c>
      <c r="Y28" s="84">
        <v>807.9</v>
      </c>
      <c r="Z28" s="84">
        <v>872.4</v>
      </c>
    </row>
    <row r="29" spans="1:26" ht="12.75">
      <c r="A29" s="70" t="s">
        <v>424</v>
      </c>
      <c r="B29" s="26"/>
      <c r="C29" s="26"/>
      <c r="D29" s="26"/>
      <c r="E29" s="26"/>
      <c r="F29" s="26"/>
      <c r="G29" s="26"/>
      <c r="H29" s="55"/>
      <c r="I29" s="26"/>
      <c r="J29" s="26"/>
      <c r="K29" s="26"/>
      <c r="L29" s="125"/>
      <c r="M29" s="84"/>
      <c r="N29" s="125"/>
      <c r="O29" s="125"/>
      <c r="P29" s="125"/>
      <c r="Q29" s="125"/>
      <c r="R29" s="84"/>
      <c r="S29" s="125"/>
      <c r="T29" s="125"/>
      <c r="U29" s="125"/>
      <c r="V29" s="125"/>
      <c r="W29" s="84"/>
      <c r="X29" s="125"/>
      <c r="Y29" s="125"/>
      <c r="Z29" s="125"/>
    </row>
    <row r="30" spans="1:26" ht="12.75">
      <c r="A30" s="3" t="s">
        <v>313</v>
      </c>
      <c r="B30" s="55">
        <v>-1245.7</v>
      </c>
      <c r="C30" s="55">
        <v>-263.5</v>
      </c>
      <c r="D30" s="55">
        <v>-289.8</v>
      </c>
      <c r="E30" s="55">
        <v>-314.5</v>
      </c>
      <c r="F30" s="55">
        <v>-377.9</v>
      </c>
      <c r="G30" s="55">
        <v>-1735.2</v>
      </c>
      <c r="H30" s="84">
        <v>-395.1</v>
      </c>
      <c r="I30" s="84">
        <v>-386.8</v>
      </c>
      <c r="J30" s="84">
        <v>-426.5</v>
      </c>
      <c r="K30" s="84">
        <v>-526.8</v>
      </c>
      <c r="L30" s="84">
        <v>-2380.7</v>
      </c>
      <c r="M30" s="84">
        <v>-461.1</v>
      </c>
      <c r="N30" s="84">
        <v>-529</v>
      </c>
      <c r="O30" s="84">
        <v>-602.1</v>
      </c>
      <c r="P30" s="84">
        <v>-788.5</v>
      </c>
      <c r="Q30" s="84">
        <v>-3695.5</v>
      </c>
      <c r="R30" s="84">
        <v>-726.1</v>
      </c>
      <c r="S30" s="84">
        <v>-830</v>
      </c>
      <c r="T30" s="84">
        <v>-962.5</v>
      </c>
      <c r="U30" s="84">
        <v>-1176.9</v>
      </c>
      <c r="V30" s="84">
        <v>-5373.8</v>
      </c>
      <c r="W30" s="84">
        <v>-1100.7</v>
      </c>
      <c r="X30" s="84">
        <v>-1269.5</v>
      </c>
      <c r="Y30" s="84">
        <v>-1406.8</v>
      </c>
      <c r="Z30" s="452">
        <v>-1596.8</v>
      </c>
    </row>
    <row r="31" spans="1:26" ht="12.75">
      <c r="A31" s="3" t="s">
        <v>449</v>
      </c>
      <c r="B31" s="55">
        <v>9553.6</v>
      </c>
      <c r="C31" s="55">
        <v>1903.7</v>
      </c>
      <c r="D31" s="55">
        <v>2408.5</v>
      </c>
      <c r="E31" s="55">
        <v>2519.9</v>
      </c>
      <c r="F31" s="55">
        <v>2721.5</v>
      </c>
      <c r="G31" s="55">
        <v>10936.2</v>
      </c>
      <c r="H31" s="55">
        <v>2237</v>
      </c>
      <c r="I31" s="55">
        <v>2606.7</v>
      </c>
      <c r="J31" s="55">
        <v>2768.6</v>
      </c>
      <c r="K31" s="55">
        <v>3323.9</v>
      </c>
      <c r="L31" s="84">
        <v>14202</v>
      </c>
      <c r="M31" s="84">
        <v>2636.6</v>
      </c>
      <c r="N31" s="84">
        <v>3323.6</v>
      </c>
      <c r="O31" s="84">
        <v>3883.7</v>
      </c>
      <c r="P31" s="84">
        <v>4358.1</v>
      </c>
      <c r="Q31" s="84">
        <v>19157.8</v>
      </c>
      <c r="R31" s="84">
        <v>3660.3</v>
      </c>
      <c r="S31" s="84">
        <v>4531.5</v>
      </c>
      <c r="T31" s="84">
        <v>5317.2</v>
      </c>
      <c r="U31" s="84">
        <v>5648.8</v>
      </c>
      <c r="V31" s="84">
        <v>24693.3</v>
      </c>
      <c r="W31" s="84">
        <v>5068.3</v>
      </c>
      <c r="X31" s="84">
        <v>6003.2</v>
      </c>
      <c r="Y31" s="84">
        <v>6592.3</v>
      </c>
      <c r="Z31" s="84">
        <v>7029.5</v>
      </c>
    </row>
    <row r="32" spans="1:26" ht="13.5" thickBot="1">
      <c r="A32" s="13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>
      <c r="A33" s="40"/>
    </row>
    <row r="34" ht="12.75">
      <c r="A34" s="136" t="s">
        <v>450</v>
      </c>
    </row>
    <row r="35" ht="12.75">
      <c r="A35" s="137" t="s">
        <v>451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&amp;C51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98"/>
  <sheetViews>
    <sheetView showGridLines="0" workbookViewId="0" topLeftCell="K52">
      <selection activeCell="Z93" sqref="Z93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44" t="s">
        <v>457</v>
      </c>
    </row>
    <row r="2" ht="18.75" customHeight="1" hidden="1">
      <c r="A2" s="143" t="s">
        <v>452</v>
      </c>
    </row>
    <row r="3" ht="18.75" customHeight="1" hidden="1" thickBot="1">
      <c r="A3" s="144" t="s">
        <v>453</v>
      </c>
    </row>
    <row r="4" spans="1:26" ht="18" customHeight="1" thickBot="1">
      <c r="A4" s="145" t="s">
        <v>152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 customHeight="1">
      <c r="A5" s="146"/>
      <c r="B5" s="160"/>
      <c r="C5" s="114">
        <v>2004</v>
      </c>
      <c r="D5" s="114"/>
      <c r="E5" s="114"/>
      <c r="F5" s="114"/>
      <c r="G5" s="160"/>
      <c r="H5" s="114">
        <v>2005</v>
      </c>
      <c r="I5" s="114"/>
      <c r="J5" s="114"/>
      <c r="K5" s="114"/>
      <c r="L5" s="137"/>
      <c r="M5" s="161">
        <v>2006</v>
      </c>
      <c r="N5" s="161"/>
      <c r="O5" s="161"/>
      <c r="P5" s="161"/>
      <c r="Q5" s="137"/>
      <c r="R5" s="161">
        <v>2007</v>
      </c>
      <c r="S5" s="161"/>
      <c r="T5" s="161"/>
      <c r="U5" s="161"/>
      <c r="V5" s="137"/>
      <c r="W5" s="161">
        <v>2008</v>
      </c>
      <c r="X5" s="161"/>
      <c r="Y5" s="161"/>
      <c r="Z5" s="161"/>
    </row>
    <row r="6" spans="1:26" ht="18" customHeight="1" thickBot="1">
      <c r="A6" s="147"/>
      <c r="B6" s="162">
        <v>2004</v>
      </c>
      <c r="C6" s="162" t="s">
        <v>438</v>
      </c>
      <c r="D6" s="162" t="s">
        <v>439</v>
      </c>
      <c r="E6" s="162" t="s">
        <v>440</v>
      </c>
      <c r="F6" s="162" t="s">
        <v>441</v>
      </c>
      <c r="G6" s="162">
        <v>2005</v>
      </c>
      <c r="H6" s="162" t="s">
        <v>438</v>
      </c>
      <c r="I6" s="162" t="s">
        <v>439</v>
      </c>
      <c r="J6" s="162" t="s">
        <v>440</v>
      </c>
      <c r="K6" s="162" t="s">
        <v>441</v>
      </c>
      <c r="L6" s="162">
        <v>2006</v>
      </c>
      <c r="M6" s="162" t="s">
        <v>438</v>
      </c>
      <c r="N6" s="162" t="s">
        <v>439</v>
      </c>
      <c r="O6" s="162" t="s">
        <v>440</v>
      </c>
      <c r="P6" s="162" t="s">
        <v>441</v>
      </c>
      <c r="Q6" s="162">
        <v>2007</v>
      </c>
      <c r="R6" s="162" t="s">
        <v>438</v>
      </c>
      <c r="S6" s="162" t="s">
        <v>439</v>
      </c>
      <c r="T6" s="162" t="s">
        <v>440</v>
      </c>
      <c r="U6" s="162" t="s">
        <v>441</v>
      </c>
      <c r="V6" s="162">
        <v>2008</v>
      </c>
      <c r="W6" s="162" t="s">
        <v>438</v>
      </c>
      <c r="X6" s="162" t="s">
        <v>439</v>
      </c>
      <c r="Y6" s="162" t="s">
        <v>440</v>
      </c>
      <c r="Z6" s="162" t="s">
        <v>441</v>
      </c>
    </row>
    <row r="7" spans="1:16" ht="12.75">
      <c r="A7" s="148"/>
      <c r="B7" s="163"/>
      <c r="C7" s="163"/>
      <c r="D7" s="163"/>
      <c r="E7" s="164"/>
      <c r="F7" s="164"/>
      <c r="G7" s="163"/>
      <c r="H7" s="163"/>
      <c r="I7" s="163"/>
      <c r="J7" s="164"/>
      <c r="K7" s="164"/>
      <c r="L7" s="163"/>
      <c r="M7" s="163"/>
      <c r="N7" s="163"/>
      <c r="O7" s="164"/>
      <c r="P7" s="164"/>
    </row>
    <row r="8" spans="1:26" ht="12.75">
      <c r="A8" s="149" t="s">
        <v>377</v>
      </c>
      <c r="B8" s="165">
        <v>179194.4</v>
      </c>
      <c r="C8" s="165">
        <v>31007.3</v>
      </c>
      <c r="D8" s="166">
        <v>35325</v>
      </c>
      <c r="E8" s="166">
        <v>59091.3</v>
      </c>
      <c r="F8" s="166">
        <v>53770.8</v>
      </c>
      <c r="G8" s="165">
        <v>187249.4</v>
      </c>
      <c r="H8" s="165">
        <v>32563.9</v>
      </c>
      <c r="I8" s="166">
        <v>38308.4</v>
      </c>
      <c r="J8" s="166">
        <v>62567.1</v>
      </c>
      <c r="K8" s="166">
        <v>53810</v>
      </c>
      <c r="L8" s="166">
        <v>207825.7</v>
      </c>
      <c r="M8" s="166">
        <v>36074</v>
      </c>
      <c r="N8" s="166">
        <v>43088.1</v>
      </c>
      <c r="O8" s="166">
        <v>70635.5</v>
      </c>
      <c r="P8" s="166">
        <v>58028.1</v>
      </c>
      <c r="Q8" s="166">
        <v>249771.7</v>
      </c>
      <c r="R8" s="166">
        <v>43008.6</v>
      </c>
      <c r="S8" s="166">
        <v>53209.2</v>
      </c>
      <c r="T8" s="166">
        <v>84735.2</v>
      </c>
      <c r="U8" s="166">
        <v>68818.7</v>
      </c>
      <c r="V8" s="166">
        <v>315580.7</v>
      </c>
      <c r="W8" s="166">
        <v>47701.7</v>
      </c>
      <c r="X8" s="166">
        <v>64398.9</v>
      </c>
      <c r="Y8" s="166">
        <v>106186.2</v>
      </c>
      <c r="Z8" s="166">
        <v>97293.9</v>
      </c>
    </row>
    <row r="9" spans="1:2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125"/>
      <c r="M9" s="125"/>
      <c r="N9" s="125"/>
      <c r="O9" s="125"/>
      <c r="P9" s="125"/>
      <c r="Q9" s="125"/>
      <c r="R9" s="18"/>
      <c r="S9" s="18"/>
      <c r="T9" s="18"/>
      <c r="U9" s="18"/>
      <c r="V9" s="125"/>
      <c r="W9" s="18"/>
      <c r="X9" s="18"/>
      <c r="Y9" s="18"/>
      <c r="Z9" s="18"/>
    </row>
    <row r="10" spans="1:26" ht="12.75">
      <c r="A10" s="55" t="s">
        <v>403</v>
      </c>
      <c r="B10" s="55">
        <v>56088.2</v>
      </c>
      <c r="C10" s="55">
        <v>4560.5</v>
      </c>
      <c r="D10" s="55">
        <v>7894.8</v>
      </c>
      <c r="E10" s="55">
        <v>29181.1</v>
      </c>
      <c r="F10" s="55">
        <v>14451.8</v>
      </c>
      <c r="G10" s="55">
        <v>55993.4</v>
      </c>
      <c r="H10" s="55">
        <v>5036.5</v>
      </c>
      <c r="I10" s="55">
        <v>8144.4</v>
      </c>
      <c r="J10" s="55">
        <v>28752.2</v>
      </c>
      <c r="K10" s="55">
        <v>14060.3</v>
      </c>
      <c r="L10" s="84">
        <v>64443.1</v>
      </c>
      <c r="M10" s="84">
        <v>5909.4</v>
      </c>
      <c r="N10" s="84">
        <v>9446.7</v>
      </c>
      <c r="O10" s="84">
        <v>33965.6</v>
      </c>
      <c r="P10" s="84">
        <v>15121.4</v>
      </c>
      <c r="Q10" s="84">
        <v>73389.1</v>
      </c>
      <c r="R10" s="19">
        <v>6568.3</v>
      </c>
      <c r="S10" s="19">
        <v>10702.7</v>
      </c>
      <c r="T10" s="19">
        <v>38742.2</v>
      </c>
      <c r="U10" s="19">
        <v>17375.9</v>
      </c>
      <c r="V10" s="84">
        <v>90623.5</v>
      </c>
      <c r="W10" s="19">
        <v>7971.7</v>
      </c>
      <c r="X10" s="19">
        <v>13872.5</v>
      </c>
      <c r="Y10" s="19">
        <v>48365.3</v>
      </c>
      <c r="Z10" s="19">
        <v>20414</v>
      </c>
    </row>
    <row r="11" spans="1:26" ht="12.75">
      <c r="A11" s="55" t="s">
        <v>404</v>
      </c>
      <c r="B11" s="55">
        <v>3</v>
      </c>
      <c r="C11" s="55">
        <v>0.4</v>
      </c>
      <c r="D11" s="55">
        <v>0.6</v>
      </c>
      <c r="E11" s="55">
        <v>0.8</v>
      </c>
      <c r="F11" s="55">
        <v>1.2</v>
      </c>
      <c r="G11" s="55">
        <v>2.4</v>
      </c>
      <c r="H11" s="55">
        <v>0.4</v>
      </c>
      <c r="I11" s="55">
        <v>0.6</v>
      </c>
      <c r="J11" s="55">
        <v>0.7</v>
      </c>
      <c r="K11" s="55">
        <v>0.7</v>
      </c>
      <c r="L11" s="84">
        <v>2.2</v>
      </c>
      <c r="M11" s="84">
        <v>0.4</v>
      </c>
      <c r="N11" s="84">
        <v>0.5</v>
      </c>
      <c r="O11" s="84">
        <v>0.7</v>
      </c>
      <c r="P11" s="84">
        <v>0.6</v>
      </c>
      <c r="Q11" s="84">
        <v>11.9</v>
      </c>
      <c r="R11" s="19">
        <v>0.8</v>
      </c>
      <c r="S11" s="19">
        <v>2.1</v>
      </c>
      <c r="T11" s="19">
        <v>3.3</v>
      </c>
      <c r="U11" s="19">
        <v>5.7</v>
      </c>
      <c r="V11" s="84">
        <v>5.8</v>
      </c>
      <c r="W11" s="19">
        <v>1.1</v>
      </c>
      <c r="X11" s="19">
        <v>1.6</v>
      </c>
      <c r="Y11" s="19">
        <v>1.5</v>
      </c>
      <c r="Z11" s="19">
        <v>1.6</v>
      </c>
    </row>
    <row r="12" spans="1:26" ht="12.75">
      <c r="A12" s="55" t="s">
        <v>405</v>
      </c>
      <c r="B12" s="55">
        <v>910.7</v>
      </c>
      <c r="C12" s="84">
        <v>169.5</v>
      </c>
      <c r="D12" s="55">
        <v>309</v>
      </c>
      <c r="E12" s="55">
        <v>232.2</v>
      </c>
      <c r="F12" s="55">
        <v>200</v>
      </c>
      <c r="G12" s="55">
        <v>1032.7</v>
      </c>
      <c r="H12" s="84">
        <v>160.9</v>
      </c>
      <c r="I12" s="55">
        <v>197.9</v>
      </c>
      <c r="J12" s="55">
        <v>305.4</v>
      </c>
      <c r="K12" s="55">
        <v>368.5</v>
      </c>
      <c r="L12" s="84">
        <v>977</v>
      </c>
      <c r="M12" s="84">
        <v>213.5</v>
      </c>
      <c r="N12" s="84">
        <v>274.8</v>
      </c>
      <c r="O12" s="84">
        <v>255</v>
      </c>
      <c r="P12" s="84">
        <v>233.7</v>
      </c>
      <c r="Q12" s="84">
        <v>1172.6</v>
      </c>
      <c r="R12" s="19">
        <v>219.2</v>
      </c>
      <c r="S12" s="19">
        <v>239.4</v>
      </c>
      <c r="T12" s="19">
        <v>319.7</v>
      </c>
      <c r="U12" s="19">
        <v>394.3</v>
      </c>
      <c r="V12" s="84">
        <v>1619</v>
      </c>
      <c r="W12" s="19">
        <v>240.9</v>
      </c>
      <c r="X12" s="19">
        <v>337.5</v>
      </c>
      <c r="Y12" s="19">
        <v>507.9</v>
      </c>
      <c r="Z12" s="19">
        <v>532.7</v>
      </c>
    </row>
    <row r="13" spans="1:26" ht="12.75">
      <c r="A13" s="55" t="s">
        <v>406</v>
      </c>
      <c r="B13" s="55">
        <v>46577.2</v>
      </c>
      <c r="C13" s="55">
        <v>11261.2</v>
      </c>
      <c r="D13" s="84">
        <v>9800.1</v>
      </c>
      <c r="E13" s="55">
        <v>10612</v>
      </c>
      <c r="F13" s="55">
        <v>14903.9</v>
      </c>
      <c r="G13" s="55">
        <v>43089.9</v>
      </c>
      <c r="H13" s="55">
        <v>10768.8</v>
      </c>
      <c r="I13" s="84">
        <v>10588.1</v>
      </c>
      <c r="J13" s="55">
        <v>10963.3</v>
      </c>
      <c r="K13" s="55">
        <v>10769.7</v>
      </c>
      <c r="L13" s="84">
        <v>41620.7</v>
      </c>
      <c r="M13" s="84">
        <v>10329.6</v>
      </c>
      <c r="N13" s="84">
        <v>10931.3</v>
      </c>
      <c r="O13" s="84">
        <v>9704.4</v>
      </c>
      <c r="P13" s="84">
        <v>10655.4</v>
      </c>
      <c r="Q13" s="84">
        <v>52058.9</v>
      </c>
      <c r="R13" s="19">
        <v>11800.6</v>
      </c>
      <c r="S13" s="19">
        <v>14035.1</v>
      </c>
      <c r="T13" s="19">
        <v>13238.5</v>
      </c>
      <c r="U13" s="19">
        <v>12984.7</v>
      </c>
      <c r="V13" s="84">
        <v>69127</v>
      </c>
      <c r="W13" s="19">
        <v>11808.3</v>
      </c>
      <c r="X13" s="19">
        <v>15230.9</v>
      </c>
      <c r="Y13" s="19">
        <v>16640.5</v>
      </c>
      <c r="Z13" s="19">
        <v>25447.3</v>
      </c>
    </row>
    <row r="14" spans="1:26" ht="12.75">
      <c r="A14" s="55" t="s">
        <v>454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25"/>
      <c r="M14" s="125"/>
      <c r="N14" s="125"/>
      <c r="O14" s="125"/>
      <c r="P14" s="125"/>
      <c r="Q14" s="125"/>
      <c r="R14" s="19"/>
      <c r="S14" s="19"/>
      <c r="T14" s="19"/>
      <c r="U14" s="19"/>
      <c r="V14" s="125"/>
      <c r="W14" s="19"/>
      <c r="X14" s="19"/>
      <c r="Y14" s="19"/>
      <c r="Z14" s="19"/>
    </row>
    <row r="15" spans="1:26" ht="12.75">
      <c r="A15" s="55" t="s">
        <v>294</v>
      </c>
      <c r="B15" s="84">
        <v>7444</v>
      </c>
      <c r="C15" s="55">
        <v>2211.9</v>
      </c>
      <c r="D15" s="84">
        <v>1448.6</v>
      </c>
      <c r="E15" s="55">
        <v>1755.9</v>
      </c>
      <c r="F15" s="55">
        <v>2027.6</v>
      </c>
      <c r="G15" s="19">
        <v>7699.1</v>
      </c>
      <c r="H15" s="55">
        <v>2390.2</v>
      </c>
      <c r="I15" s="84">
        <v>1312.8</v>
      </c>
      <c r="J15" s="55">
        <v>1513.8</v>
      </c>
      <c r="K15" s="55">
        <v>2482.3</v>
      </c>
      <c r="L15" s="84">
        <v>8705.8</v>
      </c>
      <c r="M15" s="84">
        <v>3030.9</v>
      </c>
      <c r="N15" s="84">
        <v>1597.7</v>
      </c>
      <c r="O15" s="84">
        <v>1727.1</v>
      </c>
      <c r="P15" s="84">
        <v>2350.1</v>
      </c>
      <c r="Q15" s="84">
        <v>9351.2</v>
      </c>
      <c r="R15" s="19">
        <v>3478.9</v>
      </c>
      <c r="S15" s="19">
        <v>1675.7</v>
      </c>
      <c r="T15" s="19">
        <v>1641.2</v>
      </c>
      <c r="U15" s="19">
        <v>2555.4</v>
      </c>
      <c r="V15" s="84">
        <v>7978.7</v>
      </c>
      <c r="W15" s="19">
        <v>2944.3</v>
      </c>
      <c r="X15" s="19">
        <v>1435.4</v>
      </c>
      <c r="Y15" s="19">
        <v>1853.1</v>
      </c>
      <c r="Z15" s="19">
        <v>1745.9</v>
      </c>
    </row>
    <row r="16" spans="1:26" ht="12.75">
      <c r="A16" s="55" t="s">
        <v>410</v>
      </c>
      <c r="B16" s="55">
        <v>7542.3</v>
      </c>
      <c r="C16" s="55">
        <v>763.4</v>
      </c>
      <c r="D16" s="55">
        <v>1754.5</v>
      </c>
      <c r="E16" s="55">
        <v>2238.3</v>
      </c>
      <c r="F16" s="55">
        <v>2786.1</v>
      </c>
      <c r="G16" s="55">
        <v>9960</v>
      </c>
      <c r="H16" s="55">
        <v>897.7</v>
      </c>
      <c r="I16" s="55">
        <v>2309.4</v>
      </c>
      <c r="J16" s="55">
        <v>3412.4</v>
      </c>
      <c r="K16" s="55">
        <v>3340.5</v>
      </c>
      <c r="L16" s="84">
        <v>12693.6</v>
      </c>
      <c r="M16" s="84">
        <v>1264.8</v>
      </c>
      <c r="N16" s="84">
        <v>2917.3</v>
      </c>
      <c r="O16" s="84">
        <v>3686.4</v>
      </c>
      <c r="P16" s="84">
        <v>4825.1</v>
      </c>
      <c r="Q16" s="84">
        <v>17643.4</v>
      </c>
      <c r="R16" s="19">
        <v>2187.4</v>
      </c>
      <c r="S16" s="19">
        <v>4122</v>
      </c>
      <c r="T16" s="19">
        <v>5583.2</v>
      </c>
      <c r="U16" s="19">
        <v>5750.8</v>
      </c>
      <c r="V16" s="84">
        <v>24428.3</v>
      </c>
      <c r="W16" s="19">
        <v>2154.1</v>
      </c>
      <c r="X16" s="19">
        <v>5450.1</v>
      </c>
      <c r="Y16" s="19">
        <v>8011.7</v>
      </c>
      <c r="Z16" s="19">
        <v>8812.4</v>
      </c>
    </row>
    <row r="17" spans="1:26" ht="12.75">
      <c r="A17" s="55" t="s">
        <v>411</v>
      </c>
      <c r="B17" s="55"/>
      <c r="C17" s="55"/>
      <c r="D17" s="55"/>
      <c r="E17" s="55"/>
      <c r="F17" s="55"/>
      <c r="H17" s="55"/>
      <c r="I17" s="55"/>
      <c r="J17" s="55"/>
      <c r="K17" s="55"/>
      <c r="L17" s="84"/>
      <c r="M17" s="84"/>
      <c r="N17" s="84"/>
      <c r="O17" s="84"/>
      <c r="P17" s="84"/>
      <c r="Q17" s="84"/>
      <c r="R17" s="19"/>
      <c r="S17" s="19"/>
      <c r="T17" s="19"/>
      <c r="U17" s="19"/>
      <c r="V17" s="84"/>
      <c r="W17" s="19"/>
      <c r="X17" s="19"/>
      <c r="Y17" s="19"/>
      <c r="Z17" s="19"/>
    </row>
    <row r="18" spans="1:26" ht="12.75">
      <c r="A18" s="55" t="s">
        <v>434</v>
      </c>
      <c r="B18" s="55">
        <v>25107</v>
      </c>
      <c r="C18" s="55">
        <v>4859.9</v>
      </c>
      <c r="D18" s="55">
        <v>5730.3</v>
      </c>
      <c r="E18" s="55">
        <v>6418.4</v>
      </c>
      <c r="F18" s="55">
        <v>8098.4</v>
      </c>
      <c r="G18" s="55">
        <v>28596.3</v>
      </c>
      <c r="H18" s="55">
        <v>5380.4</v>
      </c>
      <c r="I18" s="55">
        <v>6047.9</v>
      </c>
      <c r="J18" s="55">
        <v>7594.8</v>
      </c>
      <c r="K18" s="55">
        <v>9573.2</v>
      </c>
      <c r="L18" s="84">
        <v>33571.3</v>
      </c>
      <c r="M18" s="84">
        <v>6292.2</v>
      </c>
      <c r="N18" s="84">
        <v>7182.9</v>
      </c>
      <c r="O18" s="84">
        <v>8985</v>
      </c>
      <c r="P18" s="84">
        <v>11111.2</v>
      </c>
      <c r="Q18" s="84">
        <v>36798.9</v>
      </c>
      <c r="R18" s="19">
        <v>7067.4</v>
      </c>
      <c r="S18" s="19">
        <v>8348.4</v>
      </c>
      <c r="T18" s="19">
        <v>9801.4</v>
      </c>
      <c r="U18" s="19">
        <v>11581.7</v>
      </c>
      <c r="V18" s="84">
        <v>44313.1</v>
      </c>
      <c r="W18" s="19">
        <v>7768.6</v>
      </c>
      <c r="X18" s="19">
        <v>9393.8</v>
      </c>
      <c r="Y18" s="19">
        <v>11646.5</v>
      </c>
      <c r="Z18" s="19">
        <v>15504.2</v>
      </c>
    </row>
    <row r="19" spans="1:26" ht="12.75">
      <c r="A19" s="55" t="s">
        <v>413</v>
      </c>
      <c r="B19" s="55">
        <v>2836.6</v>
      </c>
      <c r="C19" s="55">
        <v>541.2</v>
      </c>
      <c r="D19" s="55">
        <v>743.9</v>
      </c>
      <c r="E19" s="55">
        <v>560.6</v>
      </c>
      <c r="F19" s="55">
        <v>990.9</v>
      </c>
      <c r="G19" s="55">
        <v>3119.1</v>
      </c>
      <c r="H19" s="55">
        <v>552.2</v>
      </c>
      <c r="I19" s="55">
        <v>692.1</v>
      </c>
      <c r="J19" s="55">
        <v>865.8</v>
      </c>
      <c r="K19" s="55">
        <v>1009</v>
      </c>
      <c r="L19" s="84">
        <v>3885.5</v>
      </c>
      <c r="M19" s="84">
        <v>655.6</v>
      </c>
      <c r="N19" s="84">
        <v>820.7</v>
      </c>
      <c r="O19" s="84">
        <v>1152.7</v>
      </c>
      <c r="P19" s="84">
        <v>1256.5</v>
      </c>
      <c r="Q19" s="84">
        <v>4615.3</v>
      </c>
      <c r="R19" s="19">
        <v>880.8</v>
      </c>
      <c r="S19" s="19">
        <v>1029</v>
      </c>
      <c r="T19" s="19">
        <v>1365</v>
      </c>
      <c r="U19" s="19">
        <v>1340.5</v>
      </c>
      <c r="V19" s="84">
        <v>5475</v>
      </c>
      <c r="W19" s="19">
        <v>956.5</v>
      </c>
      <c r="X19" s="19">
        <v>1121.8</v>
      </c>
      <c r="Y19" s="19">
        <v>1530.9</v>
      </c>
      <c r="Z19" s="19">
        <v>1865.8</v>
      </c>
    </row>
    <row r="20" spans="1:26" ht="12.75">
      <c r="A20" s="55" t="s">
        <v>414</v>
      </c>
      <c r="B20" s="55">
        <v>10298.9</v>
      </c>
      <c r="C20" s="55">
        <v>2420.2</v>
      </c>
      <c r="D20" s="55">
        <v>2268</v>
      </c>
      <c r="E20" s="55">
        <v>2537.9</v>
      </c>
      <c r="F20" s="55">
        <v>3072.8</v>
      </c>
      <c r="G20" s="55">
        <v>11972.2</v>
      </c>
      <c r="H20" s="55">
        <v>2573</v>
      </c>
      <c r="I20" s="55">
        <v>2895.2</v>
      </c>
      <c r="J20" s="55">
        <v>3012.8</v>
      </c>
      <c r="K20" s="55">
        <v>3491.2</v>
      </c>
      <c r="L20" s="84">
        <v>13380.8</v>
      </c>
      <c r="M20" s="84">
        <v>2823.8</v>
      </c>
      <c r="N20" s="84">
        <v>3212.9</v>
      </c>
      <c r="O20" s="84">
        <v>3566</v>
      </c>
      <c r="P20" s="84">
        <v>3778.1</v>
      </c>
      <c r="Q20" s="84">
        <v>20121</v>
      </c>
      <c r="R20" s="19">
        <v>4258.1</v>
      </c>
      <c r="S20" s="19">
        <v>4794.5</v>
      </c>
      <c r="T20" s="19">
        <v>5305.5</v>
      </c>
      <c r="U20" s="19">
        <v>5762.9</v>
      </c>
      <c r="V20" s="84">
        <v>27310.9</v>
      </c>
      <c r="W20" s="19">
        <v>5707.7</v>
      </c>
      <c r="X20" s="19">
        <v>6738.5</v>
      </c>
      <c r="Y20" s="19">
        <v>7227.4</v>
      </c>
      <c r="Z20" s="19">
        <v>7637.3</v>
      </c>
    </row>
    <row r="21" spans="1:26" ht="12.75">
      <c r="A21" s="3" t="s">
        <v>352</v>
      </c>
      <c r="B21" s="55">
        <v>2124.6</v>
      </c>
      <c r="C21" s="55">
        <v>485.7</v>
      </c>
      <c r="D21" s="55">
        <v>514</v>
      </c>
      <c r="E21" s="55">
        <v>530.4</v>
      </c>
      <c r="F21" s="55">
        <v>594.5</v>
      </c>
      <c r="G21" s="55">
        <v>3052.8</v>
      </c>
      <c r="H21" s="55">
        <v>644.7</v>
      </c>
      <c r="I21" s="55">
        <v>713.2</v>
      </c>
      <c r="J21" s="55">
        <v>767.8</v>
      </c>
      <c r="K21" s="55">
        <v>927.1</v>
      </c>
      <c r="L21" s="84">
        <v>4154.3</v>
      </c>
      <c r="M21" s="84">
        <v>935.8</v>
      </c>
      <c r="N21" s="84">
        <v>902.1</v>
      </c>
      <c r="O21" s="84">
        <v>1034.1</v>
      </c>
      <c r="P21" s="84">
        <v>1282.3</v>
      </c>
      <c r="Q21" s="84">
        <v>4906</v>
      </c>
      <c r="R21" s="19">
        <v>954.3</v>
      </c>
      <c r="S21" s="19">
        <v>1083.5</v>
      </c>
      <c r="T21" s="19">
        <v>1230.3</v>
      </c>
      <c r="U21" s="19">
        <v>1637.9</v>
      </c>
      <c r="V21" s="84">
        <v>7062.2</v>
      </c>
      <c r="W21" s="19">
        <v>1341.4</v>
      </c>
      <c r="X21" s="19">
        <v>1611.8</v>
      </c>
      <c r="Y21" s="19">
        <v>1839.7</v>
      </c>
      <c r="Z21" s="19">
        <v>2269.3</v>
      </c>
    </row>
    <row r="22" spans="1:26" ht="12.75">
      <c r="A22" s="3" t="s">
        <v>416</v>
      </c>
      <c r="B22" s="55"/>
      <c r="C22" s="55"/>
      <c r="D22" s="55"/>
      <c r="E22" s="55"/>
      <c r="F22" s="55"/>
      <c r="H22" s="55"/>
      <c r="I22" s="55"/>
      <c r="J22" s="55"/>
      <c r="K22" s="55"/>
      <c r="L22" s="84"/>
      <c r="M22" s="84"/>
      <c r="N22" s="84"/>
      <c r="O22" s="84"/>
      <c r="P22" s="84"/>
      <c r="Q22" s="84"/>
      <c r="R22" s="19"/>
      <c r="S22" s="19"/>
      <c r="T22" s="19"/>
      <c r="U22" s="19"/>
      <c r="V22" s="84"/>
      <c r="W22" s="19"/>
      <c r="X22" s="19"/>
      <c r="Y22" s="19"/>
      <c r="Z22" s="19"/>
    </row>
    <row r="23" spans="1:26" ht="12.75">
      <c r="A23" s="3" t="s">
        <v>385</v>
      </c>
      <c r="B23" s="55">
        <v>3828.1</v>
      </c>
      <c r="C23" s="55">
        <v>811.5</v>
      </c>
      <c r="D23" s="55">
        <v>1000.8</v>
      </c>
      <c r="E23" s="55">
        <v>1041.7</v>
      </c>
      <c r="F23" s="55">
        <v>974.1</v>
      </c>
      <c r="G23" s="55">
        <v>4070.5</v>
      </c>
      <c r="H23" s="55">
        <v>828.9</v>
      </c>
      <c r="I23" s="55">
        <v>1011.5</v>
      </c>
      <c r="J23" s="55">
        <v>1048.9</v>
      </c>
      <c r="K23" s="55">
        <v>1181.2</v>
      </c>
      <c r="L23" s="84">
        <v>4893.7</v>
      </c>
      <c r="M23" s="84">
        <v>1044.9</v>
      </c>
      <c r="N23" s="84">
        <v>1174.2</v>
      </c>
      <c r="O23" s="84">
        <v>1298.8</v>
      </c>
      <c r="P23" s="84">
        <v>1375.8</v>
      </c>
      <c r="Q23" s="84">
        <v>5751.4</v>
      </c>
      <c r="R23" s="19">
        <v>1157.8</v>
      </c>
      <c r="S23" s="19">
        <v>1349.7</v>
      </c>
      <c r="T23" s="19">
        <v>1540.9</v>
      </c>
      <c r="U23" s="19">
        <v>1703</v>
      </c>
      <c r="V23" s="84">
        <v>8048.9</v>
      </c>
      <c r="W23" s="19">
        <v>1674.9</v>
      </c>
      <c r="X23" s="19">
        <v>1942.6</v>
      </c>
      <c r="Y23" s="19">
        <v>2069.7</v>
      </c>
      <c r="Z23" s="19">
        <v>2361.7</v>
      </c>
    </row>
    <row r="24" spans="1:26" ht="12.75">
      <c r="A24" s="55" t="s">
        <v>418</v>
      </c>
      <c r="B24" s="55">
        <v>6879.4</v>
      </c>
      <c r="C24" s="55">
        <v>1005.5</v>
      </c>
      <c r="D24" s="55">
        <v>1690.4</v>
      </c>
      <c r="E24" s="55">
        <v>1611</v>
      </c>
      <c r="F24" s="55">
        <v>2572.5</v>
      </c>
      <c r="G24" s="55">
        <v>8335.1</v>
      </c>
      <c r="H24" s="55">
        <v>1301.5</v>
      </c>
      <c r="I24" s="55">
        <v>1886.6</v>
      </c>
      <c r="J24" s="55">
        <v>1829.8</v>
      </c>
      <c r="K24" s="55">
        <v>3317.2</v>
      </c>
      <c r="L24" s="84">
        <v>8282.5</v>
      </c>
      <c r="M24" s="84">
        <v>1479</v>
      </c>
      <c r="N24" s="84">
        <v>1933.1</v>
      </c>
      <c r="O24" s="84">
        <v>2252.6</v>
      </c>
      <c r="P24" s="84">
        <v>2617.8</v>
      </c>
      <c r="Q24" s="84">
        <v>9552.9</v>
      </c>
      <c r="R24" s="19">
        <v>1517.2</v>
      </c>
      <c r="S24" s="19">
        <v>2271.4</v>
      </c>
      <c r="T24" s="19">
        <v>2506.9</v>
      </c>
      <c r="U24" s="19">
        <v>3257.4</v>
      </c>
      <c r="V24" s="84">
        <v>11118</v>
      </c>
      <c r="W24" s="19">
        <v>1774.2</v>
      </c>
      <c r="X24" s="19">
        <v>2654.7</v>
      </c>
      <c r="Y24" s="19">
        <v>2549.3</v>
      </c>
      <c r="Z24" s="19">
        <v>4139.8</v>
      </c>
    </row>
    <row r="25" spans="1:26" ht="12.75">
      <c r="A25" s="55" t="s">
        <v>419</v>
      </c>
      <c r="B25" s="55">
        <v>4944.7</v>
      </c>
      <c r="C25" s="55">
        <v>953.3</v>
      </c>
      <c r="D25" s="55">
        <v>1107.2</v>
      </c>
      <c r="E25" s="55">
        <v>1156.8</v>
      </c>
      <c r="F25" s="55">
        <v>1727.4</v>
      </c>
      <c r="G25" s="55">
        <v>4909.3</v>
      </c>
      <c r="H25" s="55">
        <v>885.4</v>
      </c>
      <c r="I25" s="55">
        <v>1183.4</v>
      </c>
      <c r="J25" s="55">
        <v>1091.3</v>
      </c>
      <c r="K25" s="55">
        <v>1749.2</v>
      </c>
      <c r="L25" s="84">
        <v>5258.3</v>
      </c>
      <c r="M25" s="84">
        <v>874.3</v>
      </c>
      <c r="N25" s="84">
        <v>1351.5</v>
      </c>
      <c r="O25" s="84">
        <v>1270.4</v>
      </c>
      <c r="P25" s="84">
        <v>1762.1</v>
      </c>
      <c r="Q25" s="84">
        <v>6604.9</v>
      </c>
      <c r="R25" s="19">
        <v>1241.9</v>
      </c>
      <c r="S25" s="19">
        <v>1709.9</v>
      </c>
      <c r="T25" s="19">
        <v>1444</v>
      </c>
      <c r="U25" s="19">
        <v>2209.1</v>
      </c>
      <c r="V25" s="84">
        <v>9262.3</v>
      </c>
      <c r="W25" s="19">
        <v>1759.2</v>
      </c>
      <c r="X25" s="19">
        <v>2637.9</v>
      </c>
      <c r="Y25" s="19">
        <v>1738.4</v>
      </c>
      <c r="Z25" s="19">
        <v>3126.8</v>
      </c>
    </row>
    <row r="26" spans="1:26" ht="12.75">
      <c r="A26" s="3" t="s">
        <v>455</v>
      </c>
      <c r="B26" s="26"/>
      <c r="C26" s="26"/>
      <c r="D26" s="26"/>
      <c r="E26" s="26"/>
      <c r="F26" s="26"/>
      <c r="H26" s="26"/>
      <c r="I26" s="26"/>
      <c r="J26" s="26"/>
      <c r="K26" s="26"/>
      <c r="L26" s="125"/>
      <c r="M26" s="125"/>
      <c r="N26" s="125"/>
      <c r="O26" s="125"/>
      <c r="P26" s="125"/>
      <c r="Q26" s="125"/>
      <c r="R26" s="19"/>
      <c r="S26" s="19"/>
      <c r="T26" s="19"/>
      <c r="U26" s="19"/>
      <c r="V26" s="125"/>
      <c r="W26" s="19"/>
      <c r="X26" s="19"/>
      <c r="Y26" s="19"/>
      <c r="Z26" s="19"/>
    </row>
    <row r="27" spans="1:26" ht="12.75">
      <c r="A27" s="3" t="s">
        <v>456</v>
      </c>
      <c r="B27" s="55">
        <v>2360.7</v>
      </c>
      <c r="C27" s="55">
        <v>507.2</v>
      </c>
      <c r="D27" s="55">
        <v>528</v>
      </c>
      <c r="E27" s="55">
        <v>596.1</v>
      </c>
      <c r="F27" s="55">
        <v>729.4</v>
      </c>
      <c r="G27" s="19">
        <v>2905.5</v>
      </c>
      <c r="H27" s="55">
        <v>619.7</v>
      </c>
      <c r="I27" s="55">
        <v>718.8</v>
      </c>
      <c r="J27" s="55">
        <v>748.6</v>
      </c>
      <c r="K27" s="55">
        <v>818.4</v>
      </c>
      <c r="L27" s="84">
        <v>3215.1</v>
      </c>
      <c r="M27" s="84">
        <v>723.8</v>
      </c>
      <c r="N27" s="84">
        <v>763.2</v>
      </c>
      <c r="O27" s="84">
        <v>835</v>
      </c>
      <c r="P27" s="84">
        <v>893.1</v>
      </c>
      <c r="Q27" s="84">
        <v>4367.6</v>
      </c>
      <c r="R27" s="19">
        <v>931.1</v>
      </c>
      <c r="S27" s="19">
        <v>1015.3</v>
      </c>
      <c r="T27" s="19">
        <v>1133.5</v>
      </c>
      <c r="U27" s="19">
        <v>1287.7</v>
      </c>
      <c r="V27" s="84">
        <v>4690.2</v>
      </c>
      <c r="W27" s="19">
        <v>973.8</v>
      </c>
      <c r="X27" s="19">
        <v>991.4</v>
      </c>
      <c r="Y27" s="19">
        <v>994.2</v>
      </c>
      <c r="Z27" s="19">
        <v>1730.8</v>
      </c>
    </row>
    <row r="28" spans="1:26" ht="12.75">
      <c r="A28" s="55" t="s">
        <v>422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84"/>
      <c r="M28" s="84"/>
      <c r="N28" s="84"/>
      <c r="O28" s="84"/>
      <c r="P28" s="84"/>
      <c r="Q28" s="84"/>
      <c r="R28" s="19"/>
      <c r="S28" s="19"/>
      <c r="T28" s="19"/>
      <c r="U28" s="19"/>
      <c r="V28" s="84"/>
      <c r="W28" s="19"/>
      <c r="X28" s="19"/>
      <c r="Y28" s="19"/>
      <c r="Z28" s="19"/>
    </row>
    <row r="29" spans="1:26" ht="12.75">
      <c r="A29" s="130" t="s">
        <v>423</v>
      </c>
      <c r="B29" s="130">
        <v>2249</v>
      </c>
      <c r="C29" s="130">
        <v>455.9</v>
      </c>
      <c r="D29" s="130">
        <v>534.8</v>
      </c>
      <c r="E29" s="130">
        <v>618.1</v>
      </c>
      <c r="F29" s="130">
        <v>640.2</v>
      </c>
      <c r="G29" s="55">
        <v>2511.1</v>
      </c>
      <c r="H29" s="130">
        <v>523.6</v>
      </c>
      <c r="I29" s="130">
        <v>606.5</v>
      </c>
      <c r="J29" s="130">
        <v>659.5</v>
      </c>
      <c r="K29" s="130">
        <v>721.5</v>
      </c>
      <c r="L29" s="129">
        <v>2741.8</v>
      </c>
      <c r="M29" s="129">
        <v>496</v>
      </c>
      <c r="N29" s="129">
        <v>579.2</v>
      </c>
      <c r="O29" s="129">
        <v>901.7</v>
      </c>
      <c r="P29" s="129">
        <v>764.9</v>
      </c>
      <c r="Q29" s="129">
        <v>3426.6</v>
      </c>
      <c r="R29" s="19">
        <v>744.8</v>
      </c>
      <c r="S29" s="19">
        <v>830.5</v>
      </c>
      <c r="T29" s="19">
        <v>879.6</v>
      </c>
      <c r="U29" s="19">
        <v>971.7</v>
      </c>
      <c r="V29" s="129">
        <v>4517.8</v>
      </c>
      <c r="W29" s="19">
        <v>625</v>
      </c>
      <c r="X29" s="19">
        <v>978.4</v>
      </c>
      <c r="Y29" s="19">
        <v>1210.1</v>
      </c>
      <c r="Z29" s="19">
        <v>1704.3</v>
      </c>
    </row>
    <row r="30" spans="1:26" ht="13.5" thickBot="1">
      <c r="A30" s="150"/>
      <c r="B30" s="6"/>
      <c r="C30" s="6"/>
      <c r="D30" s="167"/>
      <c r="E30" s="6"/>
      <c r="F30" s="6"/>
      <c r="G30" s="6"/>
      <c r="H30" s="6"/>
      <c r="I30" s="6"/>
      <c r="J30" s="6"/>
      <c r="K30" s="6"/>
      <c r="L30" s="168"/>
      <c r="M30" s="168"/>
      <c r="N30" s="168"/>
      <c r="O30" s="168"/>
      <c r="P30" s="168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16" ht="12.75">
      <c r="A31" s="15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69"/>
      <c r="M31" s="169"/>
      <c r="N31" s="169"/>
      <c r="O31" s="169"/>
      <c r="P31" s="169"/>
    </row>
    <row r="32" ht="18.75" customHeight="1">
      <c r="A32" s="144" t="s">
        <v>457</v>
      </c>
    </row>
    <row r="33" spans="1:24" ht="18" customHeight="1" thickBot="1">
      <c r="A33" s="145" t="s">
        <v>152</v>
      </c>
      <c r="B33" s="170"/>
      <c r="C33" s="171"/>
      <c r="D33" s="171"/>
      <c r="E33" s="171"/>
      <c r="F33" s="172"/>
      <c r="G33" s="170"/>
      <c r="H33" s="171"/>
      <c r="I33" s="171"/>
      <c r="J33" s="171"/>
      <c r="K33" s="172"/>
      <c r="L33" s="6"/>
      <c r="Q33" s="6"/>
      <c r="S33" s="173"/>
      <c r="V33" s="6"/>
      <c r="X33" s="173"/>
    </row>
    <row r="34" spans="1:26" ht="18" customHeight="1">
      <c r="A34" s="152"/>
      <c r="B34" s="174"/>
      <c r="C34" s="470">
        <v>2004</v>
      </c>
      <c r="D34" s="470"/>
      <c r="E34" s="470"/>
      <c r="F34" s="470"/>
      <c r="G34" s="174"/>
      <c r="H34" s="470">
        <v>2005</v>
      </c>
      <c r="I34" s="470"/>
      <c r="J34" s="470"/>
      <c r="K34" s="470"/>
      <c r="L34" s="175"/>
      <c r="M34" s="469">
        <v>2006</v>
      </c>
      <c r="N34" s="469"/>
      <c r="O34" s="469"/>
      <c r="P34" s="469"/>
      <c r="Q34" s="175"/>
      <c r="R34" s="469">
        <v>2007</v>
      </c>
      <c r="S34" s="469"/>
      <c r="T34" s="469"/>
      <c r="U34" s="469"/>
      <c r="V34" s="175"/>
      <c r="W34" s="469">
        <v>2008</v>
      </c>
      <c r="X34" s="469"/>
      <c r="Y34" s="469"/>
      <c r="Z34" s="469"/>
    </row>
    <row r="35" spans="1:26" ht="18" customHeight="1" thickBot="1">
      <c r="A35" s="153"/>
      <c r="B35" s="176">
        <v>2004</v>
      </c>
      <c r="C35" s="176" t="s">
        <v>438</v>
      </c>
      <c r="D35" s="176" t="s">
        <v>439</v>
      </c>
      <c r="E35" s="176" t="s">
        <v>440</v>
      </c>
      <c r="F35" s="176" t="s">
        <v>441</v>
      </c>
      <c r="G35" s="176">
        <v>2005</v>
      </c>
      <c r="H35" s="176" t="s">
        <v>438</v>
      </c>
      <c r="I35" s="176" t="s">
        <v>439</v>
      </c>
      <c r="J35" s="176" t="s">
        <v>440</v>
      </c>
      <c r="K35" s="176" t="s">
        <v>441</v>
      </c>
      <c r="L35" s="176">
        <v>2006</v>
      </c>
      <c r="M35" s="176" t="s">
        <v>438</v>
      </c>
      <c r="N35" s="176" t="s">
        <v>439</v>
      </c>
      <c r="O35" s="176" t="s">
        <v>440</v>
      </c>
      <c r="P35" s="176" t="s">
        <v>441</v>
      </c>
      <c r="Q35" s="176">
        <v>2007</v>
      </c>
      <c r="R35" s="176" t="s">
        <v>438</v>
      </c>
      <c r="S35" s="176" t="s">
        <v>439</v>
      </c>
      <c r="T35" s="176" t="s">
        <v>440</v>
      </c>
      <c r="U35" s="176" t="s">
        <v>441</v>
      </c>
      <c r="V35" s="176">
        <v>2008</v>
      </c>
      <c r="W35" s="176" t="s">
        <v>438</v>
      </c>
      <c r="X35" s="176" t="s">
        <v>439</v>
      </c>
      <c r="Y35" s="176" t="s">
        <v>440</v>
      </c>
      <c r="Z35" s="176" t="s">
        <v>441</v>
      </c>
    </row>
    <row r="36" spans="1:16" ht="12.75">
      <c r="A36" s="154"/>
      <c r="C36" s="126"/>
      <c r="D36" s="126"/>
      <c r="E36" s="126"/>
      <c r="F36" s="126"/>
      <c r="H36" s="126"/>
      <c r="I36" s="126"/>
      <c r="J36" s="126"/>
      <c r="K36" s="126"/>
      <c r="L36" s="124"/>
      <c r="M36" s="127"/>
      <c r="N36" s="127"/>
      <c r="O36" s="127"/>
      <c r="P36" s="127"/>
    </row>
    <row r="37" spans="1:26" ht="12.75">
      <c r="A37" s="155" t="s">
        <v>310</v>
      </c>
      <c r="B37" s="140">
        <v>97763.6</v>
      </c>
      <c r="C37" s="57">
        <v>17760.7</v>
      </c>
      <c r="D37" s="140">
        <v>19362.9</v>
      </c>
      <c r="E37" s="57">
        <v>31052.6</v>
      </c>
      <c r="F37" s="57">
        <v>29587.4</v>
      </c>
      <c r="G37" s="140">
        <v>102598.8</v>
      </c>
      <c r="H37" s="57">
        <v>18330.5</v>
      </c>
      <c r="I37" s="140">
        <v>21290.6</v>
      </c>
      <c r="J37" s="57">
        <v>33997.7</v>
      </c>
      <c r="K37" s="57">
        <v>28980</v>
      </c>
      <c r="L37" s="140">
        <v>115070.9</v>
      </c>
      <c r="M37" s="140">
        <v>20298.5</v>
      </c>
      <c r="N37" s="140">
        <v>24154</v>
      </c>
      <c r="O37" s="140">
        <v>38842.3</v>
      </c>
      <c r="P37" s="140">
        <v>31776.1</v>
      </c>
      <c r="Q37" s="140">
        <v>141659</v>
      </c>
      <c r="R37" s="140">
        <v>24608.1</v>
      </c>
      <c r="S37" s="140">
        <v>30684</v>
      </c>
      <c r="T37" s="140">
        <v>47780.8</v>
      </c>
      <c r="U37" s="140">
        <v>38586.1</v>
      </c>
      <c r="V37" s="140">
        <v>182528.4</v>
      </c>
      <c r="W37" s="140">
        <v>27065.4</v>
      </c>
      <c r="X37" s="140">
        <v>37116.2</v>
      </c>
      <c r="Y37" s="140">
        <v>61581.5</v>
      </c>
      <c r="Z37" s="140">
        <v>56765.3</v>
      </c>
    </row>
    <row r="38" spans="1:26" ht="12.75">
      <c r="A38" s="2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84"/>
      <c r="M38" s="84"/>
      <c r="N38" s="84"/>
      <c r="O38" s="84"/>
      <c r="P38" s="84"/>
      <c r="Q38" s="84"/>
      <c r="R38" s="18"/>
      <c r="S38" s="18"/>
      <c r="T38" s="18"/>
      <c r="U38" s="18"/>
      <c r="V38" s="84"/>
      <c r="W38" s="18"/>
      <c r="X38" s="18"/>
      <c r="Y38" s="18"/>
      <c r="Z38" s="18"/>
    </row>
    <row r="39" spans="1:26" ht="12.75">
      <c r="A39" s="55" t="s">
        <v>403</v>
      </c>
      <c r="B39" s="84">
        <v>26731.6</v>
      </c>
      <c r="C39" s="84">
        <v>2173.5</v>
      </c>
      <c r="D39" s="84">
        <v>3762.7</v>
      </c>
      <c r="E39" s="84">
        <v>13907.7</v>
      </c>
      <c r="F39" s="84">
        <v>6887.7</v>
      </c>
      <c r="G39" s="84">
        <v>28953.9</v>
      </c>
      <c r="H39" s="84">
        <v>2607.9</v>
      </c>
      <c r="I39" s="84">
        <v>4234.5</v>
      </c>
      <c r="J39" s="84">
        <v>14849.1</v>
      </c>
      <c r="K39" s="84">
        <v>7262.4</v>
      </c>
      <c r="L39" s="84">
        <v>35216.6</v>
      </c>
      <c r="M39" s="84">
        <v>3231.4</v>
      </c>
      <c r="N39" s="84">
        <v>5174.9</v>
      </c>
      <c r="O39" s="84">
        <v>18551.6</v>
      </c>
      <c r="P39" s="84">
        <v>8258.7</v>
      </c>
      <c r="Q39" s="84">
        <v>40229.4</v>
      </c>
      <c r="R39" s="18">
        <v>3609.8</v>
      </c>
      <c r="S39" s="18">
        <v>5912.3</v>
      </c>
      <c r="T39" s="18">
        <v>21201.3</v>
      </c>
      <c r="U39" s="104">
        <v>9506</v>
      </c>
      <c r="V39" s="84">
        <v>52154.1</v>
      </c>
      <c r="W39" s="18">
        <v>4585.4</v>
      </c>
      <c r="X39" s="18">
        <v>8017.8</v>
      </c>
      <c r="Y39" s="18">
        <v>27812.4</v>
      </c>
      <c r="Z39" s="104">
        <v>11738.5</v>
      </c>
    </row>
    <row r="40" spans="1:26" ht="12.75">
      <c r="A40" s="55" t="s">
        <v>404</v>
      </c>
      <c r="B40" s="84">
        <v>1.7</v>
      </c>
      <c r="C40" s="84">
        <v>0.2</v>
      </c>
      <c r="D40" s="84">
        <v>0.3</v>
      </c>
      <c r="E40" s="84">
        <v>0.5</v>
      </c>
      <c r="F40" s="84">
        <v>0.6</v>
      </c>
      <c r="G40" s="84">
        <v>1.3</v>
      </c>
      <c r="H40" s="84">
        <v>0.2</v>
      </c>
      <c r="I40" s="84">
        <v>0.3</v>
      </c>
      <c r="J40" s="84">
        <v>0.4</v>
      </c>
      <c r="K40" s="84">
        <v>0.4</v>
      </c>
      <c r="L40" s="84">
        <v>1.7</v>
      </c>
      <c r="M40" s="84">
        <v>0.3</v>
      </c>
      <c r="N40" s="84">
        <v>0.4</v>
      </c>
      <c r="O40" s="84">
        <v>0.5</v>
      </c>
      <c r="P40" s="84">
        <v>0.5</v>
      </c>
      <c r="Q40" s="84">
        <v>7.1</v>
      </c>
      <c r="R40" s="18">
        <v>0.5</v>
      </c>
      <c r="S40" s="18">
        <v>1.2</v>
      </c>
      <c r="T40" s="104">
        <v>2</v>
      </c>
      <c r="U40" s="18">
        <v>3.4</v>
      </c>
      <c r="V40" s="84">
        <v>3.8</v>
      </c>
      <c r="W40" s="18">
        <v>0.7</v>
      </c>
      <c r="X40" s="18">
        <v>1.1</v>
      </c>
      <c r="Y40" s="104">
        <v>0.9</v>
      </c>
      <c r="Z40" s="18">
        <v>1.1</v>
      </c>
    </row>
    <row r="41" spans="1:26" ht="12.75">
      <c r="A41" s="55" t="s">
        <v>405</v>
      </c>
      <c r="B41" s="84">
        <v>405.6</v>
      </c>
      <c r="C41" s="84">
        <v>75.5</v>
      </c>
      <c r="D41" s="84">
        <v>137.6</v>
      </c>
      <c r="E41" s="84">
        <v>103.4</v>
      </c>
      <c r="F41" s="84">
        <v>89.1</v>
      </c>
      <c r="G41" s="84">
        <v>462.2</v>
      </c>
      <c r="H41" s="84">
        <v>72</v>
      </c>
      <c r="I41" s="84">
        <v>88.6</v>
      </c>
      <c r="J41" s="84">
        <v>136.7</v>
      </c>
      <c r="K41" s="84">
        <v>164.9</v>
      </c>
      <c r="L41" s="84">
        <v>462.6</v>
      </c>
      <c r="M41" s="84">
        <v>101.1</v>
      </c>
      <c r="N41" s="84">
        <v>130.1</v>
      </c>
      <c r="O41" s="84">
        <v>120.8</v>
      </c>
      <c r="P41" s="84">
        <v>110.6</v>
      </c>
      <c r="Q41" s="84">
        <v>699.6</v>
      </c>
      <c r="R41" s="18">
        <v>130.8</v>
      </c>
      <c r="S41" s="18">
        <v>142.8</v>
      </c>
      <c r="T41" s="18">
        <v>190.7</v>
      </c>
      <c r="U41" s="18">
        <v>235.3</v>
      </c>
      <c r="V41" s="84">
        <v>916.7</v>
      </c>
      <c r="W41" s="18">
        <v>136.4</v>
      </c>
      <c r="X41" s="18">
        <v>191.1</v>
      </c>
      <c r="Y41" s="18">
        <v>287.6</v>
      </c>
      <c r="Z41" s="18">
        <v>301.6</v>
      </c>
    </row>
    <row r="42" spans="1:26" ht="12.75">
      <c r="A42" s="55" t="s">
        <v>406</v>
      </c>
      <c r="B42" s="84">
        <v>35198.7</v>
      </c>
      <c r="C42" s="84">
        <v>8510.1</v>
      </c>
      <c r="D42" s="84">
        <v>7405.9</v>
      </c>
      <c r="E42" s="84">
        <v>8019.5</v>
      </c>
      <c r="F42" s="84">
        <v>11263.2</v>
      </c>
      <c r="G42" s="84">
        <v>31063.9</v>
      </c>
      <c r="H42" s="84">
        <v>7763.2</v>
      </c>
      <c r="I42" s="84">
        <v>7633</v>
      </c>
      <c r="J42" s="84">
        <v>7903.4</v>
      </c>
      <c r="K42" s="84">
        <v>7764.3</v>
      </c>
      <c r="L42" s="84">
        <v>30487.1</v>
      </c>
      <c r="M42" s="84">
        <v>7566.4</v>
      </c>
      <c r="N42" s="84">
        <v>8007.2</v>
      </c>
      <c r="O42" s="84">
        <v>7108.5</v>
      </c>
      <c r="P42" s="84">
        <v>7805</v>
      </c>
      <c r="Q42" s="84">
        <v>38756.5</v>
      </c>
      <c r="R42" s="18">
        <v>8785.5</v>
      </c>
      <c r="S42" s="18">
        <v>10449.2</v>
      </c>
      <c r="T42" s="104">
        <v>9856</v>
      </c>
      <c r="U42" s="18">
        <v>9665.8</v>
      </c>
      <c r="V42" s="84">
        <v>52066.8</v>
      </c>
      <c r="W42" s="18">
        <v>8894</v>
      </c>
      <c r="X42" s="18">
        <v>11471.9</v>
      </c>
      <c r="Y42" s="104">
        <v>12533.7</v>
      </c>
      <c r="Z42" s="18">
        <v>19167.2</v>
      </c>
    </row>
    <row r="43" spans="1:26" ht="12.75">
      <c r="A43" s="55" t="s">
        <v>454</v>
      </c>
      <c r="B43" s="84"/>
      <c r="C43" s="125"/>
      <c r="D43" s="125"/>
      <c r="E43" s="125"/>
      <c r="F43" s="125"/>
      <c r="G43" s="84"/>
      <c r="H43" s="125"/>
      <c r="I43" s="125"/>
      <c r="J43" s="125"/>
      <c r="K43" s="125"/>
      <c r="L43" s="84"/>
      <c r="M43" s="125"/>
      <c r="N43" s="125"/>
      <c r="O43" s="125"/>
      <c r="P43" s="125"/>
      <c r="Q43" s="84"/>
      <c r="R43" s="18"/>
      <c r="S43" s="18"/>
      <c r="T43" s="18"/>
      <c r="U43" s="18"/>
      <c r="V43" s="84"/>
      <c r="W43" s="18"/>
      <c r="X43" s="18"/>
      <c r="Y43" s="18"/>
      <c r="Z43" s="18"/>
    </row>
    <row r="44" spans="1:26" ht="12.75">
      <c r="A44" s="55" t="s">
        <v>294</v>
      </c>
      <c r="B44" s="84">
        <v>4410.6</v>
      </c>
      <c r="C44" s="84">
        <v>1310.6</v>
      </c>
      <c r="D44" s="84">
        <v>858.2</v>
      </c>
      <c r="E44" s="84">
        <v>1040.4</v>
      </c>
      <c r="F44" s="84">
        <v>1201.4</v>
      </c>
      <c r="G44" s="84">
        <v>4574</v>
      </c>
      <c r="H44" s="84">
        <v>1420</v>
      </c>
      <c r="I44" s="84">
        <v>780</v>
      </c>
      <c r="J44" s="84">
        <v>899.3</v>
      </c>
      <c r="K44" s="84">
        <v>1474.7</v>
      </c>
      <c r="L44" s="84">
        <v>4836.1</v>
      </c>
      <c r="M44" s="84">
        <v>1683.7</v>
      </c>
      <c r="N44" s="84">
        <v>887.5</v>
      </c>
      <c r="O44" s="84">
        <v>959.4</v>
      </c>
      <c r="P44" s="84">
        <v>1305.5</v>
      </c>
      <c r="Q44" s="84">
        <v>5117.2</v>
      </c>
      <c r="R44" s="18">
        <v>1903.7</v>
      </c>
      <c r="S44" s="18">
        <v>916.9</v>
      </c>
      <c r="T44" s="18">
        <v>898.1</v>
      </c>
      <c r="U44" s="18">
        <v>1398.5</v>
      </c>
      <c r="V44" s="84">
        <v>4384.7</v>
      </c>
      <c r="W44" s="18">
        <v>1618.2</v>
      </c>
      <c r="X44" s="18">
        <v>788.9</v>
      </c>
      <c r="Y44" s="18">
        <v>1018.4</v>
      </c>
      <c r="Z44" s="18">
        <v>959.2</v>
      </c>
    </row>
    <row r="45" spans="1:26" ht="12.75">
      <c r="A45" s="55" t="s">
        <v>410</v>
      </c>
      <c r="B45" s="84">
        <v>4963.6</v>
      </c>
      <c r="C45" s="84">
        <v>502.4</v>
      </c>
      <c r="D45" s="84">
        <v>1154.7</v>
      </c>
      <c r="E45" s="84">
        <v>1473</v>
      </c>
      <c r="F45" s="84">
        <v>1833.5</v>
      </c>
      <c r="G45" s="84">
        <v>7233</v>
      </c>
      <c r="H45" s="84">
        <v>651.9</v>
      </c>
      <c r="I45" s="84">
        <v>1677.1</v>
      </c>
      <c r="J45" s="84">
        <v>2478.1</v>
      </c>
      <c r="K45" s="84">
        <v>2425.9</v>
      </c>
      <c r="L45" s="84">
        <v>9446.6</v>
      </c>
      <c r="M45" s="84">
        <v>941.3</v>
      </c>
      <c r="N45" s="84">
        <v>2171</v>
      </c>
      <c r="O45" s="84">
        <v>2743.4</v>
      </c>
      <c r="P45" s="84">
        <v>3590.9</v>
      </c>
      <c r="Q45" s="84">
        <v>13618.9</v>
      </c>
      <c r="R45" s="18">
        <v>1688.5</v>
      </c>
      <c r="S45" s="18">
        <v>3181.7</v>
      </c>
      <c r="T45" s="18">
        <v>4309.7</v>
      </c>
      <c r="U45" s="104">
        <v>4439</v>
      </c>
      <c r="V45" s="84">
        <v>18809.8</v>
      </c>
      <c r="W45" s="18">
        <v>1658.7</v>
      </c>
      <c r="X45" s="18">
        <v>4196.5</v>
      </c>
      <c r="Y45" s="18">
        <v>6169</v>
      </c>
      <c r="Z45" s="104">
        <v>6785.6</v>
      </c>
    </row>
    <row r="46" spans="1:26" ht="12.75">
      <c r="A46" s="55" t="s">
        <v>411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18"/>
      <c r="S46" s="18"/>
      <c r="T46" s="18"/>
      <c r="U46" s="18"/>
      <c r="V46" s="84"/>
      <c r="W46" s="18"/>
      <c r="X46" s="18"/>
      <c r="Y46" s="18"/>
      <c r="Z46" s="18"/>
    </row>
    <row r="47" spans="1:26" ht="12.75">
      <c r="A47" s="55" t="s">
        <v>434</v>
      </c>
      <c r="B47" s="84">
        <v>10005.3</v>
      </c>
      <c r="C47" s="84">
        <v>1905.2</v>
      </c>
      <c r="D47" s="84">
        <v>2256</v>
      </c>
      <c r="E47" s="84">
        <v>2583</v>
      </c>
      <c r="F47" s="84">
        <v>3261</v>
      </c>
      <c r="G47" s="84">
        <v>11702.9</v>
      </c>
      <c r="H47" s="84">
        <v>2202.4</v>
      </c>
      <c r="I47" s="84">
        <v>2463.6</v>
      </c>
      <c r="J47" s="84">
        <v>3118.5</v>
      </c>
      <c r="K47" s="84">
        <v>3918.4</v>
      </c>
      <c r="L47" s="84">
        <v>12889.8</v>
      </c>
      <c r="M47" s="84">
        <v>2415.6</v>
      </c>
      <c r="N47" s="84">
        <v>2765.9</v>
      </c>
      <c r="O47" s="84">
        <v>3447.9</v>
      </c>
      <c r="P47" s="84">
        <v>4260.4</v>
      </c>
      <c r="Q47" s="84">
        <v>13635.9</v>
      </c>
      <c r="R47" s="18">
        <v>2611.9</v>
      </c>
      <c r="S47" s="18">
        <v>3090.9</v>
      </c>
      <c r="T47" s="18">
        <v>3623.2</v>
      </c>
      <c r="U47" s="18">
        <v>4309.9</v>
      </c>
      <c r="V47" s="84">
        <v>16434.7</v>
      </c>
      <c r="W47" s="18">
        <v>2876.9</v>
      </c>
      <c r="X47" s="18">
        <v>3503.6</v>
      </c>
      <c r="Y47" s="18">
        <v>4318.4</v>
      </c>
      <c r="Z47" s="18">
        <v>5735.8</v>
      </c>
    </row>
    <row r="48" spans="1:26" ht="12.75">
      <c r="A48" s="55" t="s">
        <v>413</v>
      </c>
      <c r="B48" s="84">
        <v>1412.9</v>
      </c>
      <c r="C48" s="84">
        <v>270.6</v>
      </c>
      <c r="D48" s="84">
        <v>369.2</v>
      </c>
      <c r="E48" s="84">
        <v>276.8</v>
      </c>
      <c r="F48" s="84">
        <v>496.3</v>
      </c>
      <c r="G48" s="84">
        <v>1472.6</v>
      </c>
      <c r="H48" s="84">
        <v>261.5</v>
      </c>
      <c r="I48" s="84">
        <v>324.1</v>
      </c>
      <c r="J48" s="84">
        <v>410.4</v>
      </c>
      <c r="K48" s="84">
        <v>476.6</v>
      </c>
      <c r="L48" s="84">
        <v>2268.9</v>
      </c>
      <c r="M48" s="84">
        <v>385.7</v>
      </c>
      <c r="N48" s="84">
        <v>476.6</v>
      </c>
      <c r="O48" s="84">
        <v>672.8</v>
      </c>
      <c r="P48" s="84">
        <v>733.8</v>
      </c>
      <c r="Q48" s="84">
        <v>2865.7</v>
      </c>
      <c r="R48" s="18">
        <v>553.7</v>
      </c>
      <c r="S48" s="18">
        <v>640.5</v>
      </c>
      <c r="T48" s="18">
        <v>848.6</v>
      </c>
      <c r="U48" s="18">
        <v>822.9</v>
      </c>
      <c r="V48" s="84">
        <v>3540.3</v>
      </c>
      <c r="W48" s="18">
        <v>621</v>
      </c>
      <c r="X48" s="18">
        <v>720.4</v>
      </c>
      <c r="Y48" s="18">
        <v>986.4</v>
      </c>
      <c r="Z48" s="18">
        <v>1212.5</v>
      </c>
    </row>
    <row r="49" spans="1:26" ht="12.75">
      <c r="A49" s="55" t="s">
        <v>414</v>
      </c>
      <c r="B49" s="84">
        <v>5047.5</v>
      </c>
      <c r="C49" s="84">
        <v>1177.9</v>
      </c>
      <c r="D49" s="84">
        <v>1113.3</v>
      </c>
      <c r="E49" s="84">
        <v>1255.7</v>
      </c>
      <c r="F49" s="84">
        <v>1500.6</v>
      </c>
      <c r="G49" s="84">
        <v>5184.5</v>
      </c>
      <c r="H49" s="84">
        <v>1098.4</v>
      </c>
      <c r="I49" s="84">
        <v>1264</v>
      </c>
      <c r="J49" s="84">
        <v>1335.2</v>
      </c>
      <c r="K49" s="84">
        <v>1486.9</v>
      </c>
      <c r="L49" s="84">
        <v>6131.4</v>
      </c>
      <c r="M49" s="84">
        <v>1308.3</v>
      </c>
      <c r="N49" s="84">
        <v>1468.5</v>
      </c>
      <c r="O49" s="84">
        <v>1682.5</v>
      </c>
      <c r="P49" s="84">
        <v>1672.1</v>
      </c>
      <c r="Q49" s="84">
        <v>10173.5</v>
      </c>
      <c r="R49" s="18">
        <v>2177.4</v>
      </c>
      <c r="S49" s="18">
        <v>2450.3</v>
      </c>
      <c r="T49" s="18">
        <v>2647.6</v>
      </c>
      <c r="U49" s="18">
        <v>2898.2</v>
      </c>
      <c r="V49" s="84">
        <v>13469.9</v>
      </c>
      <c r="W49" s="18">
        <v>2862.5</v>
      </c>
      <c r="X49" s="18">
        <v>3305.2</v>
      </c>
      <c r="Y49" s="18">
        <v>3475.6</v>
      </c>
      <c r="Z49" s="18">
        <v>3826.6</v>
      </c>
    </row>
    <row r="50" spans="1:26" ht="12.75">
      <c r="A50" s="3" t="s">
        <v>352</v>
      </c>
      <c r="B50" s="55">
        <v>802.3</v>
      </c>
      <c r="C50" s="55">
        <v>185.2</v>
      </c>
      <c r="D50" s="55">
        <v>234.5</v>
      </c>
      <c r="E50" s="55">
        <v>190.7</v>
      </c>
      <c r="F50" s="55">
        <v>191.9</v>
      </c>
      <c r="G50" s="55">
        <v>1138.9</v>
      </c>
      <c r="H50" s="84">
        <v>239.8</v>
      </c>
      <c r="I50" s="84">
        <v>265.8</v>
      </c>
      <c r="J50" s="84">
        <v>285.8</v>
      </c>
      <c r="K50" s="84">
        <v>347.5</v>
      </c>
      <c r="L50" s="84">
        <v>1464.7</v>
      </c>
      <c r="M50" s="84">
        <v>376.2</v>
      </c>
      <c r="N50" s="84">
        <v>342.4</v>
      </c>
      <c r="O50" s="84">
        <v>351.5</v>
      </c>
      <c r="P50" s="84">
        <v>394.6</v>
      </c>
      <c r="Q50" s="84">
        <v>1677</v>
      </c>
      <c r="R50" s="18">
        <v>326.2</v>
      </c>
      <c r="S50" s="104">
        <v>370</v>
      </c>
      <c r="T50" s="18">
        <v>420.2</v>
      </c>
      <c r="U50" s="18">
        <v>560.6</v>
      </c>
      <c r="V50" s="84">
        <v>1971.6</v>
      </c>
      <c r="W50" s="18">
        <v>374.1</v>
      </c>
      <c r="X50" s="104">
        <v>449.4</v>
      </c>
      <c r="Y50" s="18">
        <v>512.9</v>
      </c>
      <c r="Z50" s="18">
        <v>635.2</v>
      </c>
    </row>
    <row r="51" spans="1:26" ht="12.75">
      <c r="A51" s="3" t="s">
        <v>416</v>
      </c>
      <c r="B51" s="55"/>
      <c r="C51" s="55"/>
      <c r="D51" s="55"/>
      <c r="E51" s="55"/>
      <c r="F51" s="55"/>
      <c r="G51" s="55"/>
      <c r="H51" s="55"/>
      <c r="I51" s="85"/>
      <c r="J51" s="55"/>
      <c r="K51" s="55"/>
      <c r="L51" s="84"/>
      <c r="M51" s="84"/>
      <c r="N51" s="128"/>
      <c r="O51" s="84"/>
      <c r="P51" s="84"/>
      <c r="Q51" s="84"/>
      <c r="R51" s="18"/>
      <c r="S51" s="18"/>
      <c r="T51" s="18"/>
      <c r="U51" s="18"/>
      <c r="V51" s="84"/>
      <c r="W51" s="18"/>
      <c r="X51" s="18"/>
      <c r="Y51" s="18"/>
      <c r="Z51" s="18"/>
    </row>
    <row r="52" spans="1:26" ht="12.75">
      <c r="A52" s="3" t="s">
        <v>385</v>
      </c>
      <c r="B52" s="84">
        <v>1377.2</v>
      </c>
      <c r="C52" s="84">
        <v>292</v>
      </c>
      <c r="D52" s="84">
        <v>360.1</v>
      </c>
      <c r="E52" s="84">
        <v>374.8</v>
      </c>
      <c r="F52" s="84">
        <v>350.3</v>
      </c>
      <c r="G52" s="84">
        <v>1507.2</v>
      </c>
      <c r="H52" s="84">
        <v>306.9</v>
      </c>
      <c r="I52" s="84">
        <v>374.6</v>
      </c>
      <c r="J52" s="84">
        <v>388.4</v>
      </c>
      <c r="K52" s="84">
        <v>437.3</v>
      </c>
      <c r="L52" s="84">
        <v>2013.2</v>
      </c>
      <c r="M52" s="84">
        <v>429.9</v>
      </c>
      <c r="N52" s="84">
        <v>483</v>
      </c>
      <c r="O52" s="84">
        <v>534.4</v>
      </c>
      <c r="P52" s="84">
        <v>565.9</v>
      </c>
      <c r="Q52" s="84">
        <v>2263.9</v>
      </c>
      <c r="R52" s="18">
        <v>455.8</v>
      </c>
      <c r="S52" s="18">
        <v>531.2</v>
      </c>
      <c r="T52" s="18">
        <v>606.5</v>
      </c>
      <c r="U52" s="18">
        <v>670.4</v>
      </c>
      <c r="V52" s="84">
        <v>3282.3</v>
      </c>
      <c r="W52" s="18">
        <v>682.3</v>
      </c>
      <c r="X52" s="18">
        <v>791.3</v>
      </c>
      <c r="Y52" s="18">
        <v>845.2</v>
      </c>
      <c r="Z52" s="18">
        <v>963.5</v>
      </c>
    </row>
    <row r="53" spans="1:26" ht="12.75">
      <c r="A53" s="55" t="s">
        <v>418</v>
      </c>
      <c r="B53" s="55">
        <v>2821.6</v>
      </c>
      <c r="C53" s="55">
        <v>412.4</v>
      </c>
      <c r="D53" s="55">
        <v>693.4</v>
      </c>
      <c r="E53" s="55">
        <v>660.8</v>
      </c>
      <c r="F53" s="55">
        <v>1055</v>
      </c>
      <c r="G53" s="55">
        <v>3949.3</v>
      </c>
      <c r="H53" s="55">
        <v>616.7</v>
      </c>
      <c r="I53" s="55">
        <v>893.8</v>
      </c>
      <c r="J53" s="55">
        <v>867</v>
      </c>
      <c r="K53" s="55">
        <v>1571.8</v>
      </c>
      <c r="L53" s="84">
        <v>3634</v>
      </c>
      <c r="M53" s="84">
        <v>649</v>
      </c>
      <c r="N53" s="84">
        <v>848.2</v>
      </c>
      <c r="O53" s="84">
        <v>988.5</v>
      </c>
      <c r="P53" s="84">
        <v>1148.3</v>
      </c>
      <c r="Q53" s="84">
        <v>4407.8</v>
      </c>
      <c r="R53" s="18">
        <v>700.1</v>
      </c>
      <c r="S53" s="18">
        <v>1048.1</v>
      </c>
      <c r="T53" s="18">
        <v>1156.8</v>
      </c>
      <c r="U53" s="18">
        <v>1502.8</v>
      </c>
      <c r="V53" s="84">
        <v>4801.9</v>
      </c>
      <c r="W53" s="18">
        <v>766.1</v>
      </c>
      <c r="X53" s="18">
        <v>1146.6</v>
      </c>
      <c r="Y53" s="18">
        <v>1101</v>
      </c>
      <c r="Z53" s="18">
        <v>1788.2</v>
      </c>
    </row>
    <row r="54" spans="1:26" ht="12.75">
      <c r="A54" s="55" t="s">
        <v>419</v>
      </c>
      <c r="B54" s="55">
        <v>1547.2</v>
      </c>
      <c r="C54" s="55">
        <v>298.8</v>
      </c>
      <c r="D54" s="55">
        <v>345</v>
      </c>
      <c r="E54" s="55">
        <v>363.2</v>
      </c>
      <c r="F54" s="55">
        <v>540.2</v>
      </c>
      <c r="G54" s="55">
        <v>1524.6</v>
      </c>
      <c r="H54" s="55">
        <v>282.4</v>
      </c>
      <c r="I54" s="55">
        <v>370.7</v>
      </c>
      <c r="J54" s="55">
        <v>339.5</v>
      </c>
      <c r="K54" s="55">
        <v>532</v>
      </c>
      <c r="L54" s="84">
        <v>1455.1</v>
      </c>
      <c r="M54" s="84">
        <v>249</v>
      </c>
      <c r="N54" s="84">
        <v>373.3</v>
      </c>
      <c r="O54" s="84">
        <v>349.9</v>
      </c>
      <c r="P54" s="84">
        <v>482.9</v>
      </c>
      <c r="Q54" s="84">
        <v>2040.7</v>
      </c>
      <c r="R54" s="18">
        <v>389.5</v>
      </c>
      <c r="S54" s="104">
        <v>527</v>
      </c>
      <c r="T54" s="18">
        <v>447.3</v>
      </c>
      <c r="U54" s="18">
        <v>676.9</v>
      </c>
      <c r="V54" s="84">
        <v>2836.5</v>
      </c>
      <c r="W54" s="18">
        <v>543.5</v>
      </c>
      <c r="X54" s="104">
        <v>805</v>
      </c>
      <c r="Y54" s="18">
        <v>536.2</v>
      </c>
      <c r="Z54" s="18">
        <v>951.8</v>
      </c>
    </row>
    <row r="55" spans="1:26" ht="12.75">
      <c r="A55" s="3" t="s">
        <v>455</v>
      </c>
      <c r="B55" s="55"/>
      <c r="C55" s="26"/>
      <c r="D55" s="26"/>
      <c r="E55" s="26"/>
      <c r="F55" s="26"/>
      <c r="G55" s="55"/>
      <c r="H55" s="26"/>
      <c r="I55" s="26"/>
      <c r="J55" s="26"/>
      <c r="K55" s="26"/>
      <c r="L55" s="84"/>
      <c r="M55" s="125"/>
      <c r="N55" s="125"/>
      <c r="O55" s="125"/>
      <c r="P55" s="125"/>
      <c r="Q55" s="84"/>
      <c r="R55" s="18"/>
      <c r="S55" s="18"/>
      <c r="T55" s="18"/>
      <c r="U55" s="18"/>
      <c r="V55" s="84"/>
      <c r="W55" s="18"/>
      <c r="X55" s="18"/>
      <c r="Y55" s="18"/>
      <c r="Z55" s="18"/>
    </row>
    <row r="56" spans="1:26" ht="12.75">
      <c r="A56" s="3" t="s">
        <v>456</v>
      </c>
      <c r="B56" s="55">
        <v>945.6</v>
      </c>
      <c r="C56" s="55">
        <v>203.2</v>
      </c>
      <c r="D56" s="55">
        <v>211.5</v>
      </c>
      <c r="E56" s="55">
        <v>238.8</v>
      </c>
      <c r="F56" s="55">
        <v>292.1</v>
      </c>
      <c r="G56" s="55">
        <v>1047.4</v>
      </c>
      <c r="H56" s="55">
        <v>223.4</v>
      </c>
      <c r="I56" s="55">
        <v>259.1</v>
      </c>
      <c r="J56" s="55">
        <v>269.9</v>
      </c>
      <c r="K56" s="55">
        <v>295</v>
      </c>
      <c r="L56" s="84">
        <v>1183</v>
      </c>
      <c r="M56" s="84">
        <v>266.4</v>
      </c>
      <c r="N56" s="84">
        <v>280.8</v>
      </c>
      <c r="O56" s="84">
        <v>307.3</v>
      </c>
      <c r="P56" s="84">
        <v>328.5</v>
      </c>
      <c r="Q56" s="84">
        <v>1739</v>
      </c>
      <c r="R56" s="18">
        <v>370.8</v>
      </c>
      <c r="S56" s="18">
        <v>404.2</v>
      </c>
      <c r="T56" s="18">
        <v>451.3</v>
      </c>
      <c r="U56" s="18">
        <v>512.7</v>
      </c>
      <c r="V56" s="84">
        <v>1702.9</v>
      </c>
      <c r="W56" s="18">
        <v>356.9</v>
      </c>
      <c r="X56" s="18">
        <v>364.6</v>
      </c>
      <c r="Y56" s="18">
        <v>367.5</v>
      </c>
      <c r="Z56" s="18">
        <v>613.9</v>
      </c>
    </row>
    <row r="57" spans="1:26" ht="12.75">
      <c r="A57" s="55" t="s">
        <v>422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84"/>
      <c r="M57" s="84"/>
      <c r="N57" s="84"/>
      <c r="O57" s="84"/>
      <c r="P57" s="84"/>
      <c r="Q57" s="84"/>
      <c r="R57" s="18"/>
      <c r="S57" s="18"/>
      <c r="T57" s="18"/>
      <c r="U57" s="18"/>
      <c r="V57" s="84"/>
      <c r="W57" s="18"/>
      <c r="X57" s="18"/>
      <c r="Y57" s="18"/>
      <c r="Z57" s="18"/>
    </row>
    <row r="58" spans="1:26" ht="12.75">
      <c r="A58" s="55" t="s">
        <v>423</v>
      </c>
      <c r="B58" s="55">
        <v>1289.9</v>
      </c>
      <c r="C58" s="55">
        <v>261.4</v>
      </c>
      <c r="D58" s="55">
        <v>306.8</v>
      </c>
      <c r="E58" s="55">
        <v>354.4</v>
      </c>
      <c r="F58" s="55">
        <v>367.4</v>
      </c>
      <c r="G58" s="55">
        <v>1451.5</v>
      </c>
      <c r="H58" s="55">
        <v>302.6</v>
      </c>
      <c r="I58" s="55">
        <v>350.6</v>
      </c>
      <c r="J58" s="55">
        <v>381.2</v>
      </c>
      <c r="K58" s="55">
        <v>417.1</v>
      </c>
      <c r="L58" s="84">
        <v>1489.2</v>
      </c>
      <c r="M58" s="84">
        <v>269.4</v>
      </c>
      <c r="N58" s="84">
        <v>314.5</v>
      </c>
      <c r="O58" s="84">
        <v>489.8</v>
      </c>
      <c r="P58" s="84">
        <v>415.5</v>
      </c>
      <c r="Q58" s="84">
        <v>1869.9</v>
      </c>
      <c r="R58" s="18">
        <v>406.4</v>
      </c>
      <c r="S58" s="18">
        <v>452.8</v>
      </c>
      <c r="T58" s="18">
        <v>480.2</v>
      </c>
      <c r="U58" s="18">
        <v>530.5</v>
      </c>
      <c r="V58" s="84">
        <v>2228.1</v>
      </c>
      <c r="W58" s="18">
        <v>298</v>
      </c>
      <c r="X58" s="18">
        <v>477.6</v>
      </c>
      <c r="Y58" s="18">
        <v>597.3</v>
      </c>
      <c r="Z58" s="18">
        <v>855.2</v>
      </c>
    </row>
    <row r="59" spans="1:26" ht="12.75">
      <c r="A59" s="70" t="s">
        <v>424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84"/>
      <c r="M59" s="84"/>
      <c r="N59" s="84"/>
      <c r="O59" s="84"/>
      <c r="P59" s="84"/>
      <c r="Q59" s="84"/>
      <c r="R59" s="18"/>
      <c r="S59" s="18"/>
      <c r="T59" s="18"/>
      <c r="U59" s="18"/>
      <c r="V59" s="84"/>
      <c r="W59" s="18"/>
      <c r="X59" s="18"/>
      <c r="Y59" s="18"/>
      <c r="Z59" s="18"/>
    </row>
    <row r="60" spans="1:26" ht="12.75">
      <c r="A60" s="70" t="s">
        <v>313</v>
      </c>
      <c r="B60" s="130">
        <v>802.4</v>
      </c>
      <c r="C60" s="130">
        <v>181.7</v>
      </c>
      <c r="D60" s="130">
        <v>153.7</v>
      </c>
      <c r="E60" s="130">
        <v>209.9</v>
      </c>
      <c r="F60" s="130">
        <v>257.1</v>
      </c>
      <c r="G60" s="130">
        <v>1331.6</v>
      </c>
      <c r="H60" s="129">
        <v>281.2</v>
      </c>
      <c r="I60" s="129">
        <v>310.8</v>
      </c>
      <c r="J60" s="129">
        <v>334.8</v>
      </c>
      <c r="K60" s="129">
        <v>404.8</v>
      </c>
      <c r="L60" s="129">
        <v>2090.9</v>
      </c>
      <c r="M60" s="129">
        <v>424.8</v>
      </c>
      <c r="N60" s="129">
        <v>429.7</v>
      </c>
      <c r="O60" s="129">
        <v>533.5</v>
      </c>
      <c r="P60" s="129">
        <v>702.9</v>
      </c>
      <c r="Q60" s="129">
        <v>2556.9</v>
      </c>
      <c r="R60" s="18">
        <v>497.5</v>
      </c>
      <c r="S60" s="18">
        <v>564.9</v>
      </c>
      <c r="T60" s="18">
        <v>641.3</v>
      </c>
      <c r="U60" s="18">
        <v>853.2</v>
      </c>
      <c r="V60" s="129">
        <v>3924.3</v>
      </c>
      <c r="W60" s="18">
        <v>790.7</v>
      </c>
      <c r="X60" s="18">
        <v>885.2</v>
      </c>
      <c r="Y60" s="18">
        <v>1019</v>
      </c>
      <c r="Z60" s="18">
        <v>1229.4</v>
      </c>
    </row>
    <row r="61" spans="1:26" ht="13.5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68"/>
      <c r="M61" s="168"/>
      <c r="N61" s="168"/>
      <c r="O61" s="168"/>
      <c r="P61" s="168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16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69"/>
      <c r="M62" s="169"/>
      <c r="N62" s="169"/>
      <c r="O62" s="169"/>
      <c r="P62" s="169"/>
    </row>
    <row r="63" spans="1:16" ht="18.75" customHeight="1">
      <c r="A63" s="144" t="s">
        <v>457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69"/>
      <c r="M63" s="169"/>
      <c r="N63" s="169"/>
      <c r="O63" s="169"/>
      <c r="P63" s="169"/>
    </row>
    <row r="64" spans="1:26" ht="18.75" customHeight="1" thickBot="1">
      <c r="A64" s="145" t="s">
        <v>152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8" customHeight="1" hidden="1">
      <c r="A65" s="181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6"/>
      <c r="V65" s="145"/>
      <c r="W65" s="145"/>
      <c r="X65" s="145"/>
      <c r="Y65" s="145"/>
      <c r="Z65" s="6"/>
    </row>
    <row r="66" spans="1:26" ht="18" customHeight="1">
      <c r="A66" s="148"/>
      <c r="B66" s="177"/>
      <c r="C66" s="178"/>
      <c r="D66" s="114">
        <v>2004</v>
      </c>
      <c r="E66" s="114"/>
      <c r="F66" s="178"/>
      <c r="G66" s="177"/>
      <c r="H66" s="178"/>
      <c r="I66" s="114">
        <v>2005</v>
      </c>
      <c r="J66" s="114"/>
      <c r="K66" s="178"/>
      <c r="L66" s="179"/>
      <c r="M66" s="180"/>
      <c r="N66" s="161">
        <v>2006</v>
      </c>
      <c r="O66" s="161"/>
      <c r="P66" s="180"/>
      <c r="Q66" s="179"/>
      <c r="R66" s="180"/>
      <c r="S66" s="161">
        <v>2007</v>
      </c>
      <c r="T66" s="161"/>
      <c r="U66" s="180"/>
      <c r="V66" s="179"/>
      <c r="W66" s="180"/>
      <c r="X66" s="161">
        <v>2008</v>
      </c>
      <c r="Y66" s="161"/>
      <c r="Z66" s="180"/>
    </row>
    <row r="67" spans="1:26" ht="18" customHeight="1" thickBot="1">
      <c r="A67" s="147"/>
      <c r="B67" s="162">
        <v>2004</v>
      </c>
      <c r="C67" s="162" t="s">
        <v>438</v>
      </c>
      <c r="D67" s="162" t="s">
        <v>439</v>
      </c>
      <c r="E67" s="162" t="s">
        <v>440</v>
      </c>
      <c r="F67" s="162" t="s">
        <v>441</v>
      </c>
      <c r="G67" s="162">
        <v>2005</v>
      </c>
      <c r="H67" s="162" t="s">
        <v>438</v>
      </c>
      <c r="I67" s="162" t="s">
        <v>439</v>
      </c>
      <c r="J67" s="162" t="s">
        <v>440</v>
      </c>
      <c r="K67" s="162" t="s">
        <v>441</v>
      </c>
      <c r="L67" s="162">
        <v>2006</v>
      </c>
      <c r="M67" s="162" t="s">
        <v>438</v>
      </c>
      <c r="N67" s="162" t="s">
        <v>439</v>
      </c>
      <c r="O67" s="162" t="s">
        <v>440</v>
      </c>
      <c r="P67" s="162" t="s">
        <v>441</v>
      </c>
      <c r="Q67" s="162">
        <v>2007</v>
      </c>
      <c r="R67" s="162" t="s">
        <v>438</v>
      </c>
      <c r="S67" s="162" t="s">
        <v>439</v>
      </c>
      <c r="T67" s="162" t="s">
        <v>440</v>
      </c>
      <c r="U67" s="162" t="s">
        <v>441</v>
      </c>
      <c r="V67" s="162">
        <v>2008</v>
      </c>
      <c r="W67" s="162" t="s">
        <v>438</v>
      </c>
      <c r="X67" s="162" t="s">
        <v>439</v>
      </c>
      <c r="Y67" s="162" t="s">
        <v>440</v>
      </c>
      <c r="Z67" s="162" t="s">
        <v>441</v>
      </c>
    </row>
    <row r="68" spans="1:26" ht="12.75">
      <c r="A68" s="148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>
      <c r="A69" s="155" t="s">
        <v>458</v>
      </c>
      <c r="B69" s="78">
        <v>89765.1</v>
      </c>
      <c r="C69" s="78">
        <v>14743.9</v>
      </c>
      <c r="D69" s="78">
        <v>18010.1</v>
      </c>
      <c r="E69" s="78">
        <v>30442.9</v>
      </c>
      <c r="F69" s="78">
        <v>26568.2</v>
      </c>
      <c r="G69" s="78">
        <v>94185.1</v>
      </c>
      <c r="H69" s="78">
        <v>16140.9</v>
      </c>
      <c r="I69" s="78">
        <v>19418.2</v>
      </c>
      <c r="J69" s="78">
        <v>31045.8</v>
      </c>
      <c r="K69" s="78">
        <v>27580.2</v>
      </c>
      <c r="L69" s="119">
        <v>104030</v>
      </c>
      <c r="M69" s="119">
        <v>18066.2</v>
      </c>
      <c r="N69" s="119">
        <v>21637.3</v>
      </c>
      <c r="O69" s="119">
        <v>34632.4</v>
      </c>
      <c r="P69" s="119">
        <v>29694.1</v>
      </c>
      <c r="Q69" s="119">
        <v>123521.9</v>
      </c>
      <c r="R69" s="119">
        <v>21284.9</v>
      </c>
      <c r="S69" s="119">
        <v>26197</v>
      </c>
      <c r="T69" s="119">
        <v>41147.7</v>
      </c>
      <c r="U69" s="119">
        <v>34892.3</v>
      </c>
      <c r="V69" s="119">
        <v>153819.4</v>
      </c>
      <c r="W69" s="119">
        <v>24541.8</v>
      </c>
      <c r="X69" s="119">
        <v>32199.8</v>
      </c>
      <c r="Y69" s="119">
        <v>50263.7</v>
      </c>
      <c r="Z69" s="119">
        <v>46814.1</v>
      </c>
    </row>
    <row r="70" ht="12.75">
      <c r="A70" s="155"/>
    </row>
    <row r="71" spans="1:26" ht="12.75">
      <c r="A71" s="156" t="s">
        <v>315</v>
      </c>
      <c r="B71" s="55">
        <v>81430.8</v>
      </c>
      <c r="C71" s="84">
        <v>13246.6</v>
      </c>
      <c r="D71" s="55">
        <v>15962.1</v>
      </c>
      <c r="E71" s="55">
        <v>28038.6</v>
      </c>
      <c r="F71" s="84">
        <v>24183.5</v>
      </c>
      <c r="G71" s="55">
        <v>84650.6</v>
      </c>
      <c r="H71" s="84">
        <v>14233.4</v>
      </c>
      <c r="I71" s="55">
        <v>17017.8</v>
      </c>
      <c r="J71" s="55">
        <v>28569.4</v>
      </c>
      <c r="K71" s="84">
        <v>24830</v>
      </c>
      <c r="L71" s="84">
        <v>92754.8</v>
      </c>
      <c r="M71" s="84">
        <v>15775.5</v>
      </c>
      <c r="N71" s="84">
        <v>18934.1</v>
      </c>
      <c r="O71" s="84">
        <v>31793.2</v>
      </c>
      <c r="P71" s="84">
        <v>26252</v>
      </c>
      <c r="Q71" s="84">
        <v>108112.7</v>
      </c>
      <c r="R71" s="84">
        <v>18400.5</v>
      </c>
      <c r="S71" s="84">
        <v>22525.2</v>
      </c>
      <c r="T71" s="84">
        <v>36954.4</v>
      </c>
      <c r="U71" s="84">
        <v>30232.6</v>
      </c>
      <c r="V71" s="84">
        <v>133052.3</v>
      </c>
      <c r="W71" s="84">
        <v>20636.3</v>
      </c>
      <c r="X71" s="84">
        <v>27282.7</v>
      </c>
      <c r="Y71" s="84">
        <v>44604.7</v>
      </c>
      <c r="Z71" s="84">
        <v>40528.6</v>
      </c>
    </row>
    <row r="72" spans="1:26" ht="12.75">
      <c r="A72" s="55" t="s">
        <v>355</v>
      </c>
      <c r="B72" s="84">
        <v>29356.6</v>
      </c>
      <c r="C72" s="84">
        <v>2387</v>
      </c>
      <c r="D72" s="84">
        <v>4132.1</v>
      </c>
      <c r="E72" s="84">
        <v>15273.4</v>
      </c>
      <c r="F72" s="84">
        <v>7564.1</v>
      </c>
      <c r="G72" s="84">
        <v>27039.5</v>
      </c>
      <c r="H72" s="84">
        <v>2428.6</v>
      </c>
      <c r="I72" s="84">
        <v>3909.9</v>
      </c>
      <c r="J72" s="84">
        <v>13903.1</v>
      </c>
      <c r="K72" s="84">
        <v>6797.9</v>
      </c>
      <c r="L72" s="84">
        <v>29226.5</v>
      </c>
      <c r="M72" s="84">
        <v>2678</v>
      </c>
      <c r="N72" s="84">
        <v>4271.8</v>
      </c>
      <c r="O72" s="84">
        <v>15414</v>
      </c>
      <c r="P72" s="84">
        <v>6862.7</v>
      </c>
      <c r="Q72" s="84">
        <v>33159.7</v>
      </c>
      <c r="R72" s="84">
        <v>2958.5</v>
      </c>
      <c r="S72" s="84">
        <v>4790.4</v>
      </c>
      <c r="T72" s="84">
        <v>17540.9</v>
      </c>
      <c r="U72" s="84">
        <v>7869.9</v>
      </c>
      <c r="V72" s="84">
        <v>38469.4</v>
      </c>
      <c r="W72" s="84">
        <v>3386.3</v>
      </c>
      <c r="X72" s="84">
        <v>5854.7</v>
      </c>
      <c r="Y72" s="84">
        <v>20552.9</v>
      </c>
      <c r="Z72" s="84">
        <v>8675.5</v>
      </c>
    </row>
    <row r="73" spans="1:26" ht="12.75">
      <c r="A73" s="55" t="s">
        <v>356</v>
      </c>
      <c r="B73" s="55">
        <v>1.3</v>
      </c>
      <c r="C73" s="55">
        <v>0.2</v>
      </c>
      <c r="D73" s="55">
        <v>0.3</v>
      </c>
      <c r="E73" s="55">
        <v>0.3</v>
      </c>
      <c r="F73" s="55">
        <v>0.6</v>
      </c>
      <c r="G73" s="55">
        <v>1.1</v>
      </c>
      <c r="H73" s="55">
        <v>0.2</v>
      </c>
      <c r="I73" s="55">
        <v>0.3</v>
      </c>
      <c r="J73" s="55">
        <v>0.3</v>
      </c>
      <c r="K73" s="55">
        <v>0.3</v>
      </c>
      <c r="L73" s="84">
        <v>0.5</v>
      </c>
      <c r="M73" s="84">
        <v>0.1</v>
      </c>
      <c r="N73" s="84">
        <v>0.1</v>
      </c>
      <c r="O73" s="84">
        <v>0.2</v>
      </c>
      <c r="P73" s="84">
        <v>0.1</v>
      </c>
      <c r="Q73" s="84">
        <v>4.8</v>
      </c>
      <c r="R73" s="84">
        <v>0.3</v>
      </c>
      <c r="S73" s="84">
        <v>0.9</v>
      </c>
      <c r="T73" s="84">
        <v>1.3</v>
      </c>
      <c r="U73" s="84">
        <v>2.3</v>
      </c>
      <c r="V73" s="84">
        <v>2</v>
      </c>
      <c r="W73" s="84">
        <v>0.4</v>
      </c>
      <c r="X73" s="84">
        <v>0.5</v>
      </c>
      <c r="Y73" s="84">
        <v>0.6</v>
      </c>
      <c r="Z73" s="84">
        <v>0.5</v>
      </c>
    </row>
    <row r="74" spans="1:26" ht="12.75">
      <c r="A74" s="55" t="s">
        <v>357</v>
      </c>
      <c r="B74" s="55">
        <v>505.1</v>
      </c>
      <c r="C74" s="55">
        <v>94</v>
      </c>
      <c r="D74" s="55">
        <v>171.4</v>
      </c>
      <c r="E74" s="55">
        <v>128.8</v>
      </c>
      <c r="F74" s="55">
        <v>110.9</v>
      </c>
      <c r="G74" s="55">
        <v>570.5</v>
      </c>
      <c r="H74" s="55">
        <v>88.9</v>
      </c>
      <c r="I74" s="55">
        <v>109.3</v>
      </c>
      <c r="J74" s="55">
        <v>168.7</v>
      </c>
      <c r="K74" s="55">
        <v>203.6</v>
      </c>
      <c r="L74" s="84">
        <v>514.4</v>
      </c>
      <c r="M74" s="84">
        <v>112.4</v>
      </c>
      <c r="N74" s="84">
        <v>144.7</v>
      </c>
      <c r="O74" s="84">
        <v>134.2</v>
      </c>
      <c r="P74" s="84">
        <v>123.1</v>
      </c>
      <c r="Q74" s="84">
        <v>473</v>
      </c>
      <c r="R74" s="84">
        <v>88.4</v>
      </c>
      <c r="S74" s="84">
        <v>96.6</v>
      </c>
      <c r="T74" s="84">
        <v>129</v>
      </c>
      <c r="U74" s="84">
        <v>159</v>
      </c>
      <c r="V74" s="84">
        <v>702.3</v>
      </c>
      <c r="W74" s="84">
        <v>104.5</v>
      </c>
      <c r="X74" s="84">
        <v>146.4</v>
      </c>
      <c r="Y74" s="84">
        <v>220.3</v>
      </c>
      <c r="Z74" s="84">
        <v>231.1</v>
      </c>
    </row>
    <row r="75" spans="1:26" ht="12.75">
      <c r="A75" s="55" t="s">
        <v>358</v>
      </c>
      <c r="B75" s="84">
        <v>11378.5</v>
      </c>
      <c r="C75" s="84">
        <v>2751.1</v>
      </c>
      <c r="D75" s="84">
        <v>2394.2</v>
      </c>
      <c r="E75" s="84">
        <v>2592.5</v>
      </c>
      <c r="F75" s="84">
        <v>3640.7</v>
      </c>
      <c r="G75" s="84">
        <v>12026</v>
      </c>
      <c r="H75" s="84">
        <v>3005.6</v>
      </c>
      <c r="I75" s="84">
        <v>2955.1</v>
      </c>
      <c r="J75" s="84">
        <v>3059.9</v>
      </c>
      <c r="K75" s="84">
        <v>3005.4</v>
      </c>
      <c r="L75" s="84">
        <v>11133.6</v>
      </c>
      <c r="M75" s="84">
        <v>2763.2</v>
      </c>
      <c r="N75" s="84">
        <v>2924.1</v>
      </c>
      <c r="O75" s="84">
        <v>2595.9</v>
      </c>
      <c r="P75" s="84">
        <v>2850.4</v>
      </c>
      <c r="Q75" s="84">
        <v>13302.4</v>
      </c>
      <c r="R75" s="84">
        <v>3015.1</v>
      </c>
      <c r="S75" s="84">
        <v>3585.9</v>
      </c>
      <c r="T75" s="84">
        <v>3382.5</v>
      </c>
      <c r="U75" s="84">
        <v>3318.9</v>
      </c>
      <c r="V75" s="84">
        <v>17060.2</v>
      </c>
      <c r="W75" s="84">
        <v>2914.3</v>
      </c>
      <c r="X75" s="84">
        <v>3759</v>
      </c>
      <c r="Y75" s="84">
        <v>4106.8</v>
      </c>
      <c r="Z75" s="84">
        <v>6280.1</v>
      </c>
    </row>
    <row r="76" ht="12.75">
      <c r="A76" s="55" t="s">
        <v>459</v>
      </c>
    </row>
    <row r="77" spans="1:26" ht="12.75">
      <c r="A77" s="55" t="s">
        <v>361</v>
      </c>
      <c r="B77" s="84">
        <v>3033.4</v>
      </c>
      <c r="C77" s="84">
        <v>901.3</v>
      </c>
      <c r="D77" s="84">
        <v>590.4</v>
      </c>
      <c r="E77" s="84">
        <v>715.5</v>
      </c>
      <c r="F77" s="84">
        <v>826.2</v>
      </c>
      <c r="G77" s="84">
        <v>3125.1</v>
      </c>
      <c r="H77" s="84">
        <v>970.2</v>
      </c>
      <c r="I77" s="84">
        <v>532.8</v>
      </c>
      <c r="J77" s="84">
        <v>614.5</v>
      </c>
      <c r="K77" s="84">
        <v>1007.6</v>
      </c>
      <c r="L77" s="84">
        <v>3869.7</v>
      </c>
      <c r="M77" s="84">
        <v>1347.2</v>
      </c>
      <c r="N77" s="84">
        <v>710.2</v>
      </c>
      <c r="O77" s="84">
        <v>767.7</v>
      </c>
      <c r="P77" s="84">
        <v>1044.6</v>
      </c>
      <c r="Q77" s="84">
        <v>4234</v>
      </c>
      <c r="R77" s="84">
        <v>1575.2</v>
      </c>
      <c r="S77" s="84">
        <v>758.8</v>
      </c>
      <c r="T77" s="84">
        <v>743.1</v>
      </c>
      <c r="U77" s="84">
        <v>1156.9</v>
      </c>
      <c r="V77" s="84">
        <v>3594</v>
      </c>
      <c r="W77" s="84">
        <v>1326.1</v>
      </c>
      <c r="X77" s="84">
        <v>646.5</v>
      </c>
      <c r="Y77" s="84">
        <v>834.7</v>
      </c>
      <c r="Z77" s="84">
        <v>786.7</v>
      </c>
    </row>
    <row r="78" spans="1:26" ht="12.75">
      <c r="A78" s="55" t="s">
        <v>362</v>
      </c>
      <c r="B78" s="55">
        <v>2578.7</v>
      </c>
      <c r="C78" s="55">
        <v>261</v>
      </c>
      <c r="D78" s="55">
        <v>599.8</v>
      </c>
      <c r="E78" s="55">
        <v>765.3</v>
      </c>
      <c r="F78" s="55">
        <v>952.6</v>
      </c>
      <c r="G78" s="55">
        <v>2727</v>
      </c>
      <c r="H78" s="55">
        <v>245.8</v>
      </c>
      <c r="I78" s="55">
        <v>632.3</v>
      </c>
      <c r="J78" s="55">
        <v>934.3</v>
      </c>
      <c r="K78" s="55">
        <v>914.6</v>
      </c>
      <c r="L78" s="84">
        <v>3247</v>
      </c>
      <c r="M78" s="84">
        <v>323.5</v>
      </c>
      <c r="N78" s="84">
        <v>746.3</v>
      </c>
      <c r="O78" s="84">
        <v>943</v>
      </c>
      <c r="P78" s="84">
        <v>1234.2</v>
      </c>
      <c r="Q78" s="84">
        <v>4024.5</v>
      </c>
      <c r="R78" s="84">
        <v>498.9</v>
      </c>
      <c r="S78" s="84">
        <v>940.3</v>
      </c>
      <c r="T78" s="84">
        <v>1273.5</v>
      </c>
      <c r="U78" s="84">
        <v>1311.8</v>
      </c>
      <c r="V78" s="84">
        <v>5618.5</v>
      </c>
      <c r="W78" s="84">
        <v>495.4</v>
      </c>
      <c r="X78" s="84">
        <v>1253.6</v>
      </c>
      <c r="Y78" s="84">
        <v>1842.7</v>
      </c>
      <c r="Z78" s="84">
        <v>2026.8</v>
      </c>
    </row>
    <row r="79" ht="12.75">
      <c r="A79" s="55" t="s">
        <v>460</v>
      </c>
    </row>
    <row r="80" spans="1:26" ht="12.75">
      <c r="A80" s="55" t="s">
        <v>461</v>
      </c>
      <c r="B80" s="84">
        <v>15101.7</v>
      </c>
      <c r="C80" s="55">
        <v>2954.7</v>
      </c>
      <c r="D80" s="55">
        <v>3474.3</v>
      </c>
      <c r="E80" s="55">
        <v>3835.3</v>
      </c>
      <c r="F80" s="55">
        <v>4837.4</v>
      </c>
      <c r="G80" s="84">
        <v>16893.4</v>
      </c>
      <c r="H80" s="55">
        <v>3178</v>
      </c>
      <c r="I80" s="55">
        <v>3584.3</v>
      </c>
      <c r="J80" s="55">
        <v>4476.3</v>
      </c>
      <c r="K80" s="55">
        <v>5654.8</v>
      </c>
      <c r="L80" s="84">
        <v>20681.5</v>
      </c>
      <c r="M80" s="84">
        <v>3876.6</v>
      </c>
      <c r="N80" s="84">
        <v>4417</v>
      </c>
      <c r="O80" s="84">
        <v>5537.1</v>
      </c>
      <c r="P80" s="84">
        <v>6850.8</v>
      </c>
      <c r="Q80" s="84">
        <v>23163</v>
      </c>
      <c r="R80" s="84">
        <v>4455.5</v>
      </c>
      <c r="S80" s="84">
        <v>5257.5</v>
      </c>
      <c r="T80" s="84">
        <v>6178.2</v>
      </c>
      <c r="U80" s="84">
        <v>7271.8</v>
      </c>
      <c r="V80" s="84">
        <v>27878.4</v>
      </c>
      <c r="W80" s="84">
        <v>4891.7</v>
      </c>
      <c r="X80" s="84">
        <v>5890.2</v>
      </c>
      <c r="Y80" s="84">
        <v>7328.1</v>
      </c>
      <c r="Z80" s="84">
        <v>9768.4</v>
      </c>
    </row>
    <row r="81" spans="1:26" ht="12.75">
      <c r="A81" s="55" t="s">
        <v>462</v>
      </c>
      <c r="B81" s="84">
        <v>1423.7</v>
      </c>
      <c r="C81" s="55">
        <v>270.6</v>
      </c>
      <c r="D81" s="55">
        <v>374.7</v>
      </c>
      <c r="E81" s="55">
        <v>283.8</v>
      </c>
      <c r="F81" s="55">
        <v>494.6</v>
      </c>
      <c r="G81" s="84">
        <v>1646.5</v>
      </c>
      <c r="H81" s="55">
        <v>290.7</v>
      </c>
      <c r="I81" s="55">
        <v>368</v>
      </c>
      <c r="J81" s="55">
        <v>455.4</v>
      </c>
      <c r="K81" s="55">
        <v>532.4</v>
      </c>
      <c r="L81" s="84">
        <v>1616.6</v>
      </c>
      <c r="M81" s="84">
        <v>269.9</v>
      </c>
      <c r="N81" s="84">
        <v>344.1</v>
      </c>
      <c r="O81" s="84">
        <v>479.9</v>
      </c>
      <c r="P81" s="84">
        <v>522.7</v>
      </c>
      <c r="Q81" s="84">
        <v>1749.6</v>
      </c>
      <c r="R81" s="84">
        <v>327.1</v>
      </c>
      <c r="S81" s="84">
        <v>388.5</v>
      </c>
      <c r="T81" s="84">
        <v>516.4</v>
      </c>
      <c r="U81" s="84">
        <v>517.6</v>
      </c>
      <c r="V81" s="84">
        <v>1934.7</v>
      </c>
      <c r="W81" s="84">
        <v>335.5</v>
      </c>
      <c r="X81" s="84">
        <v>401.4</v>
      </c>
      <c r="Y81" s="84">
        <v>544.5</v>
      </c>
      <c r="Z81" s="84">
        <v>653.3</v>
      </c>
    </row>
    <row r="82" spans="1:26" ht="12.75">
      <c r="A82" s="55" t="s">
        <v>463</v>
      </c>
      <c r="B82" s="84">
        <v>5251.4</v>
      </c>
      <c r="C82" s="84">
        <v>1242.3</v>
      </c>
      <c r="D82" s="84">
        <v>1154.7</v>
      </c>
      <c r="E82" s="84">
        <v>1282.2</v>
      </c>
      <c r="F82" s="84">
        <v>1572.2</v>
      </c>
      <c r="G82" s="84">
        <v>6787.7</v>
      </c>
      <c r="H82" s="84">
        <v>1474.6</v>
      </c>
      <c r="I82" s="84">
        <v>1631.2</v>
      </c>
      <c r="J82" s="84">
        <v>1677.6</v>
      </c>
      <c r="K82" s="84">
        <v>2004.3</v>
      </c>
      <c r="L82" s="84">
        <v>7249.4</v>
      </c>
      <c r="M82" s="84">
        <v>1515.5</v>
      </c>
      <c r="N82" s="84">
        <v>1744.4</v>
      </c>
      <c r="O82" s="84">
        <v>1883.5</v>
      </c>
      <c r="P82" s="84">
        <v>2106</v>
      </c>
      <c r="Q82" s="84">
        <v>9947.5</v>
      </c>
      <c r="R82" s="84">
        <v>2080.7</v>
      </c>
      <c r="S82" s="84">
        <v>2344.2</v>
      </c>
      <c r="T82" s="84">
        <v>2657.9</v>
      </c>
      <c r="U82" s="84">
        <v>2864.7</v>
      </c>
      <c r="V82" s="84">
        <v>13841</v>
      </c>
      <c r="W82" s="84">
        <v>2845.2</v>
      </c>
      <c r="X82" s="84">
        <v>3433.3</v>
      </c>
      <c r="Y82" s="84">
        <v>3751.8</v>
      </c>
      <c r="Z82" s="84">
        <v>3810.7</v>
      </c>
    </row>
    <row r="83" spans="1:26" ht="12.75">
      <c r="A83" s="3" t="s">
        <v>464</v>
      </c>
      <c r="B83" s="84">
        <v>1322.3</v>
      </c>
      <c r="C83" s="55">
        <v>300.5</v>
      </c>
      <c r="D83" s="55">
        <v>279.5</v>
      </c>
      <c r="E83" s="84">
        <v>339.7</v>
      </c>
      <c r="F83" s="55">
        <v>402.6</v>
      </c>
      <c r="G83" s="84">
        <v>1913.9</v>
      </c>
      <c r="H83" s="55">
        <v>404.9</v>
      </c>
      <c r="I83" s="55">
        <v>447.4</v>
      </c>
      <c r="J83" s="55">
        <v>482</v>
      </c>
      <c r="K83" s="55">
        <v>579.6</v>
      </c>
      <c r="L83" s="84">
        <v>2689.6</v>
      </c>
      <c r="M83" s="84">
        <v>559.6</v>
      </c>
      <c r="N83" s="84">
        <v>559.7</v>
      </c>
      <c r="O83" s="84">
        <v>682.6</v>
      </c>
      <c r="P83" s="84">
        <v>887.7</v>
      </c>
      <c r="Q83" s="84">
        <v>3229</v>
      </c>
      <c r="R83" s="84">
        <v>628.1</v>
      </c>
      <c r="S83" s="84">
        <v>713.5</v>
      </c>
      <c r="T83" s="84">
        <v>810.1</v>
      </c>
      <c r="U83" s="84">
        <v>1077.3</v>
      </c>
      <c r="V83" s="84">
        <v>5090.6</v>
      </c>
      <c r="W83" s="84">
        <v>967.3</v>
      </c>
      <c r="X83" s="84">
        <v>1162.4</v>
      </c>
      <c r="Y83" s="84">
        <v>1326.8</v>
      </c>
      <c r="Z83" s="84">
        <v>1634.1</v>
      </c>
    </row>
    <row r="84" ht="12.75">
      <c r="A84" s="3" t="s">
        <v>465</v>
      </c>
    </row>
    <row r="85" spans="1:26" ht="12.75">
      <c r="A85" s="3" t="s">
        <v>466</v>
      </c>
      <c r="B85" s="84">
        <v>2450.9</v>
      </c>
      <c r="C85" s="84">
        <v>519.5</v>
      </c>
      <c r="D85" s="84">
        <v>640.7</v>
      </c>
      <c r="E85" s="84">
        <v>666.9</v>
      </c>
      <c r="F85" s="84">
        <v>623.8</v>
      </c>
      <c r="G85" s="84">
        <v>2563.3</v>
      </c>
      <c r="H85" s="84">
        <v>522</v>
      </c>
      <c r="I85" s="84">
        <v>636.9</v>
      </c>
      <c r="J85" s="84">
        <v>660.5</v>
      </c>
      <c r="K85" s="84">
        <v>743.9</v>
      </c>
      <c r="L85" s="84">
        <v>2880.5</v>
      </c>
      <c r="M85" s="84">
        <v>615</v>
      </c>
      <c r="N85" s="84">
        <v>691.2</v>
      </c>
      <c r="O85" s="84">
        <v>764.4</v>
      </c>
      <c r="P85" s="84">
        <v>809.9</v>
      </c>
      <c r="Q85" s="84">
        <v>3487.5</v>
      </c>
      <c r="R85" s="84">
        <v>702</v>
      </c>
      <c r="S85" s="84">
        <v>818.5</v>
      </c>
      <c r="T85" s="84">
        <v>934.4</v>
      </c>
      <c r="U85" s="84">
        <v>1032.6</v>
      </c>
      <c r="V85" s="84">
        <v>4766.6</v>
      </c>
      <c r="W85" s="84">
        <v>992.6</v>
      </c>
      <c r="X85" s="84">
        <v>1151.3</v>
      </c>
      <c r="Y85" s="84">
        <v>1224.5</v>
      </c>
      <c r="Z85" s="84">
        <v>1398.2</v>
      </c>
    </row>
    <row r="86" spans="1:26" ht="12.75">
      <c r="A86" s="55" t="s">
        <v>467</v>
      </c>
      <c r="B86" s="55">
        <v>4057.8</v>
      </c>
      <c r="C86" s="55">
        <v>593.1</v>
      </c>
      <c r="D86" s="84">
        <v>997</v>
      </c>
      <c r="E86" s="55">
        <v>950.2</v>
      </c>
      <c r="F86" s="55">
        <v>1517.5</v>
      </c>
      <c r="G86" s="55">
        <v>4385.8</v>
      </c>
      <c r="H86" s="55">
        <v>684.8</v>
      </c>
      <c r="I86" s="84">
        <v>992.8</v>
      </c>
      <c r="J86" s="55">
        <v>962.8</v>
      </c>
      <c r="K86" s="55">
        <v>1745.4</v>
      </c>
      <c r="L86" s="84">
        <v>4648.5</v>
      </c>
      <c r="M86" s="84">
        <v>830</v>
      </c>
      <c r="N86" s="84">
        <v>1084.9</v>
      </c>
      <c r="O86" s="84">
        <v>1264.1</v>
      </c>
      <c r="P86" s="84">
        <v>1469.5</v>
      </c>
      <c r="Q86" s="84">
        <v>5145.1</v>
      </c>
      <c r="R86" s="84">
        <v>817.1</v>
      </c>
      <c r="S86" s="84">
        <v>1223.3</v>
      </c>
      <c r="T86" s="84">
        <v>1350.1</v>
      </c>
      <c r="U86" s="84">
        <v>1754.6</v>
      </c>
      <c r="V86" s="84">
        <v>6316.1</v>
      </c>
      <c r="W86" s="84">
        <v>1008.1</v>
      </c>
      <c r="X86" s="84">
        <v>1508.1</v>
      </c>
      <c r="Y86" s="84">
        <v>1448.3</v>
      </c>
      <c r="Z86" s="84">
        <v>2351.6</v>
      </c>
    </row>
    <row r="87" spans="1:26" ht="12.75">
      <c r="A87" s="55" t="s">
        <v>468</v>
      </c>
      <c r="B87" s="55">
        <v>3397.5</v>
      </c>
      <c r="C87" s="55">
        <v>654.5</v>
      </c>
      <c r="D87" s="55">
        <v>762.2</v>
      </c>
      <c r="E87" s="55">
        <v>793.6</v>
      </c>
      <c r="F87" s="55">
        <v>1187.2</v>
      </c>
      <c r="G87" s="55">
        <v>3384.7</v>
      </c>
      <c r="H87" s="55">
        <v>603</v>
      </c>
      <c r="I87" s="55">
        <v>812.7</v>
      </c>
      <c r="J87" s="55">
        <v>751.8</v>
      </c>
      <c r="K87" s="55">
        <v>1217.2</v>
      </c>
      <c r="L87" s="84">
        <v>3803.2</v>
      </c>
      <c r="M87" s="84">
        <v>625.3</v>
      </c>
      <c r="N87" s="84">
        <v>978.2</v>
      </c>
      <c r="O87" s="84">
        <v>920.5</v>
      </c>
      <c r="P87" s="84">
        <v>1279.2</v>
      </c>
      <c r="Q87" s="84">
        <v>4564.2</v>
      </c>
      <c r="R87" s="84">
        <v>852.4</v>
      </c>
      <c r="S87" s="84">
        <v>1182.9</v>
      </c>
      <c r="T87" s="84">
        <v>996.7</v>
      </c>
      <c r="U87" s="84">
        <v>1532.2</v>
      </c>
      <c r="V87" s="84">
        <v>6425.8</v>
      </c>
      <c r="W87" s="84">
        <v>1215.7</v>
      </c>
      <c r="X87" s="84">
        <v>1832.9</v>
      </c>
      <c r="Y87" s="84">
        <v>1202.2</v>
      </c>
      <c r="Z87" s="84">
        <v>2175</v>
      </c>
    </row>
    <row r="88" ht="12.75">
      <c r="A88" s="3" t="s">
        <v>469</v>
      </c>
    </row>
    <row r="89" spans="1:26" ht="12.75">
      <c r="A89" s="3" t="s">
        <v>470</v>
      </c>
      <c r="B89" s="55">
        <v>1415.1</v>
      </c>
      <c r="C89" s="55">
        <v>304</v>
      </c>
      <c r="D89" s="55">
        <v>316.5</v>
      </c>
      <c r="E89" s="55">
        <v>357.3</v>
      </c>
      <c r="F89" s="55">
        <v>437.3</v>
      </c>
      <c r="G89" s="55">
        <v>1858.1</v>
      </c>
      <c r="H89" s="55">
        <v>396.3</v>
      </c>
      <c r="I89" s="55">
        <v>459.7</v>
      </c>
      <c r="J89" s="55">
        <v>478.7</v>
      </c>
      <c r="K89" s="55">
        <v>523.4</v>
      </c>
      <c r="L89" s="84">
        <v>2032.1</v>
      </c>
      <c r="M89" s="84">
        <v>457.4</v>
      </c>
      <c r="N89" s="84">
        <v>482.4</v>
      </c>
      <c r="O89" s="84">
        <v>527.7</v>
      </c>
      <c r="P89" s="84">
        <v>564.6</v>
      </c>
      <c r="Q89" s="84">
        <v>2628.6</v>
      </c>
      <c r="R89" s="84">
        <v>560.3</v>
      </c>
      <c r="S89" s="84">
        <v>611.1</v>
      </c>
      <c r="T89" s="84">
        <v>682.2</v>
      </c>
      <c r="U89" s="84">
        <v>775</v>
      </c>
      <c r="V89" s="84">
        <v>2987.3</v>
      </c>
      <c r="W89" s="84">
        <v>616.9</v>
      </c>
      <c r="X89" s="84">
        <v>626.8</v>
      </c>
      <c r="Y89" s="84">
        <v>626.7</v>
      </c>
      <c r="Z89" s="84">
        <v>1116.9</v>
      </c>
    </row>
    <row r="90" ht="12.75">
      <c r="A90" s="55" t="s">
        <v>370</v>
      </c>
    </row>
    <row r="91" spans="1:26" ht="12.75">
      <c r="A91" s="55" t="s">
        <v>371</v>
      </c>
      <c r="B91" s="84">
        <v>959.1</v>
      </c>
      <c r="C91" s="55">
        <v>194.5</v>
      </c>
      <c r="D91" s="55">
        <v>228</v>
      </c>
      <c r="E91" s="55">
        <v>263.7</v>
      </c>
      <c r="F91" s="55">
        <v>272.9</v>
      </c>
      <c r="G91" s="84">
        <v>1059.6</v>
      </c>
      <c r="H91" s="55">
        <v>221</v>
      </c>
      <c r="I91" s="55">
        <v>255.9</v>
      </c>
      <c r="J91" s="55">
        <v>278.3</v>
      </c>
      <c r="K91" s="55">
        <v>304.4</v>
      </c>
      <c r="L91" s="84">
        <v>1252.6</v>
      </c>
      <c r="M91" s="84">
        <v>226.6</v>
      </c>
      <c r="N91" s="84">
        <v>264.7</v>
      </c>
      <c r="O91" s="84">
        <v>411.9</v>
      </c>
      <c r="P91" s="84">
        <v>349.4</v>
      </c>
      <c r="Q91" s="84">
        <v>1556.7</v>
      </c>
      <c r="R91" s="84">
        <v>338.4</v>
      </c>
      <c r="S91" s="84">
        <v>377.7</v>
      </c>
      <c r="T91" s="84">
        <v>399.4</v>
      </c>
      <c r="U91" s="84">
        <v>441.2</v>
      </c>
      <c r="V91" s="84">
        <v>2289.7</v>
      </c>
      <c r="W91" s="84">
        <v>327</v>
      </c>
      <c r="X91" s="84">
        <v>500.8</v>
      </c>
      <c r="Y91" s="84">
        <v>612.8</v>
      </c>
      <c r="Z91" s="84">
        <v>849.1</v>
      </c>
    </row>
    <row r="92" ht="12.75">
      <c r="A92" s="70" t="s">
        <v>471</v>
      </c>
    </row>
    <row r="93" spans="1:26" ht="12.75">
      <c r="A93" s="70" t="s">
        <v>472</v>
      </c>
      <c r="B93" s="55">
        <v>-802.4</v>
      </c>
      <c r="C93" s="130">
        <v>-181.7</v>
      </c>
      <c r="D93" s="130">
        <v>-153.7</v>
      </c>
      <c r="E93" s="130">
        <v>-209.9</v>
      </c>
      <c r="F93" s="130">
        <v>-257.1</v>
      </c>
      <c r="G93" s="55">
        <v>-1331.6</v>
      </c>
      <c r="H93" s="130">
        <v>-281.2</v>
      </c>
      <c r="I93" s="130">
        <v>-310.8</v>
      </c>
      <c r="J93" s="130">
        <v>-334.8</v>
      </c>
      <c r="K93" s="130">
        <v>-404.8</v>
      </c>
      <c r="L93" s="84">
        <v>-2090.9</v>
      </c>
      <c r="M93" s="129">
        <v>-424.8</v>
      </c>
      <c r="N93" s="129">
        <v>-429.7</v>
      </c>
      <c r="O93" s="129">
        <v>-533.5</v>
      </c>
      <c r="P93" s="129">
        <v>-702.9</v>
      </c>
      <c r="Q93" s="84">
        <v>-2556.9</v>
      </c>
      <c r="R93" s="129">
        <v>-497.5</v>
      </c>
      <c r="S93" s="129">
        <v>-564.9</v>
      </c>
      <c r="T93" s="129">
        <v>-641.3</v>
      </c>
      <c r="U93" s="129">
        <v>-853.2</v>
      </c>
      <c r="V93" s="84">
        <v>-3924.3</v>
      </c>
      <c r="W93" s="129">
        <v>-790.7</v>
      </c>
      <c r="X93" s="129">
        <v>-885.2</v>
      </c>
      <c r="Y93" s="129">
        <v>-1019</v>
      </c>
      <c r="Z93" s="129">
        <v>-1229.4</v>
      </c>
    </row>
    <row r="94" spans="1:26" ht="12.75">
      <c r="A94" s="55" t="s">
        <v>348</v>
      </c>
      <c r="B94" s="55">
        <v>8334.3</v>
      </c>
      <c r="C94" s="55">
        <v>1497.3</v>
      </c>
      <c r="D94" s="55">
        <v>2048</v>
      </c>
      <c r="E94" s="84">
        <v>2404.3</v>
      </c>
      <c r="F94" s="55">
        <v>2384.7</v>
      </c>
      <c r="G94" s="55">
        <v>9534.5</v>
      </c>
      <c r="H94" s="55">
        <v>1907.5</v>
      </c>
      <c r="I94" s="55">
        <v>2400.4</v>
      </c>
      <c r="J94" s="84">
        <v>2476.4</v>
      </c>
      <c r="K94" s="55">
        <v>2750.2</v>
      </c>
      <c r="L94" s="84">
        <v>11275.2</v>
      </c>
      <c r="M94" s="84">
        <v>2290.7</v>
      </c>
      <c r="N94" s="84">
        <v>2703.2</v>
      </c>
      <c r="O94" s="84">
        <v>2839.2</v>
      </c>
      <c r="P94" s="84">
        <v>3442.1</v>
      </c>
      <c r="Q94" s="84">
        <v>15409.2</v>
      </c>
      <c r="R94" s="84">
        <v>2884.4</v>
      </c>
      <c r="S94" s="84">
        <v>3671.8</v>
      </c>
      <c r="T94" s="84">
        <v>4193.3</v>
      </c>
      <c r="U94" s="84">
        <v>4659.7</v>
      </c>
      <c r="V94" s="84">
        <v>20767.1</v>
      </c>
      <c r="W94" s="84">
        <v>3905.5</v>
      </c>
      <c r="X94" s="84">
        <v>4917.1</v>
      </c>
      <c r="Y94" s="84">
        <v>5659</v>
      </c>
      <c r="Z94" s="84">
        <v>6285.5</v>
      </c>
    </row>
    <row r="95" spans="1:26" ht="13.5" thickBot="1">
      <c r="A95" s="15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>
      <c r="A96" s="158" t="s">
        <v>450</v>
      </c>
    </row>
    <row r="97" ht="12.75">
      <c r="A97" s="159" t="s">
        <v>451</v>
      </c>
    </row>
    <row r="98" ht="12.75">
      <c r="A98" s="26"/>
    </row>
  </sheetData>
  <mergeCells count="5">
    <mergeCell ref="W34:Z34"/>
    <mergeCell ref="C34:F34"/>
    <mergeCell ref="H34:K34"/>
    <mergeCell ref="M34:P34"/>
    <mergeCell ref="R34:U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showGridLines="0" workbookViewId="0" topLeftCell="A37">
      <selection activeCell="H54" sqref="H54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473</v>
      </c>
    </row>
    <row r="2" ht="18.75" customHeight="1">
      <c r="A2" s="183" t="s">
        <v>474</v>
      </c>
    </row>
    <row r="3" spans="1:6" ht="18" customHeight="1" thickBot="1">
      <c r="A3" s="471" t="s">
        <v>475</v>
      </c>
      <c r="B3" s="471"/>
      <c r="C3" s="471"/>
      <c r="D3" s="6"/>
      <c r="E3" s="6"/>
      <c r="F3" s="6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185">
        <v>2007</v>
      </c>
      <c r="F4" s="185">
        <v>2008</v>
      </c>
    </row>
    <row r="5" ht="12.75">
      <c r="A5" s="34"/>
    </row>
    <row r="6" spans="1:6" ht="12.75">
      <c r="A6" s="35" t="s">
        <v>147</v>
      </c>
      <c r="B6" s="186">
        <v>107</v>
      </c>
      <c r="C6" s="186">
        <v>99.8</v>
      </c>
      <c r="D6" s="186">
        <v>103.1</v>
      </c>
      <c r="E6" s="190">
        <v>108.5</v>
      </c>
      <c r="F6" s="186">
        <v>108.4</v>
      </c>
    </row>
    <row r="7" spans="1:5" ht="12.75">
      <c r="A7" s="111"/>
      <c r="E7" s="18"/>
    </row>
    <row r="8" spans="1:6" ht="12.75">
      <c r="A8" s="3" t="s">
        <v>403</v>
      </c>
      <c r="B8" s="3">
        <v>104.1</v>
      </c>
      <c r="C8" s="3">
        <v>95.8</v>
      </c>
      <c r="D8" s="3">
        <v>101.7</v>
      </c>
      <c r="E8" s="18">
        <v>101.6</v>
      </c>
      <c r="F8" s="3">
        <v>100.9</v>
      </c>
    </row>
    <row r="9" spans="1:6" ht="12.75">
      <c r="A9" s="3" t="s">
        <v>404</v>
      </c>
      <c r="B9" s="3">
        <v>121.1</v>
      </c>
      <c r="C9" s="51">
        <v>100</v>
      </c>
      <c r="D9" s="3">
        <v>83.3</v>
      </c>
      <c r="E9" s="104">
        <v>150</v>
      </c>
      <c r="F9" s="18">
        <v>111.1</v>
      </c>
    </row>
    <row r="10" spans="1:6" ht="12.75">
      <c r="A10" s="3" t="s">
        <v>405</v>
      </c>
      <c r="B10" s="51">
        <v>123.3</v>
      </c>
      <c r="C10" s="51">
        <v>93.6</v>
      </c>
      <c r="D10" s="51">
        <v>92.5</v>
      </c>
      <c r="E10" s="18">
        <v>96.8</v>
      </c>
      <c r="F10" s="18">
        <v>109.1</v>
      </c>
    </row>
    <row r="11" spans="1:6" ht="12.75">
      <c r="A11" s="3" t="s">
        <v>406</v>
      </c>
      <c r="B11" s="3">
        <v>102.2</v>
      </c>
      <c r="C11" s="3">
        <v>83.2</v>
      </c>
      <c r="D11" s="3">
        <v>85.9</v>
      </c>
      <c r="E11" s="18">
        <v>106.3</v>
      </c>
      <c r="F11" s="18">
        <v>121.2</v>
      </c>
    </row>
    <row r="12" spans="1:6" ht="12.75">
      <c r="A12" s="3" t="s">
        <v>477</v>
      </c>
      <c r="C12" s="3"/>
      <c r="E12" s="18"/>
      <c r="F12" s="17"/>
    </row>
    <row r="13" spans="1:6" ht="12.75">
      <c r="A13" s="3" t="s">
        <v>294</v>
      </c>
      <c r="B13" s="3">
        <v>101.5</v>
      </c>
      <c r="C13" s="3">
        <v>101.6</v>
      </c>
      <c r="D13" s="3">
        <v>99.3</v>
      </c>
      <c r="E13" s="18">
        <v>107.5</v>
      </c>
      <c r="F13" s="18">
        <v>92.6</v>
      </c>
    </row>
    <row r="14" spans="1:6" ht="12.75">
      <c r="A14" s="3" t="s">
        <v>410</v>
      </c>
      <c r="B14" s="51">
        <v>105.4</v>
      </c>
      <c r="C14" s="51">
        <v>117.6</v>
      </c>
      <c r="D14" s="51">
        <v>119.1</v>
      </c>
      <c r="E14" s="18">
        <v>132.3</v>
      </c>
      <c r="F14" s="18">
        <v>110.8</v>
      </c>
    </row>
    <row r="15" spans="1:6" ht="12.75">
      <c r="A15" s="3" t="s">
        <v>411</v>
      </c>
      <c r="B15" s="51"/>
      <c r="C15" s="51"/>
      <c r="D15" s="173"/>
      <c r="E15" s="18"/>
      <c r="F15" s="17"/>
    </row>
    <row r="16" spans="1:6" ht="12.75">
      <c r="A16" s="3" t="s">
        <v>434</v>
      </c>
      <c r="B16" s="51">
        <v>118.7</v>
      </c>
      <c r="C16" s="51">
        <v>112.1</v>
      </c>
      <c r="D16" s="51">
        <v>114.9</v>
      </c>
      <c r="E16" s="104">
        <v>110.9</v>
      </c>
      <c r="F16" s="18">
        <v>109.6</v>
      </c>
    </row>
    <row r="17" spans="1:6" ht="12.75">
      <c r="A17" s="3" t="s">
        <v>413</v>
      </c>
      <c r="B17" s="51">
        <v>115.2</v>
      </c>
      <c r="C17" s="51">
        <v>112.4</v>
      </c>
      <c r="D17" s="51">
        <v>119.7</v>
      </c>
      <c r="E17" s="104">
        <v>113</v>
      </c>
      <c r="F17" s="18">
        <v>113.3</v>
      </c>
    </row>
    <row r="18" spans="1:6" ht="12.75">
      <c r="A18" s="3" t="s">
        <v>414</v>
      </c>
      <c r="B18" s="51">
        <v>116.3</v>
      </c>
      <c r="C18" s="51">
        <v>112.3</v>
      </c>
      <c r="D18" s="51">
        <v>109.5</v>
      </c>
      <c r="E18" s="18">
        <v>144.4</v>
      </c>
      <c r="F18" s="17">
        <v>131.1</v>
      </c>
    </row>
    <row r="19" spans="1:6" ht="12.75">
      <c r="A19" s="3" t="s">
        <v>415</v>
      </c>
      <c r="B19" s="51">
        <v>103.7</v>
      </c>
      <c r="C19" s="51">
        <v>106.6</v>
      </c>
      <c r="D19" s="51">
        <v>119.5</v>
      </c>
      <c r="E19" s="18">
        <v>108.1</v>
      </c>
      <c r="F19" s="191">
        <v>106</v>
      </c>
    </row>
    <row r="20" spans="1:6" ht="12.75">
      <c r="A20" s="3" t="s">
        <v>416</v>
      </c>
      <c r="B20" s="51"/>
      <c r="C20" s="51"/>
      <c r="D20" s="173"/>
      <c r="E20" s="18"/>
      <c r="F20" s="17"/>
    </row>
    <row r="21" spans="1:6" ht="12.75">
      <c r="A21" s="3" t="s">
        <v>385</v>
      </c>
      <c r="B21" s="51">
        <v>104.1</v>
      </c>
      <c r="C21" s="51">
        <v>101.9</v>
      </c>
      <c r="D21" s="51">
        <v>102.4</v>
      </c>
      <c r="E21" s="104">
        <v>105</v>
      </c>
      <c r="F21" s="17">
        <v>110.2</v>
      </c>
    </row>
    <row r="22" spans="1:6" ht="12.75">
      <c r="A22" s="3" t="s">
        <v>418</v>
      </c>
      <c r="B22" s="51">
        <v>104.7</v>
      </c>
      <c r="C22" s="51">
        <v>101.4</v>
      </c>
      <c r="D22" s="51">
        <v>99.8</v>
      </c>
      <c r="E22" s="18">
        <v>101.8</v>
      </c>
      <c r="F22" s="17">
        <v>102.9</v>
      </c>
    </row>
    <row r="23" spans="1:6" ht="12.75">
      <c r="A23" s="3" t="s">
        <v>419</v>
      </c>
      <c r="B23" s="51">
        <v>101.3</v>
      </c>
      <c r="C23" s="51">
        <v>101.7</v>
      </c>
      <c r="D23" s="51">
        <v>98.7</v>
      </c>
      <c r="E23" s="18">
        <v>100.1</v>
      </c>
      <c r="F23" s="17">
        <v>101.4</v>
      </c>
    </row>
    <row r="24" ht="12.75">
      <c r="A24" s="3" t="s">
        <v>455</v>
      </c>
    </row>
    <row r="25" spans="1:6" ht="12.75">
      <c r="A25" s="3" t="s">
        <v>456</v>
      </c>
      <c r="B25" s="51">
        <v>98.2</v>
      </c>
      <c r="C25" s="51">
        <v>103.1</v>
      </c>
      <c r="D25" s="51">
        <v>98.4</v>
      </c>
      <c r="E25" s="18">
        <v>101.5</v>
      </c>
      <c r="F25" s="191">
        <v>99.6</v>
      </c>
    </row>
    <row r="26" ht="12.75">
      <c r="A26" s="3" t="s">
        <v>422</v>
      </c>
    </row>
    <row r="27" spans="1:6" ht="12.75">
      <c r="A27" s="3" t="s">
        <v>423</v>
      </c>
      <c r="B27" s="51">
        <v>106.1</v>
      </c>
      <c r="C27" s="51">
        <v>104.2</v>
      </c>
      <c r="D27" s="51">
        <v>104.6</v>
      </c>
      <c r="E27" s="18">
        <v>101.7</v>
      </c>
      <c r="F27" s="17">
        <v>99.2</v>
      </c>
    </row>
    <row r="28" ht="12.75">
      <c r="A28" s="70" t="s">
        <v>424</v>
      </c>
    </row>
    <row r="29" spans="1:6" ht="12.75">
      <c r="A29" s="70" t="s">
        <v>472</v>
      </c>
      <c r="B29" s="51">
        <v>105.1</v>
      </c>
      <c r="C29" s="51">
        <v>106.9</v>
      </c>
      <c r="D29" s="51">
        <v>120.5</v>
      </c>
      <c r="E29" s="18">
        <v>107.4</v>
      </c>
      <c r="F29" s="17">
        <v>106.2</v>
      </c>
    </row>
    <row r="30" spans="1:6" ht="13.5" thickBot="1">
      <c r="A30" s="7" t="s">
        <v>348</v>
      </c>
      <c r="B30" s="192">
        <v>107</v>
      </c>
      <c r="C30" s="192">
        <v>99.8</v>
      </c>
      <c r="D30" s="192">
        <v>103.1</v>
      </c>
      <c r="E30" s="38">
        <v>108.5</v>
      </c>
      <c r="F30" s="193">
        <v>108.4</v>
      </c>
    </row>
    <row r="31" ht="12.75">
      <c r="A31" s="112"/>
    </row>
    <row r="33" ht="18.75" customHeight="1">
      <c r="A33" s="182" t="s">
        <v>478</v>
      </c>
    </row>
    <row r="34" spans="1:6" ht="18.75" customHeight="1" thickBot="1">
      <c r="A34" s="188" t="s">
        <v>479</v>
      </c>
      <c r="B34" s="6"/>
      <c r="C34" s="6"/>
      <c r="D34" s="6"/>
      <c r="E34" s="6"/>
      <c r="F34" s="6"/>
    </row>
    <row r="35" spans="1:6" ht="19.5" customHeight="1" thickBot="1">
      <c r="A35" s="184"/>
      <c r="B35" s="185">
        <v>2004</v>
      </c>
      <c r="C35" s="185">
        <v>2005</v>
      </c>
      <c r="D35" s="185">
        <v>2006</v>
      </c>
      <c r="E35" s="185">
        <v>2007</v>
      </c>
      <c r="F35" s="185">
        <v>2008</v>
      </c>
    </row>
    <row r="36" ht="12.75">
      <c r="A36" s="34"/>
    </row>
    <row r="37" spans="1:6" ht="12.75">
      <c r="A37" s="35" t="s">
        <v>147</v>
      </c>
      <c r="B37" s="186">
        <v>120.6</v>
      </c>
      <c r="C37" s="186">
        <v>120.4</v>
      </c>
      <c r="D37" s="186">
        <v>124.1</v>
      </c>
      <c r="E37" s="186">
        <v>134.6</v>
      </c>
      <c r="F37" s="186">
        <v>145.9</v>
      </c>
    </row>
    <row r="39" spans="1:6" ht="12.75">
      <c r="A39" s="55" t="s">
        <v>316</v>
      </c>
      <c r="B39" s="51">
        <v>118.8</v>
      </c>
      <c r="C39" s="51">
        <v>113.8</v>
      </c>
      <c r="D39" s="51">
        <v>115.7</v>
      </c>
      <c r="E39" s="51">
        <v>117.6</v>
      </c>
      <c r="F39" s="51">
        <v>118.7</v>
      </c>
    </row>
    <row r="40" spans="1:6" ht="12.75">
      <c r="A40" s="55" t="s">
        <v>317</v>
      </c>
      <c r="B40" s="51">
        <v>109.7</v>
      </c>
      <c r="C40" s="51">
        <v>109.7</v>
      </c>
      <c r="D40" s="51">
        <v>91.4</v>
      </c>
      <c r="E40" s="51">
        <v>137.1</v>
      </c>
      <c r="F40" s="51">
        <v>152.3</v>
      </c>
    </row>
    <row r="41" spans="1:4" ht="12.75">
      <c r="A41" s="55" t="s">
        <v>318</v>
      </c>
      <c r="B41" s="51">
        <v>126.6</v>
      </c>
      <c r="C41" s="51">
        <v>118.5</v>
      </c>
      <c r="D41" s="51">
        <v>109.6</v>
      </c>
    </row>
    <row r="42" spans="1:6" ht="12.75">
      <c r="A42" s="55" t="s">
        <v>319</v>
      </c>
      <c r="B42" s="51">
        <v>117</v>
      </c>
      <c r="C42" s="51">
        <v>97.3</v>
      </c>
      <c r="D42" s="51">
        <v>83.6</v>
      </c>
      <c r="E42" s="51">
        <v>88.9</v>
      </c>
      <c r="F42" s="51">
        <v>106.1</v>
      </c>
    </row>
    <row r="43" spans="1:2" ht="12.75">
      <c r="A43" s="55" t="s">
        <v>480</v>
      </c>
      <c r="B43" s="51" t="s">
        <v>484</v>
      </c>
    </row>
    <row r="44" spans="1:6" ht="12.75">
      <c r="A44" s="55" t="s">
        <v>321</v>
      </c>
      <c r="B44" s="51">
        <v>91.5</v>
      </c>
      <c r="C44" s="51">
        <v>93</v>
      </c>
      <c r="D44" s="51">
        <v>92.3</v>
      </c>
      <c r="E44" s="51">
        <v>99.2</v>
      </c>
      <c r="F44" s="51">
        <v>91.9</v>
      </c>
    </row>
    <row r="45" spans="1:6" ht="12.75">
      <c r="A45" s="55" t="s">
        <v>322</v>
      </c>
      <c r="B45" s="51">
        <v>108.8</v>
      </c>
      <c r="C45" s="51">
        <v>127.9</v>
      </c>
      <c r="D45" s="51">
        <v>152.3</v>
      </c>
      <c r="E45" s="51">
        <v>201.5</v>
      </c>
      <c r="F45" s="51">
        <v>223.3</v>
      </c>
    </row>
    <row r="46" ht="12.75">
      <c r="A46" s="55" t="s">
        <v>481</v>
      </c>
    </row>
    <row r="47" spans="1:6" ht="12.75">
      <c r="A47" s="55" t="s">
        <v>434</v>
      </c>
      <c r="B47" s="51">
        <v>155.1</v>
      </c>
      <c r="C47" s="51">
        <v>173.9</v>
      </c>
      <c r="D47" s="51">
        <v>199.8</v>
      </c>
      <c r="E47" s="51">
        <v>221.6</v>
      </c>
      <c r="F47" s="51">
        <v>242.9</v>
      </c>
    </row>
    <row r="48" spans="1:6" ht="12.75">
      <c r="A48" s="55" t="s">
        <v>381</v>
      </c>
      <c r="B48" s="51">
        <v>155.1</v>
      </c>
      <c r="C48" s="51">
        <v>174.3</v>
      </c>
      <c r="D48" s="51">
        <v>208.6</v>
      </c>
      <c r="E48" s="51">
        <v>235.7</v>
      </c>
      <c r="F48" s="51">
        <v>267</v>
      </c>
    </row>
    <row r="49" spans="1:6" ht="12.75">
      <c r="A49" s="55" t="s">
        <v>382</v>
      </c>
      <c r="B49" s="51">
        <v>124.3</v>
      </c>
      <c r="C49" s="51">
        <v>139.6</v>
      </c>
      <c r="D49" s="51">
        <v>152.9</v>
      </c>
      <c r="E49" s="51">
        <v>220.8</v>
      </c>
      <c r="F49" s="51">
        <v>289.5</v>
      </c>
    </row>
    <row r="50" spans="1:6" ht="12.75">
      <c r="A50" s="3" t="s">
        <v>447</v>
      </c>
      <c r="B50" s="51">
        <v>108.6</v>
      </c>
      <c r="C50" s="51">
        <v>115.8</v>
      </c>
      <c r="D50" s="51">
        <v>138.4</v>
      </c>
      <c r="E50" s="51">
        <v>149.6</v>
      </c>
      <c r="F50" s="51">
        <v>158.6</v>
      </c>
    </row>
    <row r="51" ht="12.75">
      <c r="A51" s="3" t="s">
        <v>329</v>
      </c>
    </row>
    <row r="52" spans="1:6" ht="12.75">
      <c r="A52" s="3" t="s">
        <v>330</v>
      </c>
      <c r="B52" s="51">
        <v>101.4</v>
      </c>
      <c r="C52" s="51">
        <v>103.3</v>
      </c>
      <c r="D52" s="51">
        <v>105.8</v>
      </c>
      <c r="E52" s="51">
        <v>111.1</v>
      </c>
      <c r="F52" s="51">
        <v>122.4</v>
      </c>
    </row>
    <row r="53" spans="1:6" ht="12.75">
      <c r="A53" s="55" t="s">
        <v>341</v>
      </c>
      <c r="B53" s="51">
        <v>108.8</v>
      </c>
      <c r="C53" s="51">
        <v>110.3</v>
      </c>
      <c r="D53" s="51">
        <v>110.1</v>
      </c>
      <c r="E53" s="51">
        <v>112.1</v>
      </c>
      <c r="F53" s="51">
        <v>115.4</v>
      </c>
    </row>
    <row r="54" spans="1:6" ht="12.75">
      <c r="A54" s="55" t="s">
        <v>342</v>
      </c>
      <c r="B54" s="51">
        <v>116</v>
      </c>
      <c r="C54" s="51">
        <v>118</v>
      </c>
      <c r="D54" s="51">
        <v>116.5</v>
      </c>
      <c r="E54" s="51">
        <v>116.6</v>
      </c>
      <c r="F54" s="51">
        <v>118.2</v>
      </c>
    </row>
    <row r="55" ht="12.75">
      <c r="A55" s="3" t="s">
        <v>483</v>
      </c>
    </row>
    <row r="56" spans="1:6" ht="12.75">
      <c r="A56" s="3" t="s">
        <v>421</v>
      </c>
      <c r="B56" s="51">
        <v>91</v>
      </c>
      <c r="C56" s="51">
        <v>93.8</v>
      </c>
      <c r="D56" s="51">
        <v>92.3</v>
      </c>
      <c r="E56" s="51">
        <v>93.7</v>
      </c>
      <c r="F56" s="51">
        <v>93.3</v>
      </c>
    </row>
    <row r="57" ht="12.75">
      <c r="A57" s="55" t="s">
        <v>344</v>
      </c>
    </row>
    <row r="58" spans="1:6" ht="12.75">
      <c r="A58" s="55" t="s">
        <v>345</v>
      </c>
      <c r="B58" s="51">
        <v>122.1</v>
      </c>
      <c r="C58" s="51">
        <v>127.2</v>
      </c>
      <c r="D58" s="51">
        <v>133.1</v>
      </c>
      <c r="E58" s="51">
        <v>135.4</v>
      </c>
      <c r="F58" s="51">
        <v>134.3</v>
      </c>
    </row>
    <row r="59" ht="12.75">
      <c r="A59" s="70" t="s">
        <v>346</v>
      </c>
    </row>
    <row r="60" spans="1:6" ht="12.75">
      <c r="A60" s="70" t="s">
        <v>472</v>
      </c>
      <c r="B60" s="51">
        <v>113.4</v>
      </c>
      <c r="C60" s="51">
        <v>121.2</v>
      </c>
      <c r="D60" s="51">
        <v>146</v>
      </c>
      <c r="E60" s="51">
        <v>156.8</v>
      </c>
      <c r="F60" s="51">
        <v>166.5</v>
      </c>
    </row>
    <row r="61" spans="1:6" ht="12.75">
      <c r="A61" s="55" t="s">
        <v>482</v>
      </c>
      <c r="B61" s="51">
        <v>120.6</v>
      </c>
      <c r="C61" s="51">
        <v>120.4</v>
      </c>
      <c r="D61" s="51">
        <v>124.1</v>
      </c>
      <c r="E61" s="51">
        <v>134.6</v>
      </c>
      <c r="F61" s="51">
        <v>145.9</v>
      </c>
    </row>
    <row r="62" spans="1:6" ht="13.5" thickBot="1">
      <c r="A62" s="6"/>
      <c r="B62" s="6"/>
      <c r="C62" s="6"/>
      <c r="D62" s="6"/>
      <c r="E62" s="6"/>
      <c r="F62" s="6"/>
    </row>
    <row r="63" ht="12.75">
      <c r="A63" s="189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33"/>
  <sheetViews>
    <sheetView showGridLines="0" workbookViewId="0" topLeftCell="A4">
      <selection activeCell="AJ20" sqref="AJ20"/>
    </sheetView>
  </sheetViews>
  <sheetFormatPr defaultColWidth="9.00390625" defaultRowHeight="12.75"/>
  <cols>
    <col min="1" max="1" width="37.00390625" style="463" customWidth="1"/>
    <col min="2" max="21" width="0" style="463" hidden="1" customWidth="1"/>
    <col min="22" max="16384" width="9.125" style="463" customWidth="1"/>
  </cols>
  <sheetData>
    <row r="1" ht="18.75" customHeight="1">
      <c r="A1" s="195" t="s">
        <v>485</v>
      </c>
    </row>
    <row r="2" ht="18.75" customHeight="1" hidden="1" thickBot="1">
      <c r="A2" s="195" t="s">
        <v>671</v>
      </c>
    </row>
    <row r="3" ht="18.75" customHeight="1" hidden="1">
      <c r="A3" s="195" t="s">
        <v>672</v>
      </c>
    </row>
    <row r="4" spans="1:56" ht="18.75" customHeight="1" thickBot="1">
      <c r="A4" s="472" t="s">
        <v>673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</row>
    <row r="5" spans="1:60" ht="18" customHeight="1">
      <c r="A5" s="464"/>
      <c r="B5" s="70"/>
      <c r="C5" s="25"/>
      <c r="D5" s="115">
        <v>2004</v>
      </c>
      <c r="E5" s="115"/>
      <c r="F5" s="25"/>
      <c r="G5" s="70"/>
      <c r="H5" s="25"/>
      <c r="I5" s="115">
        <v>2005</v>
      </c>
      <c r="J5" s="115"/>
      <c r="K5" s="25"/>
      <c r="L5" s="70"/>
      <c r="M5" s="25"/>
      <c r="N5" s="115">
        <v>2006</v>
      </c>
      <c r="O5" s="115"/>
      <c r="P5" s="25"/>
      <c r="Q5" s="70"/>
      <c r="R5" s="25"/>
      <c r="S5" s="115">
        <v>2007</v>
      </c>
      <c r="T5" s="115"/>
      <c r="U5" s="25"/>
      <c r="V5" s="70"/>
      <c r="W5" s="25"/>
      <c r="X5" s="115">
        <v>2008</v>
      </c>
      <c r="Y5" s="115"/>
      <c r="Z5" s="2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465"/>
      <c r="BH5" s="465"/>
    </row>
    <row r="6" spans="1:60" ht="18" customHeight="1" thickBot="1">
      <c r="A6" s="466"/>
      <c r="B6" s="116">
        <v>2004</v>
      </c>
      <c r="C6" s="116" t="s">
        <v>438</v>
      </c>
      <c r="D6" s="116" t="s">
        <v>439</v>
      </c>
      <c r="E6" s="116" t="s">
        <v>440</v>
      </c>
      <c r="F6" s="116" t="s">
        <v>441</v>
      </c>
      <c r="G6" s="116">
        <v>2005</v>
      </c>
      <c r="H6" s="116" t="s">
        <v>438</v>
      </c>
      <c r="I6" s="116" t="s">
        <v>439</v>
      </c>
      <c r="J6" s="116" t="s">
        <v>440</v>
      </c>
      <c r="K6" s="116" t="s">
        <v>441</v>
      </c>
      <c r="L6" s="116">
        <v>2006</v>
      </c>
      <c r="M6" s="116" t="s">
        <v>438</v>
      </c>
      <c r="N6" s="116" t="s">
        <v>439</v>
      </c>
      <c r="O6" s="116" t="s">
        <v>440</v>
      </c>
      <c r="P6" s="116" t="s">
        <v>441</v>
      </c>
      <c r="Q6" s="116">
        <v>2007</v>
      </c>
      <c r="R6" s="116" t="s">
        <v>438</v>
      </c>
      <c r="S6" s="116" t="s">
        <v>439</v>
      </c>
      <c r="T6" s="116" t="s">
        <v>440</v>
      </c>
      <c r="U6" s="116" t="s">
        <v>441</v>
      </c>
      <c r="V6" s="116">
        <v>2008</v>
      </c>
      <c r="W6" s="116" t="s">
        <v>438</v>
      </c>
      <c r="X6" s="116" t="s">
        <v>439</v>
      </c>
      <c r="Y6" s="116" t="s">
        <v>440</v>
      </c>
      <c r="Z6" s="116" t="s">
        <v>441</v>
      </c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</row>
    <row r="7" spans="1:16" ht="12.75">
      <c r="A7" s="46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26" ht="12.75">
      <c r="A8" s="14" t="s">
        <v>147</v>
      </c>
      <c r="B8" s="186">
        <v>107</v>
      </c>
      <c r="C8" s="186">
        <v>105.9</v>
      </c>
      <c r="D8" s="186">
        <v>109.2</v>
      </c>
      <c r="E8" s="186">
        <v>105.6</v>
      </c>
      <c r="F8" s="186">
        <v>107.9</v>
      </c>
      <c r="G8" s="186">
        <v>99.8</v>
      </c>
      <c r="H8" s="186">
        <v>100.2</v>
      </c>
      <c r="I8" s="186">
        <v>99.6</v>
      </c>
      <c r="J8" s="186">
        <v>98.7</v>
      </c>
      <c r="K8" s="186">
        <v>101.1</v>
      </c>
      <c r="L8" s="186">
        <v>103.1</v>
      </c>
      <c r="M8" s="186">
        <v>102.4</v>
      </c>
      <c r="N8" s="186">
        <v>103.7</v>
      </c>
      <c r="O8" s="186">
        <v>102.6</v>
      </c>
      <c r="P8" s="186">
        <v>103.6</v>
      </c>
      <c r="Q8" s="190">
        <v>108.5</v>
      </c>
      <c r="R8" s="190">
        <v>109.4</v>
      </c>
      <c r="S8" s="190">
        <v>110.5</v>
      </c>
      <c r="T8" s="190">
        <v>108.3</v>
      </c>
      <c r="U8" s="190">
        <v>106.9</v>
      </c>
      <c r="V8" s="190">
        <v>108.4</v>
      </c>
      <c r="W8" s="190">
        <v>106.7</v>
      </c>
      <c r="X8" s="190">
        <v>108.5</v>
      </c>
      <c r="Y8" s="190">
        <v>106.7</v>
      </c>
      <c r="Z8" s="190">
        <v>111.2</v>
      </c>
    </row>
    <row r="9" spans="17:26" ht="12.75"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>
      <c r="A10" s="3" t="s">
        <v>403</v>
      </c>
      <c r="B10" s="51">
        <v>104.1</v>
      </c>
      <c r="C10" s="51">
        <v>100.6</v>
      </c>
      <c r="D10" s="51">
        <v>103.8</v>
      </c>
      <c r="E10" s="51">
        <v>104.7</v>
      </c>
      <c r="F10" s="51">
        <v>104.2</v>
      </c>
      <c r="G10" s="51">
        <v>95.8</v>
      </c>
      <c r="H10" s="51">
        <v>101</v>
      </c>
      <c r="I10" s="51">
        <v>97.6</v>
      </c>
      <c r="J10" s="51">
        <v>93.8</v>
      </c>
      <c r="K10" s="51">
        <v>97.4</v>
      </c>
      <c r="L10" s="51">
        <v>101.7</v>
      </c>
      <c r="M10" s="51">
        <v>100.9</v>
      </c>
      <c r="N10" s="51">
        <v>103.5</v>
      </c>
      <c r="O10" s="51">
        <v>103.3</v>
      </c>
      <c r="P10" s="51">
        <v>97.7</v>
      </c>
      <c r="Q10" s="18">
        <v>101.6</v>
      </c>
      <c r="R10" s="18">
        <v>101.9</v>
      </c>
      <c r="S10" s="18">
        <v>102.4</v>
      </c>
      <c r="T10" s="18">
        <v>101.5</v>
      </c>
      <c r="U10" s="18">
        <v>101.3</v>
      </c>
      <c r="V10" s="18">
        <v>100.9</v>
      </c>
      <c r="W10" s="18">
        <v>102.1</v>
      </c>
      <c r="X10" s="18">
        <v>103.3</v>
      </c>
      <c r="Y10" s="18">
        <v>101.1</v>
      </c>
      <c r="Z10" s="18">
        <v>98.3</v>
      </c>
    </row>
    <row r="11" spans="1:26" ht="12.75">
      <c r="A11" s="3" t="s">
        <v>404</v>
      </c>
      <c r="B11" s="51">
        <v>121.1</v>
      </c>
      <c r="C11" s="51">
        <v>129.2</v>
      </c>
      <c r="D11" s="51">
        <v>122.3</v>
      </c>
      <c r="E11" s="51">
        <v>121.6</v>
      </c>
      <c r="F11" s="51">
        <v>117.4</v>
      </c>
      <c r="G11" s="51">
        <v>100</v>
      </c>
      <c r="H11" s="51">
        <v>95</v>
      </c>
      <c r="I11" s="51">
        <v>150</v>
      </c>
      <c r="J11" s="51">
        <v>100</v>
      </c>
      <c r="K11" s="51">
        <v>75</v>
      </c>
      <c r="L11" s="51">
        <v>83.3</v>
      </c>
      <c r="M11" s="51">
        <v>88.9</v>
      </c>
      <c r="N11" s="51">
        <v>81.3</v>
      </c>
      <c r="O11" s="51">
        <v>88.2</v>
      </c>
      <c r="P11" s="51">
        <v>77.8</v>
      </c>
      <c r="Q11" s="104">
        <v>150</v>
      </c>
      <c r="R11" s="18">
        <v>114.3</v>
      </c>
      <c r="S11" s="18">
        <v>128.6</v>
      </c>
      <c r="T11" s="104">
        <v>130</v>
      </c>
      <c r="U11" s="18">
        <v>191.7</v>
      </c>
      <c r="V11" s="104">
        <v>111.1</v>
      </c>
      <c r="W11" s="18">
        <v>160.9</v>
      </c>
      <c r="X11" s="104">
        <v>100</v>
      </c>
      <c r="Y11" s="104">
        <v>150</v>
      </c>
      <c r="Z11" s="18">
        <v>71.4</v>
      </c>
    </row>
    <row r="12" spans="1:26" ht="12.75">
      <c r="A12" s="3" t="s">
        <v>405</v>
      </c>
      <c r="B12" s="51">
        <v>123.3</v>
      </c>
      <c r="C12" s="51">
        <v>124.5</v>
      </c>
      <c r="D12" s="51">
        <v>170.4</v>
      </c>
      <c r="E12" s="51">
        <v>123.8</v>
      </c>
      <c r="F12" s="51">
        <v>85.7</v>
      </c>
      <c r="G12" s="51">
        <v>93.6</v>
      </c>
      <c r="H12" s="51">
        <v>67.7</v>
      </c>
      <c r="I12" s="51">
        <v>70.5</v>
      </c>
      <c r="J12" s="51">
        <v>117</v>
      </c>
      <c r="K12" s="51">
        <v>113.7</v>
      </c>
      <c r="L12" s="51">
        <v>92.5</v>
      </c>
      <c r="M12" s="51">
        <v>90.6</v>
      </c>
      <c r="N12" s="51">
        <v>115</v>
      </c>
      <c r="O12" s="51">
        <v>88.3</v>
      </c>
      <c r="P12" s="51">
        <v>79.6</v>
      </c>
      <c r="Q12" s="18">
        <v>96.8</v>
      </c>
      <c r="R12" s="18">
        <v>100.5</v>
      </c>
      <c r="S12" s="18">
        <v>88.8</v>
      </c>
      <c r="T12" s="18">
        <v>96.1</v>
      </c>
      <c r="U12" s="18">
        <v>100.8</v>
      </c>
      <c r="V12" s="18">
        <v>109.1</v>
      </c>
      <c r="W12" s="18">
        <v>90.6</v>
      </c>
      <c r="X12" s="18">
        <v>104.9</v>
      </c>
      <c r="Y12" s="18">
        <v>114</v>
      </c>
      <c r="Z12" s="18">
        <v>118.1</v>
      </c>
    </row>
    <row r="13" spans="1:26" ht="12.75">
      <c r="A13" s="3" t="s">
        <v>406</v>
      </c>
      <c r="B13" s="51">
        <v>102.2</v>
      </c>
      <c r="C13" s="51">
        <v>109.4</v>
      </c>
      <c r="D13" s="51">
        <v>122.5</v>
      </c>
      <c r="E13" s="51">
        <v>92.6</v>
      </c>
      <c r="F13" s="51">
        <v>94.2</v>
      </c>
      <c r="G13" s="51">
        <v>83.2</v>
      </c>
      <c r="H13" s="51">
        <v>85.3</v>
      </c>
      <c r="I13" s="51">
        <v>83.8</v>
      </c>
      <c r="J13" s="51">
        <v>84.8</v>
      </c>
      <c r="K13" s="51">
        <v>79</v>
      </c>
      <c r="L13" s="51">
        <v>85.9</v>
      </c>
      <c r="M13" s="51">
        <v>88</v>
      </c>
      <c r="N13" s="51">
        <v>90.3</v>
      </c>
      <c r="O13" s="51">
        <v>78.7</v>
      </c>
      <c r="P13" s="51">
        <v>86.6</v>
      </c>
      <c r="Q13" s="18">
        <v>106.3</v>
      </c>
      <c r="R13" s="18">
        <v>97.3</v>
      </c>
      <c r="S13" s="18">
        <v>106.4</v>
      </c>
      <c r="T13" s="18">
        <v>114.6</v>
      </c>
      <c r="U13" s="18">
        <v>107.5</v>
      </c>
      <c r="V13" s="18">
        <v>121.2</v>
      </c>
      <c r="W13" s="18">
        <v>103.3</v>
      </c>
      <c r="X13" s="18">
        <v>111.3</v>
      </c>
      <c r="Y13" s="18">
        <v>119.8</v>
      </c>
      <c r="Z13" s="18">
        <v>141.1</v>
      </c>
    </row>
    <row r="14" spans="1:26" ht="12.75">
      <c r="A14" s="3" t="s">
        <v>486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3" t="s">
        <v>321</v>
      </c>
      <c r="B15" s="51">
        <v>101.5</v>
      </c>
      <c r="C15" s="51">
        <v>91.5</v>
      </c>
      <c r="D15" s="51">
        <v>103.5</v>
      </c>
      <c r="E15" s="51">
        <v>126.2</v>
      </c>
      <c r="F15" s="51">
        <v>95.4</v>
      </c>
      <c r="G15" s="51">
        <v>101.6</v>
      </c>
      <c r="H15" s="51">
        <v>103.7</v>
      </c>
      <c r="I15" s="51">
        <v>99</v>
      </c>
      <c r="J15" s="51">
        <v>103.4</v>
      </c>
      <c r="K15" s="51">
        <v>100</v>
      </c>
      <c r="L15" s="51">
        <v>99.3</v>
      </c>
      <c r="M15" s="51">
        <v>100.9</v>
      </c>
      <c r="N15" s="51">
        <v>101.8</v>
      </c>
      <c r="O15" s="51">
        <v>100.8</v>
      </c>
      <c r="P15" s="51">
        <v>94.8</v>
      </c>
      <c r="Q15" s="18">
        <v>107.5</v>
      </c>
      <c r="R15" s="18">
        <v>110.2</v>
      </c>
      <c r="S15" s="18">
        <v>109.7</v>
      </c>
      <c r="T15" s="18">
        <v>105.2</v>
      </c>
      <c r="U15" s="18">
        <v>104.2</v>
      </c>
      <c r="V15" s="18">
        <v>92.6</v>
      </c>
      <c r="W15" s="104">
        <v>105</v>
      </c>
      <c r="X15" s="18">
        <v>89.8</v>
      </c>
      <c r="Y15" s="18">
        <v>92.4</v>
      </c>
      <c r="Z15" s="18">
        <v>78.9</v>
      </c>
    </row>
    <row r="16" spans="1:26" ht="12.75">
      <c r="A16" s="3" t="s">
        <v>410</v>
      </c>
      <c r="B16" s="51">
        <v>105.4</v>
      </c>
      <c r="C16" s="51">
        <v>97.7</v>
      </c>
      <c r="D16" s="51">
        <v>102.5</v>
      </c>
      <c r="E16" s="51">
        <v>85.8</v>
      </c>
      <c r="F16" s="51">
        <v>135.7</v>
      </c>
      <c r="G16" s="51">
        <v>117.6</v>
      </c>
      <c r="H16" s="51">
        <v>112.4</v>
      </c>
      <c r="I16" s="51">
        <v>120.3</v>
      </c>
      <c r="J16" s="51">
        <v>133.3</v>
      </c>
      <c r="K16" s="51">
        <v>104.6</v>
      </c>
      <c r="L16" s="51">
        <v>119.1</v>
      </c>
      <c r="M16" s="51">
        <v>126.1</v>
      </c>
      <c r="N16" s="51">
        <v>115.4</v>
      </c>
      <c r="O16" s="51">
        <v>101.4</v>
      </c>
      <c r="P16" s="51">
        <v>138.2</v>
      </c>
      <c r="Q16" s="18">
        <v>132.3</v>
      </c>
      <c r="R16" s="18">
        <v>162.4</v>
      </c>
      <c r="S16" s="18">
        <v>135.3</v>
      </c>
      <c r="T16" s="18">
        <v>145.7</v>
      </c>
      <c r="U16" s="18">
        <v>112.5</v>
      </c>
      <c r="V16" s="18">
        <v>110.8</v>
      </c>
      <c r="W16" s="18">
        <v>93.1</v>
      </c>
      <c r="X16" s="18">
        <v>106.3</v>
      </c>
      <c r="Y16" s="18">
        <v>111.6</v>
      </c>
      <c r="Z16" s="18">
        <v>118.7</v>
      </c>
    </row>
    <row r="17" spans="1:26" ht="12.75">
      <c r="A17" s="3" t="s">
        <v>487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>
      <c r="A18" s="3" t="s">
        <v>488</v>
      </c>
      <c r="B18" s="51">
        <v>118.7</v>
      </c>
      <c r="C18" s="51">
        <v>110.9</v>
      </c>
      <c r="D18" s="51">
        <v>115.8</v>
      </c>
      <c r="E18" s="51">
        <v>120.1</v>
      </c>
      <c r="F18" s="51">
        <v>125</v>
      </c>
      <c r="G18" s="51">
        <v>112.1</v>
      </c>
      <c r="H18" s="51">
        <v>110.4</v>
      </c>
      <c r="I18" s="51">
        <v>107.3</v>
      </c>
      <c r="J18" s="51">
        <v>112.5</v>
      </c>
      <c r="K18" s="51">
        <v>116</v>
      </c>
      <c r="L18" s="51">
        <v>114.9</v>
      </c>
      <c r="M18" s="51">
        <v>116.5</v>
      </c>
      <c r="N18" s="51">
        <v>114</v>
      </c>
      <c r="O18" s="51">
        <v>117.2</v>
      </c>
      <c r="P18" s="51">
        <v>112.8</v>
      </c>
      <c r="Q18" s="18">
        <v>110.9</v>
      </c>
      <c r="R18" s="18">
        <v>111.9</v>
      </c>
      <c r="S18" s="18">
        <v>116.6</v>
      </c>
      <c r="T18" s="18">
        <v>110.6</v>
      </c>
      <c r="U18" s="18">
        <v>106.9</v>
      </c>
      <c r="V18" s="18">
        <v>109.6</v>
      </c>
      <c r="W18" s="18">
        <v>105.7</v>
      </c>
      <c r="X18" s="18">
        <v>107.6</v>
      </c>
      <c r="Y18" s="18">
        <v>108.9</v>
      </c>
      <c r="Z18" s="18">
        <v>113.4</v>
      </c>
    </row>
    <row r="19" spans="1:26" ht="12.75">
      <c r="A19" s="3" t="s">
        <v>413</v>
      </c>
      <c r="B19" s="51">
        <v>115.2</v>
      </c>
      <c r="C19" s="51">
        <v>107.7</v>
      </c>
      <c r="D19" s="51">
        <v>115.4</v>
      </c>
      <c r="E19" s="51">
        <v>117.5</v>
      </c>
      <c r="F19" s="51">
        <v>118.2</v>
      </c>
      <c r="G19" s="51">
        <v>112.4</v>
      </c>
      <c r="H19" s="51">
        <v>112.8</v>
      </c>
      <c r="I19" s="51">
        <v>101.2</v>
      </c>
      <c r="J19" s="51">
        <v>121.4</v>
      </c>
      <c r="K19" s="51">
        <v>113.5</v>
      </c>
      <c r="L19" s="51">
        <v>119.7</v>
      </c>
      <c r="M19" s="51">
        <v>116</v>
      </c>
      <c r="N19" s="51">
        <v>112.2</v>
      </c>
      <c r="O19" s="51">
        <v>130</v>
      </c>
      <c r="P19" s="51">
        <v>118.2</v>
      </c>
      <c r="Q19" s="104">
        <v>113</v>
      </c>
      <c r="R19" s="18">
        <v>125.6</v>
      </c>
      <c r="S19" s="18">
        <v>116.2</v>
      </c>
      <c r="T19" s="18">
        <v>112.3</v>
      </c>
      <c r="U19" s="18">
        <v>104.7</v>
      </c>
      <c r="V19" s="104">
        <v>113.3</v>
      </c>
      <c r="W19" s="18">
        <v>110.4</v>
      </c>
      <c r="X19" s="18">
        <v>112.1</v>
      </c>
      <c r="Y19" s="18">
        <v>108.9</v>
      </c>
      <c r="Z19" s="18">
        <v>119.7</v>
      </c>
    </row>
    <row r="20" spans="1:26" ht="12.75">
      <c r="A20" s="3" t="s">
        <v>414</v>
      </c>
      <c r="B20" s="51">
        <v>116.3</v>
      </c>
      <c r="C20" s="51">
        <v>118.8</v>
      </c>
      <c r="D20" s="51">
        <v>110.3</v>
      </c>
      <c r="E20" s="51">
        <v>113.6</v>
      </c>
      <c r="F20" s="51">
        <v>121.7</v>
      </c>
      <c r="G20" s="51">
        <v>112.3</v>
      </c>
      <c r="H20" s="51">
        <v>108.6</v>
      </c>
      <c r="I20" s="51">
        <v>113.6</v>
      </c>
      <c r="J20" s="51">
        <v>111</v>
      </c>
      <c r="K20" s="51">
        <v>115.2</v>
      </c>
      <c r="L20" s="51">
        <v>109.5</v>
      </c>
      <c r="M20" s="51">
        <v>103.7</v>
      </c>
      <c r="N20" s="51">
        <v>108.6</v>
      </c>
      <c r="O20" s="51">
        <v>104.6</v>
      </c>
      <c r="P20" s="51">
        <v>120.4</v>
      </c>
      <c r="Q20" s="18">
        <v>144.4</v>
      </c>
      <c r="R20" s="18">
        <v>144.4</v>
      </c>
      <c r="S20" s="18">
        <v>137.7</v>
      </c>
      <c r="T20" s="18">
        <v>158.1</v>
      </c>
      <c r="U20" s="18">
        <v>138.9</v>
      </c>
      <c r="V20" s="18">
        <v>131.1</v>
      </c>
      <c r="W20" s="18">
        <v>129.8</v>
      </c>
      <c r="X20" s="18">
        <v>136.7</v>
      </c>
      <c r="Y20" s="104">
        <v>133</v>
      </c>
      <c r="Z20" s="18">
        <v>125.5</v>
      </c>
    </row>
    <row r="21" spans="1:26" ht="12.75">
      <c r="A21" s="3" t="s">
        <v>415</v>
      </c>
      <c r="B21" s="51">
        <v>103.7</v>
      </c>
      <c r="C21" s="51">
        <v>105.9</v>
      </c>
      <c r="D21" s="51">
        <v>88.2</v>
      </c>
      <c r="E21" s="51">
        <v>111.7</v>
      </c>
      <c r="F21" s="51">
        <v>111.9</v>
      </c>
      <c r="G21" s="51">
        <v>106.6</v>
      </c>
      <c r="H21" s="51">
        <v>106.6</v>
      </c>
      <c r="I21" s="51">
        <v>107.1</v>
      </c>
      <c r="J21" s="51">
        <v>106.3</v>
      </c>
      <c r="K21" s="51">
        <v>106.4</v>
      </c>
      <c r="L21" s="51">
        <v>119.5</v>
      </c>
      <c r="M21" s="51">
        <v>109.2</v>
      </c>
      <c r="N21" s="51">
        <v>111.6</v>
      </c>
      <c r="O21" s="51">
        <v>123.4</v>
      </c>
      <c r="P21" s="51">
        <v>129.9</v>
      </c>
      <c r="Q21" s="18">
        <v>108.1</v>
      </c>
      <c r="R21" s="196">
        <v>108.6</v>
      </c>
      <c r="S21" s="196">
        <v>107.5</v>
      </c>
      <c r="T21" s="196">
        <v>107.3</v>
      </c>
      <c r="U21" s="196">
        <v>108.9</v>
      </c>
      <c r="V21" s="104">
        <v>106</v>
      </c>
      <c r="W21" s="196">
        <v>108.6</v>
      </c>
      <c r="X21" s="196">
        <v>106.6</v>
      </c>
      <c r="Y21" s="225">
        <v>106</v>
      </c>
      <c r="Z21" s="196">
        <v>104.2</v>
      </c>
    </row>
    <row r="22" spans="1:26" ht="12.75">
      <c r="A22" s="3" t="s">
        <v>384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3" t="s">
        <v>385</v>
      </c>
      <c r="B23" s="51">
        <v>104.1</v>
      </c>
      <c r="C23" s="51">
        <v>104.2</v>
      </c>
      <c r="D23" s="51">
        <v>102.6</v>
      </c>
      <c r="E23" s="51">
        <v>105</v>
      </c>
      <c r="F23" s="51">
        <v>104.8</v>
      </c>
      <c r="G23" s="51">
        <v>101.9</v>
      </c>
      <c r="H23" s="51">
        <v>103.1</v>
      </c>
      <c r="I23" s="51">
        <v>101.1</v>
      </c>
      <c r="J23" s="51">
        <v>98.7</v>
      </c>
      <c r="K23" s="51">
        <v>105</v>
      </c>
      <c r="L23" s="51">
        <v>102.4</v>
      </c>
      <c r="M23" s="51">
        <v>101.8</v>
      </c>
      <c r="N23" s="51">
        <v>100.9</v>
      </c>
      <c r="O23" s="51">
        <v>103.8</v>
      </c>
      <c r="P23" s="51">
        <v>102.7</v>
      </c>
      <c r="Q23" s="104">
        <v>105</v>
      </c>
      <c r="R23" s="18">
        <v>106.5</v>
      </c>
      <c r="S23" s="18">
        <v>102.9</v>
      </c>
      <c r="T23" s="18">
        <v>103.9</v>
      </c>
      <c r="U23" s="18">
        <v>106.7</v>
      </c>
      <c r="V23" s="104">
        <v>110.2</v>
      </c>
      <c r="W23" s="18">
        <v>112.5</v>
      </c>
      <c r="X23" s="18">
        <v>112.4</v>
      </c>
      <c r="Y23" s="18">
        <v>110.2</v>
      </c>
      <c r="Z23" s="18">
        <v>106.9</v>
      </c>
    </row>
    <row r="24" spans="1:26" ht="12.75">
      <c r="A24" s="3" t="s">
        <v>418</v>
      </c>
      <c r="B24" s="51">
        <v>104.7</v>
      </c>
      <c r="C24" s="51">
        <v>103.5</v>
      </c>
      <c r="D24" s="51">
        <v>104.1</v>
      </c>
      <c r="E24" s="51">
        <v>105</v>
      </c>
      <c r="F24" s="51">
        <v>105.4</v>
      </c>
      <c r="G24" s="51">
        <v>101.4</v>
      </c>
      <c r="H24" s="51">
        <v>101.5</v>
      </c>
      <c r="I24" s="51">
        <v>104.9</v>
      </c>
      <c r="J24" s="51">
        <v>102.1</v>
      </c>
      <c r="K24" s="51">
        <v>99.2</v>
      </c>
      <c r="L24" s="51">
        <v>99.8</v>
      </c>
      <c r="M24" s="51">
        <v>99.5</v>
      </c>
      <c r="N24" s="51">
        <v>99.2</v>
      </c>
      <c r="O24" s="51">
        <v>100.1</v>
      </c>
      <c r="P24" s="51">
        <v>100.1</v>
      </c>
      <c r="Q24" s="104">
        <v>101.8</v>
      </c>
      <c r="R24" s="18">
        <v>102.6</v>
      </c>
      <c r="S24" s="18">
        <v>102.1</v>
      </c>
      <c r="T24" s="18">
        <v>101.5</v>
      </c>
      <c r="U24" s="18">
        <v>101.4</v>
      </c>
      <c r="V24" s="104">
        <v>102.9</v>
      </c>
      <c r="W24" s="18">
        <v>102.6</v>
      </c>
      <c r="X24" s="18">
        <v>102.1</v>
      </c>
      <c r="Y24" s="18">
        <v>102.6</v>
      </c>
      <c r="Z24" s="18">
        <v>103.8</v>
      </c>
    </row>
    <row r="25" spans="1:26" ht="12.75">
      <c r="A25" s="3" t="s">
        <v>419</v>
      </c>
      <c r="B25" s="51">
        <v>101.3</v>
      </c>
      <c r="C25" s="51">
        <v>101.1</v>
      </c>
      <c r="D25" s="51">
        <v>101.3</v>
      </c>
      <c r="E25" s="51">
        <v>100.9</v>
      </c>
      <c r="F25" s="51">
        <v>101.7</v>
      </c>
      <c r="G25" s="51">
        <v>101.7</v>
      </c>
      <c r="H25" s="51">
        <v>101.2</v>
      </c>
      <c r="I25" s="51">
        <v>101.9</v>
      </c>
      <c r="J25" s="51">
        <v>103.9</v>
      </c>
      <c r="K25" s="51">
        <v>100.5</v>
      </c>
      <c r="L25" s="51">
        <v>98.7</v>
      </c>
      <c r="M25" s="51">
        <v>98.4</v>
      </c>
      <c r="N25" s="51">
        <v>98.9</v>
      </c>
      <c r="O25" s="51">
        <v>96.8</v>
      </c>
      <c r="P25" s="51">
        <v>100</v>
      </c>
      <c r="Q25" s="18">
        <v>100.1</v>
      </c>
      <c r="R25" s="104">
        <v>100</v>
      </c>
      <c r="S25" s="104">
        <v>100</v>
      </c>
      <c r="T25" s="104">
        <v>100</v>
      </c>
      <c r="U25" s="18">
        <v>100.2</v>
      </c>
      <c r="V25" s="18">
        <v>101.4</v>
      </c>
      <c r="W25" s="104">
        <v>101.8</v>
      </c>
      <c r="X25" s="104">
        <v>101.3</v>
      </c>
      <c r="Y25" s="104">
        <v>101.7</v>
      </c>
      <c r="Z25" s="18">
        <v>101.2</v>
      </c>
    </row>
    <row r="26" spans="1:26" ht="12.75">
      <c r="A26" s="3" t="s">
        <v>455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>
      <c r="A27" s="3" t="s">
        <v>456</v>
      </c>
      <c r="B27" s="51">
        <v>98.2</v>
      </c>
      <c r="C27" s="51">
        <v>97.2</v>
      </c>
      <c r="D27" s="51">
        <v>97.6</v>
      </c>
      <c r="E27" s="51">
        <v>98.7</v>
      </c>
      <c r="F27" s="51">
        <v>98.8</v>
      </c>
      <c r="G27" s="51">
        <v>103.1</v>
      </c>
      <c r="H27" s="51">
        <v>103.3</v>
      </c>
      <c r="I27" s="51">
        <v>103.3</v>
      </c>
      <c r="J27" s="51">
        <v>103</v>
      </c>
      <c r="K27" s="51">
        <v>103</v>
      </c>
      <c r="L27" s="51">
        <v>98.4</v>
      </c>
      <c r="M27" s="51">
        <v>98.9</v>
      </c>
      <c r="N27" s="51">
        <v>97.8</v>
      </c>
      <c r="O27" s="51">
        <v>98.3</v>
      </c>
      <c r="P27" s="51">
        <v>98.7</v>
      </c>
      <c r="Q27" s="18">
        <v>101.5</v>
      </c>
      <c r="R27" s="18">
        <v>101.2</v>
      </c>
      <c r="S27" s="18">
        <v>101.3</v>
      </c>
      <c r="T27" s="18">
        <v>101.8</v>
      </c>
      <c r="U27" s="18">
        <v>101.8</v>
      </c>
      <c r="V27" s="18">
        <v>99.6</v>
      </c>
      <c r="W27" s="18">
        <v>99.2</v>
      </c>
      <c r="X27" s="18">
        <v>99.5</v>
      </c>
      <c r="Y27" s="18">
        <v>99.9</v>
      </c>
      <c r="Z27" s="18">
        <v>99.8</v>
      </c>
    </row>
    <row r="28" spans="1:26" ht="12.75">
      <c r="A28" s="3" t="s">
        <v>422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>
      <c r="A29" s="3" t="s">
        <v>423</v>
      </c>
      <c r="B29" s="51">
        <v>106.1</v>
      </c>
      <c r="C29" s="51">
        <v>100.4</v>
      </c>
      <c r="D29" s="51">
        <v>100.2</v>
      </c>
      <c r="E29" s="51">
        <v>110.8</v>
      </c>
      <c r="F29" s="51">
        <v>111.4</v>
      </c>
      <c r="G29" s="51">
        <v>104.2</v>
      </c>
      <c r="H29" s="51">
        <v>102.9</v>
      </c>
      <c r="I29" s="51">
        <v>106.5</v>
      </c>
      <c r="J29" s="51">
        <v>102.7</v>
      </c>
      <c r="K29" s="51">
        <v>104.7</v>
      </c>
      <c r="L29" s="51">
        <v>104.6</v>
      </c>
      <c r="M29" s="51">
        <v>104.7</v>
      </c>
      <c r="N29" s="51">
        <v>104.8</v>
      </c>
      <c r="O29" s="51">
        <v>104.5</v>
      </c>
      <c r="P29" s="51">
        <v>104.4</v>
      </c>
      <c r="Q29" s="18">
        <v>101.7</v>
      </c>
      <c r="R29" s="18">
        <v>101.5</v>
      </c>
      <c r="S29" s="18">
        <v>101.5</v>
      </c>
      <c r="T29" s="18">
        <v>101.6</v>
      </c>
      <c r="U29" s="18">
        <v>101.9</v>
      </c>
      <c r="V29" s="18">
        <v>99.2</v>
      </c>
      <c r="W29" s="18">
        <v>100.2</v>
      </c>
      <c r="X29" s="18">
        <v>98.4</v>
      </c>
      <c r="Y29" s="18">
        <v>99.9</v>
      </c>
      <c r="Z29" s="18">
        <v>98.7</v>
      </c>
    </row>
    <row r="30" spans="1:26" ht="12.75">
      <c r="A30" s="3" t="s">
        <v>489</v>
      </c>
      <c r="B30" s="51">
        <v>105.1</v>
      </c>
      <c r="C30" s="51">
        <v>105.8</v>
      </c>
      <c r="D30" s="51">
        <v>99.3</v>
      </c>
      <c r="E30" s="51">
        <v>107</v>
      </c>
      <c r="F30" s="51">
        <v>106.8</v>
      </c>
      <c r="G30" s="51">
        <v>106.9</v>
      </c>
      <c r="H30" s="51">
        <v>106.7</v>
      </c>
      <c r="I30" s="51">
        <v>107.2</v>
      </c>
      <c r="J30" s="51">
        <v>106.5</v>
      </c>
      <c r="K30" s="51">
        <v>107.1</v>
      </c>
      <c r="L30" s="51">
        <v>120.5</v>
      </c>
      <c r="M30" s="51">
        <v>107.5</v>
      </c>
      <c r="N30" s="51">
        <v>111.1</v>
      </c>
      <c r="O30" s="51">
        <v>125.1</v>
      </c>
      <c r="P30" s="51">
        <v>133.4</v>
      </c>
      <c r="Q30" s="18">
        <v>107.4</v>
      </c>
      <c r="R30" s="18">
        <v>107.9</v>
      </c>
      <c r="S30" s="18">
        <v>106.8</v>
      </c>
      <c r="T30" s="18">
        <v>106.5</v>
      </c>
      <c r="U30" s="18">
        <v>108.2</v>
      </c>
      <c r="V30" s="18">
        <v>106.2</v>
      </c>
      <c r="W30" s="18">
        <v>108.9</v>
      </c>
      <c r="X30" s="18">
        <v>106.7</v>
      </c>
      <c r="Y30" s="18">
        <v>105.9</v>
      </c>
      <c r="Z30" s="18">
        <v>104.5</v>
      </c>
    </row>
    <row r="31" spans="1:26" ht="12.75">
      <c r="A31" s="3" t="s">
        <v>390</v>
      </c>
      <c r="B31" s="51">
        <v>107</v>
      </c>
      <c r="C31" s="51">
        <v>105.9</v>
      </c>
      <c r="D31" s="51">
        <v>109.1</v>
      </c>
      <c r="E31" s="51">
        <v>105.3</v>
      </c>
      <c r="F31" s="51">
        <v>107.8</v>
      </c>
      <c r="G31" s="51">
        <v>99.8</v>
      </c>
      <c r="H31" s="51">
        <v>100.2</v>
      </c>
      <c r="I31" s="51">
        <v>99.7</v>
      </c>
      <c r="J31" s="51">
        <v>98.3</v>
      </c>
      <c r="K31" s="51">
        <v>101.1</v>
      </c>
      <c r="L31" s="51">
        <v>103.1</v>
      </c>
      <c r="M31" s="51">
        <v>102.4</v>
      </c>
      <c r="N31" s="51">
        <v>103.7</v>
      </c>
      <c r="O31" s="51">
        <v>102.6</v>
      </c>
      <c r="P31" s="51">
        <v>103.6</v>
      </c>
      <c r="Q31" s="18">
        <v>108.5</v>
      </c>
      <c r="R31" s="18">
        <v>109.4</v>
      </c>
      <c r="S31" s="18">
        <v>110.5</v>
      </c>
      <c r="T31" s="104">
        <v>108</v>
      </c>
      <c r="U31" s="18">
        <v>106.9</v>
      </c>
      <c r="V31" s="18">
        <v>108.4</v>
      </c>
      <c r="W31" s="18">
        <v>106.7</v>
      </c>
      <c r="X31" s="18">
        <v>108.5</v>
      </c>
      <c r="Y31" s="104">
        <v>106.4</v>
      </c>
      <c r="Z31" s="18">
        <v>111.3</v>
      </c>
    </row>
    <row r="32" spans="1:26" ht="13.5" thickBot="1">
      <c r="A32" s="46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468"/>
      <c r="R32" s="468"/>
      <c r="S32" s="468"/>
      <c r="T32" s="468"/>
      <c r="U32" s="468"/>
      <c r="V32" s="468"/>
      <c r="W32" s="468"/>
      <c r="X32" s="468"/>
      <c r="Y32" s="468"/>
      <c r="Z32" s="468"/>
    </row>
    <row r="33" spans="2:16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1">
    <mergeCell ref="A4:Z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4"/>
  <sheetViews>
    <sheetView showGridLines="0" workbookViewId="0" topLeftCell="A19">
      <selection activeCell="Y47" sqref="Y47"/>
    </sheetView>
  </sheetViews>
  <sheetFormatPr defaultColWidth="9.00390625" defaultRowHeight="12.75"/>
  <cols>
    <col min="1" max="1" width="37.00390625" style="0" customWidth="1"/>
    <col min="2" max="21" width="0" style="0" hidden="1" customWidth="1"/>
  </cols>
  <sheetData>
    <row r="1" ht="18.75" customHeight="1">
      <c r="A1" s="182" t="s">
        <v>408</v>
      </c>
    </row>
    <row r="2" ht="18.75" customHeight="1" hidden="1">
      <c r="A2" s="182" t="s">
        <v>490</v>
      </c>
    </row>
    <row r="3" ht="18.75" customHeight="1" hidden="1" thickBot="1">
      <c r="A3" s="67" t="s">
        <v>491</v>
      </c>
    </row>
    <row r="4" ht="18.75" customHeight="1" thickBot="1">
      <c r="A4" s="197" t="s">
        <v>114</v>
      </c>
    </row>
    <row r="5" spans="1:26" ht="15" customHeight="1">
      <c r="A5" s="473"/>
      <c r="B5" s="475" t="s">
        <v>120</v>
      </c>
      <c r="C5" s="477" t="s">
        <v>492</v>
      </c>
      <c r="D5" s="478"/>
      <c r="E5" s="479" t="s">
        <v>493</v>
      </c>
      <c r="F5" s="480"/>
      <c r="G5" s="475" t="s">
        <v>120</v>
      </c>
      <c r="H5" s="477" t="s">
        <v>492</v>
      </c>
      <c r="I5" s="478"/>
      <c r="J5" s="479" t="s">
        <v>493</v>
      </c>
      <c r="K5" s="480"/>
      <c r="L5" s="475" t="s">
        <v>120</v>
      </c>
      <c r="M5" s="477" t="s">
        <v>492</v>
      </c>
      <c r="N5" s="478"/>
      <c r="O5" s="479" t="s">
        <v>493</v>
      </c>
      <c r="P5" s="480"/>
      <c r="Q5" s="475" t="s">
        <v>120</v>
      </c>
      <c r="R5" s="477" t="s">
        <v>492</v>
      </c>
      <c r="S5" s="478"/>
      <c r="T5" s="479" t="s">
        <v>493</v>
      </c>
      <c r="U5" s="480"/>
      <c r="V5" s="475" t="s">
        <v>120</v>
      </c>
      <c r="W5" s="477" t="s">
        <v>492</v>
      </c>
      <c r="X5" s="478"/>
      <c r="Y5" s="479" t="s">
        <v>674</v>
      </c>
      <c r="Z5" s="480"/>
    </row>
    <row r="6" spans="1:26" ht="53.25" customHeight="1" thickBot="1">
      <c r="A6" s="474"/>
      <c r="B6" s="476"/>
      <c r="C6" s="198" t="s">
        <v>494</v>
      </c>
      <c r="D6" s="199" t="s">
        <v>495</v>
      </c>
      <c r="E6" s="198" t="s">
        <v>496</v>
      </c>
      <c r="F6" s="200" t="s">
        <v>497</v>
      </c>
      <c r="G6" s="476"/>
      <c r="H6" s="198" t="s">
        <v>494</v>
      </c>
      <c r="I6" s="199" t="s">
        <v>495</v>
      </c>
      <c r="J6" s="198" t="s">
        <v>496</v>
      </c>
      <c r="K6" s="200" t="s">
        <v>497</v>
      </c>
      <c r="L6" s="476"/>
      <c r="M6" s="198" t="s">
        <v>494</v>
      </c>
      <c r="N6" s="199" t="s">
        <v>495</v>
      </c>
      <c r="O6" s="198" t="s">
        <v>496</v>
      </c>
      <c r="P6" s="200" t="s">
        <v>497</v>
      </c>
      <c r="Q6" s="476"/>
      <c r="R6" s="198" t="s">
        <v>494</v>
      </c>
      <c r="S6" s="199" t="s">
        <v>495</v>
      </c>
      <c r="T6" s="198" t="s">
        <v>496</v>
      </c>
      <c r="U6" s="200" t="s">
        <v>497</v>
      </c>
      <c r="V6" s="476"/>
      <c r="W6" s="198" t="s">
        <v>494</v>
      </c>
      <c r="X6" s="199" t="s">
        <v>495</v>
      </c>
      <c r="Y6" s="198" t="s">
        <v>496</v>
      </c>
      <c r="Z6" s="200" t="s">
        <v>497</v>
      </c>
    </row>
    <row r="7" ht="12.75">
      <c r="A7" s="112"/>
    </row>
    <row r="8" spans="1:26" ht="12.75">
      <c r="A8" s="91"/>
      <c r="B8" s="28"/>
      <c r="C8" s="28"/>
      <c r="D8" s="201"/>
      <c r="E8" s="28"/>
      <c r="F8" s="28"/>
      <c r="G8" s="28"/>
      <c r="H8" s="28"/>
      <c r="J8" s="28"/>
      <c r="K8" s="28"/>
      <c r="L8" s="28"/>
      <c r="M8" s="28"/>
      <c r="O8" s="28"/>
      <c r="P8" s="28"/>
      <c r="Q8" s="28"/>
      <c r="R8" s="28"/>
      <c r="T8" s="28"/>
      <c r="U8" s="28"/>
      <c r="V8" s="28"/>
      <c r="W8" s="28"/>
      <c r="Y8" s="19"/>
      <c r="Z8" s="19"/>
    </row>
    <row r="9" spans="1:26" s="56" customFormat="1" ht="12.75">
      <c r="A9" s="91">
        <v>2008</v>
      </c>
      <c r="B9" s="19"/>
      <c r="C9" s="201">
        <v>2004</v>
      </c>
      <c r="D9" s="19"/>
      <c r="E9" s="19"/>
      <c r="F9" s="19"/>
      <c r="G9" s="19"/>
      <c r="H9" s="201">
        <v>2005</v>
      </c>
      <c r="I9" s="19"/>
      <c r="J9" s="19"/>
      <c r="K9" s="19"/>
      <c r="L9" s="19"/>
      <c r="M9" s="201">
        <v>2006</v>
      </c>
      <c r="N9" s="19"/>
      <c r="O9" s="19"/>
      <c r="P9" s="19"/>
      <c r="Q9" s="19"/>
      <c r="R9" s="201">
        <v>2007</v>
      </c>
      <c r="S9" s="19"/>
      <c r="T9" s="19"/>
      <c r="U9" s="19"/>
      <c r="V9" s="19"/>
      <c r="W9" s="458">
        <v>2008</v>
      </c>
      <c r="X9" s="19"/>
      <c r="Y9" s="19"/>
      <c r="Z9" s="19"/>
    </row>
    <row r="10" spans="1:26" ht="12.75">
      <c r="A10" s="11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98" t="s">
        <v>147</v>
      </c>
      <c r="B11" s="28">
        <v>94350.7</v>
      </c>
      <c r="C11" s="28">
        <v>12805.9</v>
      </c>
      <c r="D11" s="28">
        <v>81544.8</v>
      </c>
      <c r="E11" s="28">
        <v>13.6</v>
      </c>
      <c r="F11" s="28">
        <v>86.4</v>
      </c>
      <c r="G11" s="28">
        <v>100899.2</v>
      </c>
      <c r="H11" s="28">
        <v>13715.9</v>
      </c>
      <c r="I11" s="28">
        <v>87183.3</v>
      </c>
      <c r="J11" s="28">
        <v>13.6</v>
      </c>
      <c r="K11" s="28">
        <v>86.4</v>
      </c>
      <c r="L11" s="28">
        <v>113800.1</v>
      </c>
      <c r="M11" s="28">
        <v>15911.1</v>
      </c>
      <c r="N11" s="28">
        <v>97889</v>
      </c>
      <c r="O11" s="28">
        <v>14</v>
      </c>
      <c r="P11" s="28">
        <v>86</v>
      </c>
      <c r="Q11" s="28">
        <v>141897.7</v>
      </c>
      <c r="R11" s="28">
        <v>21775.1</v>
      </c>
      <c r="S11" s="28">
        <v>120122.6</v>
      </c>
      <c r="T11" s="28">
        <v>15.3</v>
      </c>
      <c r="U11" s="28">
        <v>84.7</v>
      </c>
      <c r="V11" s="28">
        <v>187991.9</v>
      </c>
      <c r="W11" s="28">
        <v>27708.7</v>
      </c>
      <c r="X11" s="28">
        <v>160283.2</v>
      </c>
      <c r="Y11" s="28">
        <v>14.7</v>
      </c>
      <c r="Z11" s="28">
        <v>85.3</v>
      </c>
    </row>
    <row r="12" spans="2:26" ht="12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>
      <c r="A13" s="3" t="s">
        <v>403</v>
      </c>
      <c r="B13" s="19">
        <v>28214</v>
      </c>
      <c r="C13" s="19">
        <v>230.4</v>
      </c>
      <c r="D13" s="19">
        <v>27983.6</v>
      </c>
      <c r="E13" s="19">
        <v>0.2</v>
      </c>
      <c r="F13" s="19">
        <v>29.7</v>
      </c>
      <c r="G13" s="19">
        <v>28738.8</v>
      </c>
      <c r="H13" s="19">
        <v>374.2</v>
      </c>
      <c r="I13" s="19">
        <v>28364.6</v>
      </c>
      <c r="J13" s="19">
        <v>0.4</v>
      </c>
      <c r="K13" s="19">
        <v>28.1</v>
      </c>
      <c r="L13" s="19">
        <v>32635</v>
      </c>
      <c r="M13" s="19">
        <v>449.6</v>
      </c>
      <c r="N13" s="19">
        <v>32185.4</v>
      </c>
      <c r="O13" s="19">
        <v>0.4</v>
      </c>
      <c r="P13" s="19">
        <v>28.3</v>
      </c>
      <c r="Q13" s="19">
        <v>38140.6</v>
      </c>
      <c r="R13" s="19">
        <v>488.1</v>
      </c>
      <c r="S13" s="19">
        <v>37652.5</v>
      </c>
      <c r="T13" s="19">
        <v>0.4</v>
      </c>
      <c r="U13" s="19">
        <v>33.1</v>
      </c>
      <c r="V13" s="19">
        <v>44145.7</v>
      </c>
      <c r="W13" s="19">
        <v>415.8</v>
      </c>
      <c r="X13" s="19">
        <v>43729.9</v>
      </c>
      <c r="Y13" s="19">
        <v>0.2</v>
      </c>
      <c r="Z13" s="19">
        <v>23.3</v>
      </c>
    </row>
    <row r="14" spans="1:26" ht="12.75">
      <c r="A14" s="3" t="s">
        <v>404</v>
      </c>
      <c r="B14" s="19">
        <v>1.1</v>
      </c>
      <c r="C14" s="19">
        <v>0.5</v>
      </c>
      <c r="D14" s="19">
        <v>0.6</v>
      </c>
      <c r="E14" s="19">
        <v>0</v>
      </c>
      <c r="F14" s="19">
        <v>0</v>
      </c>
      <c r="G14" s="19">
        <v>0.6</v>
      </c>
      <c r="H14" s="19">
        <v>0.3</v>
      </c>
      <c r="I14" s="19">
        <v>0.3</v>
      </c>
      <c r="J14" s="19">
        <v>0</v>
      </c>
      <c r="K14" s="19">
        <v>0</v>
      </c>
      <c r="L14" s="19">
        <v>3.2</v>
      </c>
      <c r="M14" s="19">
        <v>1.2</v>
      </c>
      <c r="N14" s="19">
        <v>2</v>
      </c>
      <c r="O14" s="19">
        <v>0</v>
      </c>
      <c r="P14" s="19">
        <v>0</v>
      </c>
      <c r="Q14" s="19">
        <v>1.8</v>
      </c>
      <c r="R14" s="19">
        <v>1.2</v>
      </c>
      <c r="S14" s="19">
        <v>0.6</v>
      </c>
      <c r="T14" s="19">
        <v>0</v>
      </c>
      <c r="U14" s="19">
        <v>0</v>
      </c>
      <c r="V14" s="19">
        <v>5.2</v>
      </c>
      <c r="W14" s="19">
        <v>2.5</v>
      </c>
      <c r="X14" s="19">
        <v>2.7</v>
      </c>
      <c r="Y14" s="19">
        <v>0</v>
      </c>
      <c r="Z14" s="19">
        <v>0</v>
      </c>
    </row>
    <row r="15" spans="1:26" ht="12.75">
      <c r="A15" s="3" t="s">
        <v>405</v>
      </c>
      <c r="B15" s="19">
        <v>609.7</v>
      </c>
      <c r="C15" s="19">
        <v>202.7</v>
      </c>
      <c r="D15" s="19">
        <v>407</v>
      </c>
      <c r="E15" s="19">
        <v>0.2</v>
      </c>
      <c r="F15" s="19">
        <v>0.4</v>
      </c>
      <c r="G15" s="19">
        <v>556.4</v>
      </c>
      <c r="H15" s="19">
        <v>26.3</v>
      </c>
      <c r="I15" s="19">
        <v>530.1</v>
      </c>
      <c r="J15" s="19">
        <v>0</v>
      </c>
      <c r="K15" s="19">
        <v>0.5</v>
      </c>
      <c r="L15" s="19">
        <v>488.7</v>
      </c>
      <c r="M15" s="19">
        <v>3.3</v>
      </c>
      <c r="N15" s="19">
        <v>485.4</v>
      </c>
      <c r="O15" s="19">
        <v>0</v>
      </c>
      <c r="P15" s="19">
        <v>0.4</v>
      </c>
      <c r="Q15" s="19">
        <v>643.7</v>
      </c>
      <c r="R15" s="19">
        <v>1.8</v>
      </c>
      <c r="S15" s="19">
        <v>641.9</v>
      </c>
      <c r="T15" s="19">
        <v>0</v>
      </c>
      <c r="U15" s="19">
        <v>0.6</v>
      </c>
      <c r="V15" s="19">
        <v>1001.7</v>
      </c>
      <c r="W15" s="19">
        <v>4.2</v>
      </c>
      <c r="X15" s="19">
        <v>997.5</v>
      </c>
      <c r="Y15" s="19">
        <v>0</v>
      </c>
      <c r="Z15" s="19">
        <v>0.5</v>
      </c>
    </row>
    <row r="16" spans="1:26" ht="12.75">
      <c r="A16" s="3" t="s">
        <v>406</v>
      </c>
      <c r="B16" s="19">
        <v>14459.5</v>
      </c>
      <c r="C16" s="19">
        <v>312.3</v>
      </c>
      <c r="D16" s="19">
        <v>14147.2</v>
      </c>
      <c r="E16" s="19">
        <v>0.3</v>
      </c>
      <c r="F16" s="19">
        <v>15</v>
      </c>
      <c r="G16" s="19">
        <v>12968</v>
      </c>
      <c r="H16" s="19">
        <v>139.9</v>
      </c>
      <c r="I16" s="19">
        <v>12828.1</v>
      </c>
      <c r="J16" s="19">
        <v>0.1</v>
      </c>
      <c r="K16" s="19">
        <v>12.7</v>
      </c>
      <c r="L16" s="19">
        <v>12509</v>
      </c>
      <c r="M16" s="19">
        <v>105</v>
      </c>
      <c r="N16" s="19">
        <v>12404</v>
      </c>
      <c r="O16" s="19">
        <v>0.1</v>
      </c>
      <c r="P16" s="19">
        <v>10.9</v>
      </c>
      <c r="Q16" s="19">
        <v>14074.9</v>
      </c>
      <c r="R16" s="19">
        <v>143.6</v>
      </c>
      <c r="S16" s="19">
        <v>13931.3</v>
      </c>
      <c r="T16" s="19">
        <v>0.1</v>
      </c>
      <c r="U16" s="19">
        <v>12.2</v>
      </c>
      <c r="V16" s="19">
        <v>24850.7</v>
      </c>
      <c r="W16" s="19">
        <v>228.3</v>
      </c>
      <c r="X16" s="19">
        <v>24622.4</v>
      </c>
      <c r="Y16" s="19">
        <v>0.1</v>
      </c>
      <c r="Z16" s="19">
        <v>13.1</v>
      </c>
    </row>
    <row r="17" spans="1:26" ht="12.75">
      <c r="A17" s="3" t="s">
        <v>486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3" t="s">
        <v>321</v>
      </c>
      <c r="B18" s="19">
        <v>3075.6</v>
      </c>
      <c r="C18" s="19">
        <v>-2.4</v>
      </c>
      <c r="D18" s="19">
        <v>3078</v>
      </c>
      <c r="E18" s="19">
        <v>0</v>
      </c>
      <c r="F18" s="19">
        <v>3.3</v>
      </c>
      <c r="G18" s="19">
        <v>3896.7</v>
      </c>
      <c r="H18" s="19">
        <v>-197.7</v>
      </c>
      <c r="I18" s="19">
        <v>4094.4</v>
      </c>
      <c r="J18" s="19">
        <v>-0.2</v>
      </c>
      <c r="K18" s="19">
        <v>4.1</v>
      </c>
      <c r="L18" s="19">
        <v>3937.4</v>
      </c>
      <c r="M18" s="19">
        <v>-91.8</v>
      </c>
      <c r="N18" s="19">
        <v>4029.2</v>
      </c>
      <c r="O18" s="19">
        <v>-0.1</v>
      </c>
      <c r="P18" s="19">
        <v>3.5</v>
      </c>
      <c r="Q18" s="19">
        <v>3882.8</v>
      </c>
      <c r="R18" s="19">
        <v>50.5</v>
      </c>
      <c r="S18" s="19">
        <v>3832.3</v>
      </c>
      <c r="T18" s="19">
        <v>0</v>
      </c>
      <c r="U18" s="19">
        <v>3.4</v>
      </c>
      <c r="V18" s="19">
        <v>2672</v>
      </c>
      <c r="W18" s="55">
        <v>-188.1</v>
      </c>
      <c r="X18" s="84">
        <v>2860.1</v>
      </c>
      <c r="Y18" s="51">
        <v>-0.1</v>
      </c>
      <c r="Z18" s="51">
        <v>1.5</v>
      </c>
    </row>
    <row r="19" spans="1:26" ht="12.75">
      <c r="A19" s="3" t="s">
        <v>410</v>
      </c>
      <c r="B19" s="19">
        <v>2319.3</v>
      </c>
      <c r="C19" s="19">
        <v>726.6</v>
      </c>
      <c r="D19" s="19">
        <v>1592.7</v>
      </c>
      <c r="E19" s="19">
        <v>0.8</v>
      </c>
      <c r="F19" s="19">
        <v>1.7</v>
      </c>
      <c r="G19" s="19">
        <v>2725.9</v>
      </c>
      <c r="H19" s="19">
        <v>885.9</v>
      </c>
      <c r="I19" s="19">
        <v>1840</v>
      </c>
      <c r="J19" s="19">
        <v>0.9</v>
      </c>
      <c r="K19" s="19">
        <v>1.8</v>
      </c>
      <c r="L19" s="19">
        <v>3041.9</v>
      </c>
      <c r="M19" s="19">
        <v>926.6</v>
      </c>
      <c r="N19" s="19">
        <v>2115.3</v>
      </c>
      <c r="O19" s="19">
        <v>0.8</v>
      </c>
      <c r="P19" s="19">
        <v>1.9</v>
      </c>
      <c r="Q19" s="19">
        <v>5070.4</v>
      </c>
      <c r="R19" s="19">
        <v>1828.3</v>
      </c>
      <c r="S19" s="19">
        <v>3242.1</v>
      </c>
      <c r="T19" s="19">
        <v>1.6</v>
      </c>
      <c r="U19" s="19">
        <v>2.8</v>
      </c>
      <c r="V19" s="19">
        <v>9880.3</v>
      </c>
      <c r="W19" s="19">
        <v>2308.8</v>
      </c>
      <c r="X19" s="19">
        <v>7571.5</v>
      </c>
      <c r="Y19" s="19">
        <v>1.2</v>
      </c>
      <c r="Z19" s="19">
        <v>4</v>
      </c>
    </row>
    <row r="20" spans="1:26" ht="12.75">
      <c r="A20" s="3" t="s">
        <v>487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3" t="s">
        <v>488</v>
      </c>
      <c r="B21" s="19">
        <v>15072.5</v>
      </c>
      <c r="C21" s="19">
        <v>31.5</v>
      </c>
      <c r="D21" s="19">
        <v>15041</v>
      </c>
      <c r="E21" s="19">
        <v>0</v>
      </c>
      <c r="F21" s="19">
        <v>15.9</v>
      </c>
      <c r="G21" s="19">
        <v>18001.6</v>
      </c>
      <c r="H21" s="19">
        <v>45.5</v>
      </c>
      <c r="I21" s="19">
        <v>17956.1</v>
      </c>
      <c r="J21" s="19">
        <v>0</v>
      </c>
      <c r="K21" s="19">
        <v>17.8</v>
      </c>
      <c r="L21" s="19">
        <v>20883.9</v>
      </c>
      <c r="M21" s="19">
        <v>38.7</v>
      </c>
      <c r="N21" s="19">
        <v>20845.2</v>
      </c>
      <c r="O21" s="19">
        <v>0</v>
      </c>
      <c r="P21" s="19">
        <v>18.3</v>
      </c>
      <c r="Q21" s="19">
        <v>25445.2</v>
      </c>
      <c r="R21" s="19">
        <v>66.9</v>
      </c>
      <c r="S21" s="19">
        <v>25378.3</v>
      </c>
      <c r="T21" s="19">
        <v>0.1</v>
      </c>
      <c r="U21" s="19">
        <v>22.3</v>
      </c>
      <c r="V21" s="19">
        <v>30712.6</v>
      </c>
      <c r="W21" s="19">
        <v>81</v>
      </c>
      <c r="X21" s="19">
        <v>30631.6</v>
      </c>
      <c r="Y21" s="19">
        <v>0</v>
      </c>
      <c r="Z21" s="19">
        <v>16.3</v>
      </c>
    </row>
    <row r="22" spans="1:26" ht="12.75">
      <c r="A22" s="3" t="s">
        <v>413</v>
      </c>
      <c r="B22" s="19">
        <v>1465.2</v>
      </c>
      <c r="C22" s="19">
        <v>25.2</v>
      </c>
      <c r="D22" s="19">
        <v>1440</v>
      </c>
      <c r="E22" s="19">
        <v>0</v>
      </c>
      <c r="F22" s="19">
        <v>1.5</v>
      </c>
      <c r="G22" s="19">
        <v>1350.6</v>
      </c>
      <c r="H22" s="19">
        <v>25</v>
      </c>
      <c r="I22" s="19">
        <v>1325.6</v>
      </c>
      <c r="J22" s="19">
        <v>0</v>
      </c>
      <c r="K22" s="19">
        <v>1.3</v>
      </c>
      <c r="L22" s="19">
        <v>1549</v>
      </c>
      <c r="M22" s="19">
        <v>19.9</v>
      </c>
      <c r="N22" s="19">
        <v>1529.1</v>
      </c>
      <c r="O22" s="19">
        <v>0</v>
      </c>
      <c r="P22" s="19">
        <v>1.3</v>
      </c>
      <c r="Q22" s="19">
        <v>1707.9</v>
      </c>
      <c r="R22" s="19">
        <v>19.5</v>
      </c>
      <c r="S22" s="19">
        <v>1688.4</v>
      </c>
      <c r="T22" s="19">
        <v>0</v>
      </c>
      <c r="U22" s="19">
        <v>1.5</v>
      </c>
      <c r="V22" s="19">
        <v>2453.2</v>
      </c>
      <c r="W22" s="19">
        <v>36.5</v>
      </c>
      <c r="X22" s="19">
        <v>2416.7</v>
      </c>
      <c r="Y22" s="19">
        <v>0</v>
      </c>
      <c r="Z22" s="19">
        <v>1.3</v>
      </c>
    </row>
    <row r="23" spans="1:26" ht="12.75">
      <c r="A23" s="3" t="s">
        <v>414</v>
      </c>
      <c r="B23" s="19">
        <v>6045.1</v>
      </c>
      <c r="C23" s="19">
        <v>882.3</v>
      </c>
      <c r="D23" s="19">
        <v>5162.8</v>
      </c>
      <c r="E23" s="19">
        <v>0.9</v>
      </c>
      <c r="F23" s="19">
        <v>5.5</v>
      </c>
      <c r="G23" s="19">
        <v>6617.7</v>
      </c>
      <c r="H23" s="19">
        <v>767.6</v>
      </c>
      <c r="I23" s="19">
        <v>5850.1</v>
      </c>
      <c r="J23" s="19">
        <v>0.8</v>
      </c>
      <c r="K23" s="19">
        <v>5.8</v>
      </c>
      <c r="L23" s="19">
        <v>6887.2</v>
      </c>
      <c r="M23" s="19">
        <v>851.9</v>
      </c>
      <c r="N23" s="19">
        <v>6035.3</v>
      </c>
      <c r="O23" s="19">
        <v>0.7</v>
      </c>
      <c r="P23" s="19">
        <v>5.3</v>
      </c>
      <c r="Q23" s="19">
        <v>10561.1</v>
      </c>
      <c r="R23" s="19">
        <v>1330.2</v>
      </c>
      <c r="S23" s="19">
        <v>9230.9</v>
      </c>
      <c r="T23" s="19">
        <v>1.2</v>
      </c>
      <c r="U23" s="19">
        <v>8.1</v>
      </c>
      <c r="V23" s="19">
        <v>14825.1</v>
      </c>
      <c r="W23" s="19">
        <v>1846.7</v>
      </c>
      <c r="X23" s="19">
        <v>12978.4</v>
      </c>
      <c r="Y23" s="19">
        <v>1</v>
      </c>
      <c r="Z23" s="19">
        <v>6.9</v>
      </c>
    </row>
    <row r="24" spans="1:26" ht="12.75">
      <c r="A24" s="3" t="s">
        <v>415</v>
      </c>
      <c r="B24" s="19">
        <v>1795.3</v>
      </c>
      <c r="C24" s="19">
        <v>229.5</v>
      </c>
      <c r="D24" s="19">
        <v>1565.8</v>
      </c>
      <c r="E24" s="19">
        <v>0.2</v>
      </c>
      <c r="F24" s="19">
        <v>1.7</v>
      </c>
      <c r="G24" s="19">
        <v>2250.8</v>
      </c>
      <c r="H24" s="19">
        <v>256</v>
      </c>
      <c r="I24" s="19">
        <v>1994.8</v>
      </c>
      <c r="J24" s="19">
        <v>0.3</v>
      </c>
      <c r="K24" s="19">
        <v>2</v>
      </c>
      <c r="L24" s="19">
        <v>2986.4</v>
      </c>
      <c r="M24" s="19">
        <v>313.1</v>
      </c>
      <c r="N24" s="19">
        <v>2673.3</v>
      </c>
      <c r="O24" s="19">
        <v>0.3</v>
      </c>
      <c r="P24" s="19">
        <v>2.3</v>
      </c>
      <c r="Q24" s="19">
        <v>4801</v>
      </c>
      <c r="R24" s="19">
        <v>427.6</v>
      </c>
      <c r="S24" s="19">
        <v>4373.4</v>
      </c>
      <c r="T24" s="19">
        <v>0.4</v>
      </c>
      <c r="U24" s="19">
        <v>3.8</v>
      </c>
      <c r="V24" s="19">
        <v>6939</v>
      </c>
      <c r="W24" s="19">
        <v>507.5</v>
      </c>
      <c r="X24" s="19">
        <v>6431.5</v>
      </c>
      <c r="Y24" s="19">
        <v>0.3</v>
      </c>
      <c r="Z24" s="19">
        <v>3.4</v>
      </c>
    </row>
    <row r="25" spans="1:26" ht="12.75">
      <c r="A25" s="3" t="s">
        <v>384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3" t="s">
        <v>385</v>
      </c>
      <c r="B26" s="19">
        <v>2514.5</v>
      </c>
      <c r="C26" s="19">
        <v>509</v>
      </c>
      <c r="D26" s="19">
        <v>2005.5</v>
      </c>
      <c r="E26" s="19">
        <v>0.5</v>
      </c>
      <c r="F26" s="19">
        <v>2.1</v>
      </c>
      <c r="G26" s="19">
        <v>2814.1</v>
      </c>
      <c r="H26" s="19">
        <v>605</v>
      </c>
      <c r="I26" s="19">
        <v>2209.1</v>
      </c>
      <c r="J26" s="19">
        <v>0.6</v>
      </c>
      <c r="K26" s="19">
        <v>2.2</v>
      </c>
      <c r="L26" s="19">
        <v>3321.7</v>
      </c>
      <c r="M26" s="19">
        <v>745.3</v>
      </c>
      <c r="N26" s="19">
        <v>2576.4</v>
      </c>
      <c r="O26" s="19">
        <v>0.7</v>
      </c>
      <c r="P26" s="19">
        <v>2.3</v>
      </c>
      <c r="Q26" s="19">
        <v>4325.5</v>
      </c>
      <c r="R26" s="19">
        <v>970</v>
      </c>
      <c r="S26" s="19">
        <v>3355.5</v>
      </c>
      <c r="T26" s="19">
        <v>0.9</v>
      </c>
      <c r="U26" s="19">
        <v>2.9</v>
      </c>
      <c r="V26" s="19">
        <v>7549.7</v>
      </c>
      <c r="W26" s="19">
        <v>1499.3</v>
      </c>
      <c r="X26" s="19">
        <v>6050.4</v>
      </c>
      <c r="Y26" s="19">
        <v>0.8</v>
      </c>
      <c r="Z26" s="19">
        <v>3.2</v>
      </c>
    </row>
    <row r="27" spans="1:26" ht="12.75">
      <c r="A27" s="3" t="s">
        <v>418</v>
      </c>
      <c r="B27" s="19">
        <v>4324</v>
      </c>
      <c r="C27" s="19">
        <v>4322.8</v>
      </c>
      <c r="D27" s="19">
        <v>1.2</v>
      </c>
      <c r="E27" s="19">
        <v>4.6</v>
      </c>
      <c r="F27" s="19">
        <v>0</v>
      </c>
      <c r="G27" s="19">
        <v>4659.8</v>
      </c>
      <c r="H27" s="19">
        <v>4655.1</v>
      </c>
      <c r="I27" s="19">
        <v>4.7</v>
      </c>
      <c r="J27" s="19">
        <v>4.6</v>
      </c>
      <c r="K27" s="19">
        <v>0</v>
      </c>
      <c r="L27" s="19">
        <v>5053.9</v>
      </c>
      <c r="M27" s="19">
        <v>5053.9</v>
      </c>
      <c r="N27" s="19">
        <v>0</v>
      </c>
      <c r="O27" s="19">
        <v>4.4</v>
      </c>
      <c r="P27" s="19">
        <v>0</v>
      </c>
      <c r="Q27" s="19">
        <v>6137.6</v>
      </c>
      <c r="R27" s="19">
        <v>6137.6</v>
      </c>
      <c r="S27" s="19">
        <v>0</v>
      </c>
      <c r="T27" s="19">
        <v>5.4</v>
      </c>
      <c r="U27" s="19">
        <v>0</v>
      </c>
      <c r="V27" s="19">
        <v>8660.1</v>
      </c>
      <c r="W27" s="19">
        <v>8660.1</v>
      </c>
      <c r="X27" s="19">
        <v>0</v>
      </c>
      <c r="Y27" s="19">
        <v>4.6</v>
      </c>
      <c r="Z27" s="19">
        <v>0</v>
      </c>
    </row>
    <row r="28" spans="1:26" ht="12.75">
      <c r="A28" s="3" t="s">
        <v>419</v>
      </c>
      <c r="B28" s="19">
        <v>3328.1</v>
      </c>
      <c r="C28" s="19">
        <v>3034.5</v>
      </c>
      <c r="D28" s="19">
        <v>293.6</v>
      </c>
      <c r="E28" s="19">
        <v>3.2</v>
      </c>
      <c r="F28" s="19">
        <v>0.3</v>
      </c>
      <c r="G28" s="19">
        <v>3854.4</v>
      </c>
      <c r="H28" s="19">
        <v>3559.2</v>
      </c>
      <c r="I28" s="19">
        <v>295.2</v>
      </c>
      <c r="J28" s="19">
        <v>3.5</v>
      </c>
      <c r="K28" s="19">
        <v>0.3</v>
      </c>
      <c r="L28" s="19">
        <v>4561.6</v>
      </c>
      <c r="M28" s="19">
        <v>4222.2</v>
      </c>
      <c r="N28" s="19">
        <v>339.4</v>
      </c>
      <c r="O28" s="19">
        <v>3.7</v>
      </c>
      <c r="P28" s="19">
        <v>0.3</v>
      </c>
      <c r="Q28" s="19">
        <v>6336.1</v>
      </c>
      <c r="R28" s="19">
        <v>5864.4</v>
      </c>
      <c r="S28" s="19">
        <v>471.7</v>
      </c>
      <c r="T28" s="19">
        <v>5.2</v>
      </c>
      <c r="U28" s="19">
        <v>0.4</v>
      </c>
      <c r="V28" s="19">
        <v>7889.1</v>
      </c>
      <c r="W28" s="19">
        <v>7204.7</v>
      </c>
      <c r="X28" s="19">
        <v>684.4</v>
      </c>
      <c r="Y28" s="19">
        <v>3.8</v>
      </c>
      <c r="Z28" s="19">
        <v>0.4</v>
      </c>
    </row>
    <row r="29" spans="1:26" ht="12.75">
      <c r="A29" s="3" t="s">
        <v>455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>
      <c r="A30" s="3" t="s">
        <v>456</v>
      </c>
      <c r="B30" s="19">
        <v>1802</v>
      </c>
      <c r="C30" s="19">
        <v>1627.6</v>
      </c>
      <c r="D30" s="19">
        <v>174.4</v>
      </c>
      <c r="E30" s="19">
        <v>1.7</v>
      </c>
      <c r="F30" s="19">
        <v>0.2</v>
      </c>
      <c r="G30" s="19">
        <v>2064.9</v>
      </c>
      <c r="H30" s="19">
        <v>1798.7</v>
      </c>
      <c r="I30" s="19">
        <v>266.2</v>
      </c>
      <c r="J30" s="19">
        <v>1.8</v>
      </c>
      <c r="K30" s="19">
        <v>0.3</v>
      </c>
      <c r="L30" s="19">
        <v>2588.5</v>
      </c>
      <c r="M30" s="19">
        <v>2301.7</v>
      </c>
      <c r="N30" s="19">
        <v>286.8</v>
      </c>
      <c r="O30" s="19">
        <v>2</v>
      </c>
      <c r="P30" s="19">
        <v>0.3</v>
      </c>
      <c r="Q30" s="19">
        <v>2998.3</v>
      </c>
      <c r="R30" s="19">
        <v>2845.9</v>
      </c>
      <c r="S30" s="19">
        <v>152.4</v>
      </c>
      <c r="T30" s="19">
        <v>2.5</v>
      </c>
      <c r="U30" s="19">
        <v>0.1</v>
      </c>
      <c r="V30" s="19">
        <v>3951.4</v>
      </c>
      <c r="W30" s="19">
        <v>3561.7</v>
      </c>
      <c r="X30" s="19">
        <v>389.7</v>
      </c>
      <c r="Y30" s="19">
        <v>1.9</v>
      </c>
      <c r="Z30" s="19">
        <v>0.2</v>
      </c>
    </row>
    <row r="31" spans="1:26" ht="12.75">
      <c r="A31" s="3" t="s">
        <v>422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3" t="s">
        <v>423</v>
      </c>
      <c r="B32" s="19">
        <v>1016.9</v>
      </c>
      <c r="C32" s="19">
        <v>323.4</v>
      </c>
      <c r="D32" s="19">
        <v>693.5</v>
      </c>
      <c r="E32" s="19">
        <v>0.3</v>
      </c>
      <c r="F32" s="19">
        <v>0.7</v>
      </c>
      <c r="G32" s="19">
        <v>1197.9</v>
      </c>
      <c r="H32" s="19">
        <v>400.7</v>
      </c>
      <c r="I32" s="19">
        <v>797.2</v>
      </c>
      <c r="J32" s="19">
        <v>0.4</v>
      </c>
      <c r="K32" s="19">
        <v>0.8</v>
      </c>
      <c r="L32" s="19">
        <v>1531.4</v>
      </c>
      <c r="M32" s="19">
        <v>519.5</v>
      </c>
      <c r="N32" s="19">
        <v>1011.9</v>
      </c>
      <c r="O32" s="19">
        <v>0.5</v>
      </c>
      <c r="P32" s="19">
        <v>0.9</v>
      </c>
      <c r="Q32" s="19">
        <v>2308.5</v>
      </c>
      <c r="R32" s="19">
        <v>966.9</v>
      </c>
      <c r="S32" s="19">
        <v>1341.6</v>
      </c>
      <c r="T32" s="19">
        <v>0.8</v>
      </c>
      <c r="U32" s="19">
        <v>1.2</v>
      </c>
      <c r="V32" s="19">
        <v>3136.6</v>
      </c>
      <c r="W32" s="19">
        <v>818.7</v>
      </c>
      <c r="X32" s="19">
        <v>2317.9</v>
      </c>
      <c r="Y32" s="19">
        <v>0.4</v>
      </c>
      <c r="Z32" s="19">
        <v>1.2</v>
      </c>
    </row>
    <row r="33" spans="1:26" ht="12.75">
      <c r="A33" s="70" t="s">
        <v>424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70" t="s">
        <v>425</v>
      </c>
      <c r="B34" s="19">
        <v>-1245.7</v>
      </c>
      <c r="C34" s="19">
        <v>-2.3</v>
      </c>
      <c r="D34" s="19">
        <v>-1243.4</v>
      </c>
      <c r="E34" s="19">
        <v>0</v>
      </c>
      <c r="F34" s="19">
        <v>-1.3</v>
      </c>
      <c r="G34" s="19">
        <v>-1735.2</v>
      </c>
      <c r="H34" s="19">
        <v>-2.6</v>
      </c>
      <c r="I34" s="19">
        <v>-1732.6</v>
      </c>
      <c r="J34" s="19">
        <v>0</v>
      </c>
      <c r="K34" s="19">
        <v>-1.7</v>
      </c>
      <c r="L34" s="19">
        <v>-2380.7</v>
      </c>
      <c r="M34" s="19">
        <v>-4.2</v>
      </c>
      <c r="N34" s="19">
        <v>-2376.5</v>
      </c>
      <c r="O34" s="19">
        <v>0</v>
      </c>
      <c r="P34" s="19">
        <v>-2.1</v>
      </c>
      <c r="Q34" s="19">
        <v>-3695.5</v>
      </c>
      <c r="R34" s="19">
        <v>-3.7</v>
      </c>
      <c r="S34" s="19">
        <v>-3691.8</v>
      </c>
      <c r="T34" s="19">
        <v>0</v>
      </c>
      <c r="U34" s="19">
        <v>-3.2</v>
      </c>
      <c r="V34" s="19">
        <v>-5373.8</v>
      </c>
      <c r="W34" s="19">
        <v>-44.5</v>
      </c>
      <c r="X34" s="19">
        <v>-5329.3</v>
      </c>
      <c r="Y34" s="19">
        <v>0</v>
      </c>
      <c r="Z34" s="19">
        <v>-2.8</v>
      </c>
    </row>
    <row r="35" spans="1:26" ht="12.75">
      <c r="A35" s="3" t="s">
        <v>348</v>
      </c>
      <c r="B35" s="19">
        <v>9553.6</v>
      </c>
      <c r="C35" s="19">
        <v>352.3</v>
      </c>
      <c r="D35" s="19">
        <v>9201.3</v>
      </c>
      <c r="E35" s="19">
        <v>0.4</v>
      </c>
      <c r="F35" s="19">
        <v>9.8</v>
      </c>
      <c r="G35" s="19">
        <v>10936.2</v>
      </c>
      <c r="H35" s="19">
        <v>376.8</v>
      </c>
      <c r="I35" s="19">
        <v>10559.4</v>
      </c>
      <c r="J35" s="19">
        <v>0.4</v>
      </c>
      <c r="K35" s="19">
        <v>10.5</v>
      </c>
      <c r="L35" s="19">
        <v>14202</v>
      </c>
      <c r="M35" s="19">
        <v>455.2</v>
      </c>
      <c r="N35" s="19">
        <v>13746.8</v>
      </c>
      <c r="O35" s="19">
        <v>0.4</v>
      </c>
      <c r="P35" s="19">
        <v>12.1</v>
      </c>
      <c r="Q35" s="19">
        <v>19157.8</v>
      </c>
      <c r="R35" s="19">
        <v>636.3</v>
      </c>
      <c r="S35" s="19">
        <v>18521.5</v>
      </c>
      <c r="T35" s="19">
        <v>0.6</v>
      </c>
      <c r="U35" s="19">
        <v>16.3</v>
      </c>
      <c r="V35" s="19">
        <v>24693.3</v>
      </c>
      <c r="W35" s="19">
        <v>765.5</v>
      </c>
      <c r="X35" s="19">
        <v>23927.8</v>
      </c>
      <c r="Y35" s="19">
        <v>0.4</v>
      </c>
      <c r="Z35" s="19">
        <v>12.7</v>
      </c>
    </row>
    <row r="36" spans="1:26" ht="13.5" thickBot="1">
      <c r="A36" s="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2.75">
      <c r="A37" s="112"/>
    </row>
    <row r="38" spans="22:26" ht="15.75">
      <c r="V38" s="440"/>
      <c r="W38" s="440"/>
      <c r="X38" s="440"/>
      <c r="Y38" s="440"/>
      <c r="Z38" s="440"/>
    </row>
    <row r="39" spans="22:26" ht="15.75">
      <c r="V39" s="440"/>
      <c r="W39" s="440"/>
      <c r="X39" s="440"/>
      <c r="Y39" s="440"/>
      <c r="Z39" s="440"/>
    </row>
    <row r="40" spans="22:26" ht="15.75">
      <c r="V40" s="440"/>
      <c r="W40" s="440"/>
      <c r="X40" s="440"/>
      <c r="Y40" s="440"/>
      <c r="Z40" s="440"/>
    </row>
    <row r="41" spans="22:26" ht="15.75">
      <c r="V41" s="440"/>
      <c r="W41" s="440"/>
      <c r="X41" s="440"/>
      <c r="Y41" s="440"/>
      <c r="Z41" s="440"/>
    </row>
    <row r="42" spans="22:26" ht="15.75">
      <c r="V42" s="440"/>
      <c r="W42" s="440"/>
      <c r="X42" s="440"/>
      <c r="Y42" s="440"/>
      <c r="Z42" s="440"/>
    </row>
    <row r="43" spans="22:26" ht="15.75">
      <c r="V43" s="440"/>
      <c r="W43" s="440"/>
      <c r="X43" s="440"/>
      <c r="Y43" s="440"/>
      <c r="Z43" s="440"/>
    </row>
    <row r="44" spans="22:26" ht="15.75">
      <c r="V44" s="440"/>
      <c r="W44" s="440"/>
      <c r="X44" s="440"/>
      <c r="Y44" s="440"/>
      <c r="Z44" s="440"/>
    </row>
    <row r="45" spans="22:26" ht="15.75">
      <c r="V45" s="440"/>
      <c r="W45" s="440"/>
      <c r="X45" s="440"/>
      <c r="Y45" s="440"/>
      <c r="Z45" s="440"/>
    </row>
    <row r="46" spans="22:26" ht="15.75">
      <c r="V46" s="440"/>
      <c r="W46" s="440"/>
      <c r="X46" s="440"/>
      <c r="Y46" s="440"/>
      <c r="Z46" s="440"/>
    </row>
    <row r="47" spans="22:26" ht="15.75">
      <c r="V47" s="440"/>
      <c r="W47" s="440"/>
      <c r="X47" s="440"/>
      <c r="Y47" s="440"/>
      <c r="Z47" s="440"/>
    </row>
    <row r="48" spans="22:26" ht="15.75">
      <c r="V48" s="440"/>
      <c r="W48" s="440"/>
      <c r="X48" s="440"/>
      <c r="Y48" s="440"/>
      <c r="Z48" s="440"/>
    </row>
    <row r="49" spans="22:26" ht="15.75">
      <c r="V49" s="440"/>
      <c r="W49" s="440"/>
      <c r="X49" s="440"/>
      <c r="Y49" s="440"/>
      <c r="Z49" s="440"/>
    </row>
    <row r="50" spans="22:26" ht="15.75">
      <c r="V50" s="440"/>
      <c r="W50" s="440"/>
      <c r="X50" s="440"/>
      <c r="Y50" s="440"/>
      <c r="Z50" s="440"/>
    </row>
    <row r="51" spans="22:26" ht="15.75">
      <c r="V51" s="440"/>
      <c r="W51" s="440"/>
      <c r="X51" s="440"/>
      <c r="Y51" s="440"/>
      <c r="Z51" s="440"/>
    </row>
    <row r="52" spans="22:26" ht="15.75">
      <c r="V52" s="440"/>
      <c r="W52" s="440"/>
      <c r="X52" s="440"/>
      <c r="Y52" s="440"/>
      <c r="Z52" s="440"/>
    </row>
    <row r="53" spans="22:26" ht="15.75">
      <c r="V53" s="440"/>
      <c r="W53" s="440"/>
      <c r="X53" s="440"/>
      <c r="Y53" s="440"/>
      <c r="Z53" s="440"/>
    </row>
    <row r="54" spans="22:26" ht="15.75">
      <c r="V54" s="440"/>
      <c r="W54" s="440"/>
      <c r="X54" s="440"/>
      <c r="Y54" s="440"/>
      <c r="Z54" s="440"/>
    </row>
  </sheetData>
  <mergeCells count="16">
    <mergeCell ref="T5:U5"/>
    <mergeCell ref="V5:V6"/>
    <mergeCell ref="W5:X5"/>
    <mergeCell ref="Y5:Z5"/>
    <mergeCell ref="M5:N5"/>
    <mergeCell ref="O5:P5"/>
    <mergeCell ref="Q5:Q6"/>
    <mergeCell ref="R5:S5"/>
    <mergeCell ref="G5:G6"/>
    <mergeCell ref="H5:I5"/>
    <mergeCell ref="J5:K5"/>
    <mergeCell ref="L5:L6"/>
    <mergeCell ref="A5:A6"/>
    <mergeCell ref="B5:B6"/>
    <mergeCell ref="C5:D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 topLeftCell="A37">
      <selection activeCell="I28" sqref="I2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67" t="s">
        <v>498</v>
      </c>
    </row>
    <row r="2" ht="18.75" customHeight="1">
      <c r="A2" s="67" t="s">
        <v>499</v>
      </c>
    </row>
    <row r="3" spans="1:12" ht="18" customHeight="1" thickBot="1">
      <c r="A3" s="481" t="s">
        <v>500</v>
      </c>
      <c r="B3" s="481"/>
      <c r="C3" s="481"/>
      <c r="D3" s="481"/>
      <c r="E3" s="4"/>
      <c r="F3" s="4"/>
      <c r="G3" s="88"/>
      <c r="H3" s="88"/>
      <c r="I3" s="88"/>
      <c r="J3" s="88"/>
      <c r="K3" s="88"/>
      <c r="L3" s="112"/>
    </row>
    <row r="4" spans="1:6" ht="18" customHeight="1" thickBot="1">
      <c r="A4" s="69"/>
      <c r="B4" s="77">
        <v>2004</v>
      </c>
      <c r="C4" s="77">
        <v>2005</v>
      </c>
      <c r="D4" s="77">
        <v>2006</v>
      </c>
      <c r="E4" s="77">
        <v>2007</v>
      </c>
      <c r="F4" s="77">
        <v>2008</v>
      </c>
    </row>
    <row r="5" ht="12.75">
      <c r="A5" s="3"/>
    </row>
    <row r="6" spans="1:6" ht="12.75">
      <c r="A6" s="14" t="s">
        <v>147</v>
      </c>
      <c r="B6" s="202">
        <v>100</v>
      </c>
      <c r="C6" s="202">
        <v>100</v>
      </c>
      <c r="D6" s="202">
        <v>100</v>
      </c>
      <c r="E6" s="202">
        <v>100</v>
      </c>
      <c r="F6" s="202">
        <v>100</v>
      </c>
    </row>
    <row r="8" spans="1:6" ht="12.75">
      <c r="A8" s="3" t="s">
        <v>403</v>
      </c>
      <c r="B8" s="51">
        <v>29.9</v>
      </c>
      <c r="C8" s="51">
        <v>28.5</v>
      </c>
      <c r="D8" s="51">
        <v>28.7</v>
      </c>
      <c r="E8" s="104">
        <v>26.9</v>
      </c>
      <c r="F8" s="104">
        <v>23.5</v>
      </c>
    </row>
    <row r="9" spans="1:6" ht="12.75">
      <c r="A9" s="3" t="s">
        <v>404</v>
      </c>
      <c r="B9" s="51">
        <v>0</v>
      </c>
      <c r="C9" s="51">
        <v>0</v>
      </c>
      <c r="D9" s="51">
        <v>0</v>
      </c>
      <c r="E9" s="104">
        <v>0</v>
      </c>
      <c r="F9" s="104">
        <v>0</v>
      </c>
    </row>
    <row r="10" spans="1:6" ht="12.75">
      <c r="A10" s="3" t="s">
        <v>405</v>
      </c>
      <c r="B10" s="51">
        <v>0.6</v>
      </c>
      <c r="C10" s="459">
        <v>0.5</v>
      </c>
      <c r="D10" s="51">
        <v>0.4</v>
      </c>
      <c r="E10" s="104">
        <v>0.5</v>
      </c>
      <c r="F10" s="18">
        <v>0.5</v>
      </c>
    </row>
    <row r="11" spans="1:6" ht="12.75">
      <c r="A11" s="3" t="s">
        <v>406</v>
      </c>
      <c r="B11" s="51">
        <v>15.3</v>
      </c>
      <c r="C11" s="51">
        <v>12.9</v>
      </c>
      <c r="D11" s="51">
        <v>11</v>
      </c>
      <c r="E11" s="104">
        <v>9.9</v>
      </c>
      <c r="F11" s="18">
        <v>13.2</v>
      </c>
    </row>
    <row r="12" spans="1:6" ht="12.75">
      <c r="A12" s="3" t="s">
        <v>501</v>
      </c>
      <c r="C12" s="203"/>
      <c r="D12" s="204"/>
      <c r="F12" s="18"/>
    </row>
    <row r="13" spans="1:6" ht="12.75">
      <c r="A13" s="3" t="s">
        <v>351</v>
      </c>
      <c r="B13" s="51">
        <v>3.3</v>
      </c>
      <c r="C13" s="51">
        <v>3.9</v>
      </c>
      <c r="D13" s="459">
        <v>3.4</v>
      </c>
      <c r="E13" s="104">
        <v>2.7</v>
      </c>
      <c r="F13" s="18">
        <v>1.4</v>
      </c>
    </row>
    <row r="14" spans="1:6" ht="12.75">
      <c r="A14" s="3" t="s">
        <v>410</v>
      </c>
      <c r="B14" s="51">
        <v>2.5</v>
      </c>
      <c r="C14" s="51">
        <v>2.7</v>
      </c>
      <c r="D14" s="51">
        <v>2.7</v>
      </c>
      <c r="E14" s="104">
        <v>3.6</v>
      </c>
      <c r="F14" s="18">
        <v>5.3</v>
      </c>
    </row>
    <row r="15" spans="1:6" ht="12.75">
      <c r="A15" s="3" t="s">
        <v>487</v>
      </c>
      <c r="B15" s="51"/>
      <c r="C15" s="205"/>
      <c r="D15" s="206"/>
      <c r="F15" s="18"/>
    </row>
    <row r="16" spans="1:6" ht="12.75">
      <c r="A16" s="3" t="s">
        <v>488</v>
      </c>
      <c r="B16" s="51">
        <v>16</v>
      </c>
      <c r="C16" s="51">
        <v>17.8</v>
      </c>
      <c r="D16" s="51">
        <v>18.4</v>
      </c>
      <c r="E16" s="104">
        <v>17.9</v>
      </c>
      <c r="F16" s="18">
        <v>16.3</v>
      </c>
    </row>
    <row r="17" spans="1:6" ht="12.75">
      <c r="A17" s="3" t="s">
        <v>413</v>
      </c>
      <c r="B17" s="459">
        <v>1.5</v>
      </c>
      <c r="C17" s="51">
        <v>1.4</v>
      </c>
      <c r="D17" s="51">
        <v>1.4</v>
      </c>
      <c r="E17" s="104">
        <v>1.2</v>
      </c>
      <c r="F17" s="18">
        <v>1.3</v>
      </c>
    </row>
    <row r="18" spans="1:6" ht="12.75">
      <c r="A18" s="3" t="s">
        <v>414</v>
      </c>
      <c r="B18" s="51">
        <v>6.4</v>
      </c>
      <c r="C18" s="51">
        <v>6.6</v>
      </c>
      <c r="D18" s="51">
        <v>6.1</v>
      </c>
      <c r="E18" s="104">
        <v>7.4</v>
      </c>
      <c r="F18" s="18">
        <v>7.9</v>
      </c>
    </row>
    <row r="19" spans="1:6" ht="12.75">
      <c r="A19" s="3" t="s">
        <v>415</v>
      </c>
      <c r="B19" s="51">
        <v>1.9</v>
      </c>
      <c r="C19" s="51">
        <v>2.2</v>
      </c>
      <c r="D19" s="51">
        <v>2.6</v>
      </c>
      <c r="E19" s="104">
        <v>3.4</v>
      </c>
      <c r="F19" s="18">
        <v>3.7</v>
      </c>
    </row>
    <row r="20" spans="1:6" ht="12.75">
      <c r="A20" s="3" t="s">
        <v>416</v>
      </c>
      <c r="B20" s="51"/>
      <c r="C20" s="203"/>
      <c r="D20" s="204"/>
      <c r="E20" s="18"/>
      <c r="F20" s="18"/>
    </row>
    <row r="21" spans="1:6" ht="12.75">
      <c r="A21" s="3" t="s">
        <v>385</v>
      </c>
      <c r="B21" s="51">
        <v>2.7</v>
      </c>
      <c r="C21" s="51">
        <v>2.8</v>
      </c>
      <c r="D21" s="51">
        <v>2.9</v>
      </c>
      <c r="E21" s="104">
        <v>3.1</v>
      </c>
      <c r="F21" s="104">
        <v>4</v>
      </c>
    </row>
    <row r="22" spans="1:6" ht="12.75">
      <c r="A22" s="3" t="s">
        <v>418</v>
      </c>
      <c r="B22" s="51">
        <v>4.6</v>
      </c>
      <c r="C22" s="51">
        <v>4.6</v>
      </c>
      <c r="D22" s="51">
        <v>4.4</v>
      </c>
      <c r="E22" s="104">
        <v>4.3</v>
      </c>
      <c r="F22" s="18">
        <v>4.6</v>
      </c>
    </row>
    <row r="23" spans="1:6" ht="12.75">
      <c r="A23" s="3" t="s">
        <v>419</v>
      </c>
      <c r="B23" s="51">
        <v>3.5</v>
      </c>
      <c r="C23" s="51">
        <v>3.8</v>
      </c>
      <c r="D23" s="51">
        <v>4</v>
      </c>
      <c r="E23" s="104">
        <v>4.5</v>
      </c>
      <c r="F23" s="18">
        <v>4.2</v>
      </c>
    </row>
    <row r="24" spans="1:6" ht="12.75">
      <c r="A24" s="3" t="s">
        <v>455</v>
      </c>
      <c r="C24" s="207"/>
      <c r="D24" s="208"/>
      <c r="E24" s="104"/>
      <c r="F24" s="18"/>
    </row>
    <row r="25" spans="1:6" ht="12.75">
      <c r="A25" s="3" t="s">
        <v>421</v>
      </c>
      <c r="B25" s="51">
        <v>1.9</v>
      </c>
      <c r="C25" s="51">
        <v>2</v>
      </c>
      <c r="D25" s="51">
        <v>2.3</v>
      </c>
      <c r="E25" s="104">
        <v>2.1</v>
      </c>
      <c r="F25" s="18">
        <v>2.1</v>
      </c>
    </row>
    <row r="26" spans="1:6" ht="12.75">
      <c r="A26" s="3" t="s">
        <v>422</v>
      </c>
      <c r="B26" s="51"/>
      <c r="C26" s="209"/>
      <c r="D26" s="124"/>
      <c r="E26" s="18"/>
      <c r="F26" s="18"/>
    </row>
    <row r="27" spans="1:6" ht="12.75">
      <c r="A27" s="3" t="s">
        <v>423</v>
      </c>
      <c r="B27" s="51">
        <v>1.1</v>
      </c>
      <c r="C27" s="51">
        <v>1.2</v>
      </c>
      <c r="D27" s="51">
        <v>1.3</v>
      </c>
      <c r="E27" s="18">
        <v>1.6</v>
      </c>
      <c r="F27" s="18">
        <v>1.7</v>
      </c>
    </row>
    <row r="28" spans="1:6" ht="12.75">
      <c r="A28" s="70" t="s">
        <v>424</v>
      </c>
      <c r="B28" s="51"/>
      <c r="C28" s="203"/>
      <c r="D28" s="124"/>
      <c r="E28" s="18"/>
      <c r="F28" s="18"/>
    </row>
    <row r="29" spans="1:6" ht="12.75">
      <c r="A29" s="70" t="s">
        <v>425</v>
      </c>
      <c r="B29" s="51">
        <v>-1.3</v>
      </c>
      <c r="C29" s="51">
        <v>-1.7</v>
      </c>
      <c r="D29" s="51">
        <v>-2.1</v>
      </c>
      <c r="E29" s="104">
        <v>-2.6</v>
      </c>
      <c r="F29" s="18">
        <v>-2.8</v>
      </c>
    </row>
    <row r="30" spans="1:6" ht="12.75">
      <c r="A30" s="70" t="s">
        <v>449</v>
      </c>
      <c r="B30" s="51">
        <v>10.1</v>
      </c>
      <c r="C30" s="51">
        <v>10.8</v>
      </c>
      <c r="D30" s="51">
        <v>12.5</v>
      </c>
      <c r="E30" s="18">
        <v>13.5</v>
      </c>
      <c r="F30" s="18">
        <v>13.1</v>
      </c>
    </row>
    <row r="31" spans="1:6" ht="13.5" thickBot="1">
      <c r="A31" s="6"/>
      <c r="B31" s="6"/>
      <c r="C31" s="6"/>
      <c r="D31" s="6"/>
      <c r="E31" s="6"/>
      <c r="F31" s="6"/>
    </row>
    <row r="32" ht="12.75">
      <c r="A32" s="112"/>
    </row>
    <row r="33" ht="18.75" customHeight="1">
      <c r="A33" s="67" t="s">
        <v>502</v>
      </c>
    </row>
    <row r="34" ht="18.75" customHeight="1">
      <c r="A34" s="67" t="s">
        <v>503</v>
      </c>
    </row>
    <row r="35" spans="1:12" ht="13.5" customHeight="1" thickBot="1">
      <c r="A35" s="481" t="s">
        <v>504</v>
      </c>
      <c r="B35" s="481"/>
      <c r="C35" s="481"/>
      <c r="D35" s="481"/>
      <c r="E35" s="481"/>
      <c r="F35" s="4"/>
      <c r="G35" s="88"/>
      <c r="H35" s="88"/>
      <c r="I35" s="88"/>
      <c r="J35" s="88"/>
      <c r="K35" s="88"/>
      <c r="L35" s="88"/>
    </row>
    <row r="36" spans="1:6" ht="18" customHeight="1" thickBot="1">
      <c r="A36" s="69"/>
      <c r="B36" s="77">
        <v>2004</v>
      </c>
      <c r="C36" s="77">
        <v>2005</v>
      </c>
      <c r="D36" s="77">
        <v>2006</v>
      </c>
      <c r="E36" s="77">
        <v>2007</v>
      </c>
      <c r="F36" s="77">
        <v>2008</v>
      </c>
    </row>
    <row r="37" ht="12.75">
      <c r="A37" s="70"/>
    </row>
    <row r="38" spans="1:6" ht="12.75">
      <c r="A38" s="90" t="s">
        <v>505</v>
      </c>
      <c r="B38" s="210">
        <v>100</v>
      </c>
      <c r="C38" s="210">
        <v>100</v>
      </c>
      <c r="D38" s="210">
        <v>100</v>
      </c>
      <c r="E38" s="210">
        <v>100</v>
      </c>
      <c r="F38" s="190">
        <v>100</v>
      </c>
    </row>
    <row r="39" spans="5:6" ht="12.75">
      <c r="E39" s="18"/>
      <c r="F39" s="211"/>
    </row>
    <row r="40" spans="1:6" ht="12.75">
      <c r="A40" s="3" t="s">
        <v>403</v>
      </c>
      <c r="B40" s="51">
        <v>51.7</v>
      </c>
      <c r="C40" s="51">
        <v>54.7</v>
      </c>
      <c r="D40" s="51">
        <v>54.8</v>
      </c>
      <c r="E40" s="18">
        <v>57.6</v>
      </c>
      <c r="F40" s="18">
        <v>60.6</v>
      </c>
    </row>
    <row r="41" spans="1:6" ht="12.75">
      <c r="A41" s="3" t="s">
        <v>404</v>
      </c>
      <c r="B41" s="51">
        <v>52.2</v>
      </c>
      <c r="C41" s="51">
        <v>77.8</v>
      </c>
      <c r="D41" s="51">
        <v>59.5</v>
      </c>
      <c r="E41" s="18">
        <v>65.4</v>
      </c>
      <c r="F41" s="18">
        <v>77.6</v>
      </c>
    </row>
    <row r="42" spans="1:6" ht="12.75">
      <c r="A42" s="3" t="s">
        <v>405</v>
      </c>
      <c r="B42" s="51">
        <v>45.8</v>
      </c>
      <c r="C42" s="51">
        <v>43.3</v>
      </c>
      <c r="D42" s="51">
        <v>57.3</v>
      </c>
      <c r="E42" s="104">
        <v>56.9</v>
      </c>
      <c r="F42" s="18">
        <v>47.7</v>
      </c>
    </row>
    <row r="43" spans="1:6" ht="12.75">
      <c r="A43" s="3" t="s">
        <v>406</v>
      </c>
      <c r="B43" s="51">
        <v>71</v>
      </c>
      <c r="C43" s="51">
        <v>72.3</v>
      </c>
      <c r="D43" s="51">
        <v>74</v>
      </c>
      <c r="E43" s="104">
        <v>75.5</v>
      </c>
      <c r="F43" s="18">
        <v>71.9</v>
      </c>
    </row>
    <row r="44" ht="12.75">
      <c r="A44" s="3" t="s">
        <v>501</v>
      </c>
    </row>
    <row r="45" spans="1:6" ht="12.75">
      <c r="A45" s="3" t="s">
        <v>351</v>
      </c>
      <c r="B45" s="51">
        <v>59.4</v>
      </c>
      <c r="C45" s="51">
        <v>55.6</v>
      </c>
      <c r="D45" s="51">
        <v>54.7</v>
      </c>
      <c r="E45" s="104">
        <v>55</v>
      </c>
      <c r="F45" s="18">
        <v>69.4</v>
      </c>
    </row>
    <row r="46" spans="1:6" ht="12.75">
      <c r="A46" s="3" t="s">
        <v>410</v>
      </c>
      <c r="B46" s="51">
        <v>72.6</v>
      </c>
      <c r="C46" s="51">
        <v>74.4</v>
      </c>
      <c r="D46" s="51">
        <v>77.2</v>
      </c>
      <c r="E46" s="104">
        <v>77</v>
      </c>
      <c r="F46" s="104">
        <v>68</v>
      </c>
    </row>
    <row r="47" ht="12.75">
      <c r="A47" s="3" t="s">
        <v>487</v>
      </c>
    </row>
    <row r="48" spans="1:6" ht="12.75">
      <c r="A48" s="3" t="s">
        <v>488</v>
      </c>
      <c r="B48" s="51">
        <v>40.9</v>
      </c>
      <c r="C48" s="51">
        <v>38.4</v>
      </c>
      <c r="D48" s="51">
        <v>39.3</v>
      </c>
      <c r="E48" s="104">
        <v>37</v>
      </c>
      <c r="F48" s="104">
        <v>41</v>
      </c>
    </row>
    <row r="49" spans="1:6" ht="12.75">
      <c r="A49" s="3" t="s">
        <v>413</v>
      </c>
      <c r="B49" s="51">
        <v>47</v>
      </c>
      <c r="C49" s="51">
        <v>58.4</v>
      </c>
      <c r="D49" s="51">
        <v>58.8</v>
      </c>
      <c r="E49" s="104">
        <v>64.8</v>
      </c>
      <c r="F49" s="18">
        <v>64.6</v>
      </c>
    </row>
    <row r="50" spans="1:6" ht="12.75">
      <c r="A50" s="3" t="s">
        <v>414</v>
      </c>
      <c r="B50" s="51">
        <v>45.1</v>
      </c>
      <c r="C50" s="51">
        <v>47.2</v>
      </c>
      <c r="D50" s="51">
        <v>53.5</v>
      </c>
      <c r="E50" s="104">
        <v>50.2</v>
      </c>
      <c r="F50" s="18">
        <v>53.1</v>
      </c>
    </row>
    <row r="51" spans="1:6" ht="12.75">
      <c r="A51" s="3" t="s">
        <v>415</v>
      </c>
      <c r="B51" s="51">
        <v>37.4</v>
      </c>
      <c r="C51" s="51">
        <v>35.2</v>
      </c>
      <c r="D51" s="51">
        <v>34.9</v>
      </c>
      <c r="E51" s="104">
        <v>28</v>
      </c>
      <c r="F51" s="18">
        <v>26.4</v>
      </c>
    </row>
    <row r="52" ht="12.75">
      <c r="A52" s="3" t="s">
        <v>416</v>
      </c>
    </row>
    <row r="53" spans="1:6" ht="12.75">
      <c r="A53" s="3" t="s">
        <v>385</v>
      </c>
      <c r="B53" s="51">
        <v>37.2</v>
      </c>
      <c r="C53" s="51">
        <v>40.8</v>
      </c>
      <c r="D53" s="51">
        <v>39.1</v>
      </c>
      <c r="E53" s="104">
        <v>40.7</v>
      </c>
      <c r="F53" s="18">
        <v>42.9</v>
      </c>
    </row>
    <row r="54" spans="1:6" ht="12.75">
      <c r="A54" s="3" t="s">
        <v>418</v>
      </c>
      <c r="B54" s="51">
        <v>47.4</v>
      </c>
      <c r="C54" s="51">
        <v>43.8</v>
      </c>
      <c r="D54" s="51">
        <v>46.1</v>
      </c>
      <c r="E54" s="104">
        <v>43</v>
      </c>
      <c r="F54" s="18">
        <v>42.6</v>
      </c>
    </row>
    <row r="55" spans="1:6" ht="12.75">
      <c r="A55" s="3" t="s">
        <v>419</v>
      </c>
      <c r="B55" s="51">
        <v>31.1</v>
      </c>
      <c r="C55" s="51">
        <v>28</v>
      </c>
      <c r="D55" s="51">
        <v>30.8</v>
      </c>
      <c r="E55" s="104">
        <v>30.7</v>
      </c>
      <c r="F55" s="104">
        <v>28</v>
      </c>
    </row>
    <row r="56" ht="12.75">
      <c r="A56" s="3" t="s">
        <v>455</v>
      </c>
    </row>
    <row r="57" spans="1:6" ht="12.75">
      <c r="A57" s="3" t="s">
        <v>506</v>
      </c>
      <c r="B57" s="51">
        <v>37.9</v>
      </c>
      <c r="C57" s="51">
        <v>36.8</v>
      </c>
      <c r="D57" s="51">
        <v>39.9</v>
      </c>
      <c r="E57" s="104">
        <v>36.7</v>
      </c>
      <c r="F57" s="18">
        <v>31.8</v>
      </c>
    </row>
    <row r="58" ht="12.75">
      <c r="A58" s="3" t="s">
        <v>422</v>
      </c>
    </row>
    <row r="59" spans="1:6" ht="12.75">
      <c r="A59" s="3" t="s">
        <v>423</v>
      </c>
      <c r="B59" s="51">
        <v>57.5</v>
      </c>
      <c r="C59" s="51">
        <v>55.8</v>
      </c>
      <c r="D59" s="51">
        <v>53.9</v>
      </c>
      <c r="E59" s="104">
        <v>50.1</v>
      </c>
      <c r="F59" s="18">
        <v>46.8</v>
      </c>
    </row>
    <row r="60" spans="1:6" ht="13.5" thickBot="1">
      <c r="A60" s="6"/>
      <c r="B60" s="6"/>
      <c r="C60" s="6"/>
      <c r="D60" s="6"/>
      <c r="E60" s="6"/>
      <c r="F60" s="6"/>
    </row>
  </sheetData>
  <mergeCells count="2">
    <mergeCell ref="A3:D3"/>
    <mergeCell ref="A35:E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B37" sqref="B37"/>
    </sheetView>
  </sheetViews>
  <sheetFormatPr defaultColWidth="9.00390625" defaultRowHeight="12.75"/>
  <cols>
    <col min="1" max="1" width="37.00390625" style="0" customWidth="1"/>
  </cols>
  <sheetData>
    <row r="1" spans="1:5" ht="18.75" customHeight="1">
      <c r="A1" s="1" t="s">
        <v>136</v>
      </c>
      <c r="B1" s="3"/>
      <c r="C1" s="3"/>
      <c r="D1" s="3"/>
      <c r="E1" s="3"/>
    </row>
    <row r="2" spans="1:5" ht="18.75" customHeight="1">
      <c r="A2" s="21" t="s">
        <v>137</v>
      </c>
      <c r="B2" s="3"/>
      <c r="C2" s="3"/>
      <c r="D2" s="3"/>
      <c r="E2" s="3"/>
    </row>
    <row r="3" spans="1:6" ht="18" customHeight="1" thickBot="1">
      <c r="A3" s="4" t="s">
        <v>114</v>
      </c>
      <c r="B3" s="7"/>
      <c r="C3" s="7"/>
      <c r="D3" s="7"/>
      <c r="E3" s="7"/>
      <c r="F3" s="6"/>
    </row>
    <row r="4" spans="1:6" ht="18" customHeight="1" thickBot="1">
      <c r="A4" s="10"/>
      <c r="B4" s="9">
        <v>2004</v>
      </c>
      <c r="C4" s="9">
        <v>2005</v>
      </c>
      <c r="D4" s="9">
        <v>2006</v>
      </c>
      <c r="E4" s="9">
        <v>2007</v>
      </c>
      <c r="F4" s="9">
        <v>2008</v>
      </c>
    </row>
    <row r="6" ht="12.75">
      <c r="A6" s="11" t="s">
        <v>115</v>
      </c>
    </row>
    <row r="7" ht="12.75">
      <c r="A7" s="11"/>
    </row>
    <row r="8" spans="1:6" ht="12.75">
      <c r="A8" s="13" t="s">
        <v>116</v>
      </c>
      <c r="B8" s="19">
        <v>179194.4</v>
      </c>
      <c r="C8" s="19">
        <v>187249.4</v>
      </c>
      <c r="D8" s="19">
        <v>207825.7</v>
      </c>
      <c r="E8" s="19">
        <v>249771.7</v>
      </c>
      <c r="F8" s="19">
        <v>315580.7</v>
      </c>
    </row>
    <row r="9" spans="1:6" ht="12.75">
      <c r="A9" s="13" t="s">
        <v>117</v>
      </c>
      <c r="B9" s="19">
        <v>44126.4</v>
      </c>
      <c r="C9" s="19">
        <v>51493.9</v>
      </c>
      <c r="D9" s="19">
        <v>83064.8</v>
      </c>
      <c r="E9" s="19">
        <v>99829</v>
      </c>
      <c r="F9" s="19">
        <v>135613.2</v>
      </c>
    </row>
    <row r="10" spans="1:6" ht="12.75">
      <c r="A10" s="13" t="s">
        <v>118</v>
      </c>
      <c r="B10" s="19">
        <v>9017.3</v>
      </c>
      <c r="C10" s="19">
        <v>10087.8</v>
      </c>
      <c r="D10" s="19">
        <v>11877.9</v>
      </c>
      <c r="E10" s="19">
        <v>16144.7</v>
      </c>
      <c r="F10" s="19">
        <v>21882.3</v>
      </c>
    </row>
    <row r="11" spans="1:6" ht="12.75">
      <c r="A11" s="13" t="s">
        <v>138</v>
      </c>
      <c r="B11" s="19">
        <v>683</v>
      </c>
      <c r="C11" s="19">
        <v>553.3</v>
      </c>
      <c r="D11" s="19">
        <v>602.7</v>
      </c>
      <c r="E11" s="19">
        <v>735.5</v>
      </c>
      <c r="F11" s="19">
        <v>1115.2</v>
      </c>
    </row>
    <row r="12" spans="1:6" ht="12.75">
      <c r="A12" s="11" t="s">
        <v>120</v>
      </c>
      <c r="B12" s="28">
        <v>231655.1</v>
      </c>
      <c r="C12" s="28">
        <v>248277.8</v>
      </c>
      <c r="D12" s="28">
        <v>302165.7</v>
      </c>
      <c r="E12" s="28">
        <v>365009.9</v>
      </c>
      <c r="F12" s="28">
        <v>471961</v>
      </c>
    </row>
    <row r="13" spans="1:6" ht="12.75">
      <c r="A13" s="11"/>
      <c r="B13" s="19"/>
      <c r="C13" s="19"/>
      <c r="D13" s="19"/>
      <c r="E13" s="19"/>
      <c r="F13" s="19"/>
    </row>
    <row r="14" spans="1:6" ht="12.75">
      <c r="A14" s="11" t="s">
        <v>121</v>
      </c>
      <c r="B14" s="19"/>
      <c r="C14" s="19"/>
      <c r="D14" s="19"/>
      <c r="E14" s="19"/>
      <c r="F14" s="19"/>
    </row>
    <row r="15" spans="1:6" ht="12.75">
      <c r="A15" s="13"/>
      <c r="B15" s="19"/>
      <c r="C15" s="19"/>
      <c r="D15" s="19"/>
      <c r="E15" s="19"/>
      <c r="F15" s="19"/>
    </row>
    <row r="16" spans="1:6" ht="14.25">
      <c r="A16" s="13" t="s">
        <v>139</v>
      </c>
      <c r="B16" s="19">
        <v>97763.6</v>
      </c>
      <c r="C16" s="19">
        <v>102598.8</v>
      </c>
      <c r="D16" s="19">
        <v>115070.9</v>
      </c>
      <c r="E16" s="19">
        <v>141659</v>
      </c>
      <c r="F16" s="19">
        <v>182528.4</v>
      </c>
    </row>
    <row r="17" spans="1:6" ht="12.75">
      <c r="A17" s="13" t="s">
        <v>123</v>
      </c>
      <c r="B17" s="19">
        <v>85028.3</v>
      </c>
      <c r="C17" s="19">
        <v>94395.3</v>
      </c>
      <c r="D17" s="19">
        <v>119615.4</v>
      </c>
      <c r="E17" s="19">
        <v>132040.1</v>
      </c>
      <c r="F17" s="19">
        <v>164452.9</v>
      </c>
    </row>
    <row r="18" spans="1:6" ht="12.75">
      <c r="A18" s="13" t="s">
        <v>124</v>
      </c>
      <c r="B18" s="19">
        <v>7821.6</v>
      </c>
      <c r="C18" s="19">
        <v>8772.3</v>
      </c>
      <c r="D18" s="19">
        <v>9178.9</v>
      </c>
      <c r="E18" s="19">
        <v>10585.6</v>
      </c>
      <c r="F18" s="19">
        <v>11443.5</v>
      </c>
    </row>
    <row r="19" spans="1:6" ht="12.75">
      <c r="A19" s="13" t="s">
        <v>125</v>
      </c>
      <c r="B19" s="19">
        <v>77206.7</v>
      </c>
      <c r="C19" s="19">
        <v>85623</v>
      </c>
      <c r="D19" s="19">
        <v>110436.5</v>
      </c>
      <c r="E19" s="19">
        <v>121454.5</v>
      </c>
      <c r="F19" s="19">
        <v>153009.4</v>
      </c>
    </row>
    <row r="20" spans="1:6" ht="12.75">
      <c r="A20" s="13" t="s">
        <v>140</v>
      </c>
      <c r="B20" s="19">
        <v>68643.7</v>
      </c>
      <c r="C20" s="19">
        <v>76077.3</v>
      </c>
      <c r="D20" s="19">
        <v>99871.4</v>
      </c>
      <c r="E20" s="19">
        <v>108448.3</v>
      </c>
      <c r="F20" s="19">
        <v>136868.7</v>
      </c>
    </row>
    <row r="21" spans="1:6" ht="12.75">
      <c r="A21" s="13" t="s">
        <v>141</v>
      </c>
      <c r="B21" s="19">
        <v>1620.5</v>
      </c>
      <c r="C21" s="19">
        <v>1640.1</v>
      </c>
      <c r="D21" s="19">
        <v>1819.1</v>
      </c>
      <c r="E21" s="19">
        <v>2759.8</v>
      </c>
      <c r="F21" s="19">
        <v>2964.6</v>
      </c>
    </row>
    <row r="22" spans="1:6" ht="12.75">
      <c r="A22" s="13" t="s">
        <v>142</v>
      </c>
      <c r="B22" s="19">
        <v>6942.5</v>
      </c>
      <c r="C22" s="19">
        <v>7905.6</v>
      </c>
      <c r="D22" s="19">
        <v>8746</v>
      </c>
      <c r="E22" s="19">
        <v>10246.4</v>
      </c>
      <c r="F22" s="19">
        <v>13176.1</v>
      </c>
    </row>
    <row r="23" spans="1:6" ht="12.75">
      <c r="A23" s="13" t="s">
        <v>129</v>
      </c>
      <c r="B23" s="19">
        <v>12280.1</v>
      </c>
      <c r="C23" s="19">
        <v>15160.4</v>
      </c>
      <c r="D23" s="19">
        <v>24125.2</v>
      </c>
      <c r="E23" s="19">
        <v>29035.7</v>
      </c>
      <c r="F23" s="19">
        <v>39554.4</v>
      </c>
    </row>
    <row r="24" spans="1:6" ht="12.75">
      <c r="A24" s="13" t="s">
        <v>143</v>
      </c>
      <c r="B24" s="19"/>
      <c r="C24" s="19"/>
      <c r="D24" s="19"/>
      <c r="E24" s="19"/>
      <c r="F24" s="19"/>
    </row>
    <row r="25" spans="1:6" ht="12.75">
      <c r="A25" s="13" t="s">
        <v>144</v>
      </c>
      <c r="B25" s="19">
        <v>-200.2</v>
      </c>
      <c r="C25" s="19">
        <v>179.7</v>
      </c>
      <c r="D25" s="19">
        <v>892.5</v>
      </c>
      <c r="E25" s="19">
        <v>2079.7</v>
      </c>
      <c r="F25" s="19">
        <v>2797.5</v>
      </c>
    </row>
    <row r="26" spans="1:6" ht="12.75">
      <c r="A26" s="13" t="s">
        <v>132</v>
      </c>
      <c r="B26" s="19">
        <v>183.5</v>
      </c>
      <c r="C26" s="19">
        <v>200.4</v>
      </c>
      <c r="D26" s="19">
        <v>373.5</v>
      </c>
      <c r="E26" s="19">
        <v>445.5</v>
      </c>
      <c r="F26" s="19">
        <v>708.9</v>
      </c>
    </row>
    <row r="27" spans="1:6" ht="12.75">
      <c r="A27" s="13" t="s">
        <v>133</v>
      </c>
      <c r="B27" s="19">
        <v>36599.8</v>
      </c>
      <c r="C27" s="19">
        <v>35743.2</v>
      </c>
      <c r="D27" s="19">
        <v>42088.2</v>
      </c>
      <c r="E27" s="19">
        <v>59749.9</v>
      </c>
      <c r="F27" s="19">
        <v>81918.9</v>
      </c>
    </row>
    <row r="28" spans="1:6" ht="12.75" hidden="1">
      <c r="A28" s="13" t="s">
        <v>134</v>
      </c>
      <c r="B28" s="19">
        <v>0</v>
      </c>
      <c r="C28" s="19"/>
      <c r="D28" s="19"/>
      <c r="E28" s="19"/>
      <c r="F28" s="19"/>
    </row>
    <row r="29" spans="1:6" ht="12.75">
      <c r="A29" s="11" t="s">
        <v>120</v>
      </c>
      <c r="B29" s="28">
        <v>231655.1</v>
      </c>
      <c r="C29" s="28">
        <v>248277.8</v>
      </c>
      <c r="D29" s="28">
        <v>302165.7</v>
      </c>
      <c r="E29" s="28">
        <v>365009.9</v>
      </c>
      <c r="F29" s="28">
        <v>471961</v>
      </c>
    </row>
    <row r="30" spans="1:6" ht="13.5" thickBot="1">
      <c r="A30" s="15"/>
      <c r="B30" s="27"/>
      <c r="C30" s="27"/>
      <c r="D30" s="27"/>
      <c r="E30" s="27"/>
      <c r="F30" s="27"/>
    </row>
    <row r="31" spans="1:6" ht="12.75">
      <c r="A31" s="25"/>
      <c r="B31" s="19"/>
      <c r="C31" s="19"/>
      <c r="D31" s="19"/>
      <c r="E31" s="19"/>
      <c r="F31" s="19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6"/>
  <sheetViews>
    <sheetView showGridLines="0" workbookViewId="0" topLeftCell="A1">
      <selection activeCell="I21" sqref="I21"/>
    </sheetView>
  </sheetViews>
  <sheetFormatPr defaultColWidth="9.00390625" defaultRowHeight="12.75"/>
  <cols>
    <col min="1" max="1" width="37.00390625" style="0" customWidth="1"/>
  </cols>
  <sheetData>
    <row r="1" ht="18.75" customHeight="1">
      <c r="A1" s="212" t="s">
        <v>507</v>
      </c>
    </row>
    <row r="2" ht="18.75" customHeight="1">
      <c r="A2" s="212" t="s">
        <v>508</v>
      </c>
    </row>
    <row r="3" ht="18.75" customHeight="1" thickBot="1">
      <c r="A3" s="213" t="s">
        <v>309</v>
      </c>
    </row>
    <row r="4" spans="1:6" ht="18" customHeight="1" thickBot="1">
      <c r="A4" s="214"/>
      <c r="B4" s="222">
        <v>2004</v>
      </c>
      <c r="C4" s="222">
        <v>2005</v>
      </c>
      <c r="D4" s="222">
        <v>2006</v>
      </c>
      <c r="E4" s="222">
        <v>2007</v>
      </c>
      <c r="F4" s="222">
        <v>2008</v>
      </c>
    </row>
    <row r="5" ht="12.75">
      <c r="A5" s="215"/>
    </row>
    <row r="6" spans="1:6" ht="12.75">
      <c r="A6" s="216" t="s">
        <v>509</v>
      </c>
      <c r="B6" s="223">
        <v>22965.7</v>
      </c>
      <c r="C6" s="223">
        <v>24512.5</v>
      </c>
      <c r="D6" s="223">
        <v>30960.7</v>
      </c>
      <c r="E6" s="223">
        <v>37915</v>
      </c>
      <c r="F6" s="223">
        <v>49448.5</v>
      </c>
    </row>
    <row r="7" ht="12.75">
      <c r="F7" s="224"/>
    </row>
    <row r="8" spans="1:6" ht="12.75">
      <c r="A8" s="3" t="s">
        <v>403</v>
      </c>
      <c r="B8" s="19">
        <v>556.9</v>
      </c>
      <c r="C8" s="55">
        <v>490.4</v>
      </c>
      <c r="D8" s="51">
        <v>388</v>
      </c>
      <c r="E8" s="19">
        <v>540.2</v>
      </c>
      <c r="F8" s="225">
        <v>680.5</v>
      </c>
    </row>
    <row r="9" spans="1:6" ht="12.75">
      <c r="A9" s="3" t="s">
        <v>404</v>
      </c>
      <c r="B9" s="19">
        <v>1.1</v>
      </c>
      <c r="C9" s="55">
        <v>1.6</v>
      </c>
      <c r="D9" s="51">
        <v>3.8</v>
      </c>
      <c r="E9" s="19">
        <v>2.4</v>
      </c>
      <c r="F9" s="225">
        <v>4.5</v>
      </c>
    </row>
    <row r="10" spans="1:6" ht="12.75">
      <c r="A10" s="3" t="s">
        <v>405</v>
      </c>
      <c r="B10" s="19">
        <v>257.5</v>
      </c>
      <c r="C10" s="55">
        <v>289.8</v>
      </c>
      <c r="D10" s="51">
        <v>349.1</v>
      </c>
      <c r="E10" s="19">
        <v>442.9</v>
      </c>
      <c r="F10" s="225">
        <v>565.4</v>
      </c>
    </row>
    <row r="11" spans="1:6" ht="12.75">
      <c r="A11" s="3" t="s">
        <v>406</v>
      </c>
      <c r="B11" s="19">
        <v>5203</v>
      </c>
      <c r="C11" s="55">
        <v>5523.1</v>
      </c>
      <c r="D11" s="55">
        <v>7729.5</v>
      </c>
      <c r="E11" s="19">
        <v>8160</v>
      </c>
      <c r="F11" s="226">
        <v>7457.3</v>
      </c>
    </row>
    <row r="12" ht="12.75">
      <c r="A12" s="3" t="s">
        <v>486</v>
      </c>
    </row>
    <row r="13" spans="1:6" ht="12.75">
      <c r="A13" s="3" t="s">
        <v>321</v>
      </c>
      <c r="B13" s="19">
        <v>1481.5</v>
      </c>
      <c r="C13" s="55">
        <v>2038.3</v>
      </c>
      <c r="D13" s="55">
        <v>2368.4</v>
      </c>
      <c r="E13" s="19">
        <v>2610.8</v>
      </c>
      <c r="F13" s="226">
        <v>3197.3</v>
      </c>
    </row>
    <row r="14" spans="1:6" ht="12.75">
      <c r="A14" s="3" t="s">
        <v>410</v>
      </c>
      <c r="B14" s="19">
        <v>914.8</v>
      </c>
      <c r="C14" s="55">
        <v>791.6</v>
      </c>
      <c r="D14" s="55">
        <v>855.5</v>
      </c>
      <c r="E14" s="19">
        <v>1437</v>
      </c>
      <c r="F14" s="226">
        <v>2323.1</v>
      </c>
    </row>
    <row r="15" spans="1:6" ht="12.75">
      <c r="A15" s="3" t="s">
        <v>487</v>
      </c>
      <c r="C15" s="55"/>
      <c r="D15" s="227"/>
      <c r="E15" s="19"/>
      <c r="F15" s="226"/>
    </row>
    <row r="16" spans="1:6" ht="12.75">
      <c r="A16" s="3" t="s">
        <v>488</v>
      </c>
      <c r="B16" s="19">
        <v>1367</v>
      </c>
      <c r="C16" s="55">
        <v>619.3</v>
      </c>
      <c r="D16" s="55">
        <v>768</v>
      </c>
      <c r="E16" s="19">
        <v>1330.3</v>
      </c>
      <c r="F16" s="226">
        <v>1990</v>
      </c>
    </row>
    <row r="17" spans="1:6" ht="12.75">
      <c r="A17" s="3" t="s">
        <v>413</v>
      </c>
      <c r="B17" s="19">
        <v>170.8</v>
      </c>
      <c r="C17" s="55">
        <v>181.5</v>
      </c>
      <c r="D17" s="55">
        <v>210.6</v>
      </c>
      <c r="E17" s="19">
        <v>306.5</v>
      </c>
      <c r="F17" s="226">
        <v>329.2</v>
      </c>
    </row>
    <row r="18" spans="1:6" ht="12.75">
      <c r="A18" s="3" t="s">
        <v>414</v>
      </c>
      <c r="B18" s="19">
        <v>1895.9</v>
      </c>
      <c r="C18" s="55">
        <v>2403.6</v>
      </c>
      <c r="D18" s="55">
        <v>3089.1</v>
      </c>
      <c r="E18" s="19">
        <v>3780.4</v>
      </c>
      <c r="F18" s="226">
        <v>4716.2</v>
      </c>
    </row>
    <row r="19" spans="1:6" ht="12.75">
      <c r="A19" s="3" t="s">
        <v>415</v>
      </c>
      <c r="B19" s="19">
        <v>1084.4</v>
      </c>
      <c r="C19" s="55">
        <v>1463.4</v>
      </c>
      <c r="D19" s="55">
        <v>1980.4</v>
      </c>
      <c r="E19" s="19">
        <v>2274.5</v>
      </c>
      <c r="F19" s="226">
        <v>3427.1</v>
      </c>
    </row>
    <row r="20" spans="1:6" ht="12.75">
      <c r="A20" s="3" t="s">
        <v>384</v>
      </c>
      <c r="C20" s="55"/>
      <c r="D20" s="227"/>
      <c r="E20" s="19"/>
      <c r="F20" s="226"/>
    </row>
    <row r="21" spans="1:6" ht="12.75">
      <c r="A21" s="3" t="s">
        <v>385</v>
      </c>
      <c r="B21" s="19">
        <v>1386.8</v>
      </c>
      <c r="C21" s="55">
        <v>1260.3</v>
      </c>
      <c r="D21" s="55">
        <v>1533.9</v>
      </c>
      <c r="E21" s="19">
        <v>2775.3</v>
      </c>
      <c r="F21" s="226">
        <v>4599.4</v>
      </c>
    </row>
    <row r="22" spans="1:6" ht="12.75">
      <c r="A22" s="3" t="s">
        <v>418</v>
      </c>
      <c r="B22" s="19">
        <v>3079.4</v>
      </c>
      <c r="C22" s="55">
        <v>3312.4</v>
      </c>
      <c r="D22" s="55">
        <v>4054.9</v>
      </c>
      <c r="E22" s="19">
        <v>4315.9</v>
      </c>
      <c r="F22" s="226">
        <v>6559.1</v>
      </c>
    </row>
    <row r="23" spans="1:6" ht="12.75">
      <c r="A23" s="3" t="s">
        <v>419</v>
      </c>
      <c r="B23" s="19">
        <v>3290</v>
      </c>
      <c r="C23" s="55">
        <v>3593.1</v>
      </c>
      <c r="D23" s="55">
        <v>4222.6</v>
      </c>
      <c r="E23" s="19">
        <v>6047</v>
      </c>
      <c r="F23" s="226">
        <v>7932.6</v>
      </c>
    </row>
    <row r="24" spans="1:6" ht="12.75">
      <c r="A24" s="3" t="s">
        <v>420</v>
      </c>
      <c r="C24" s="55"/>
      <c r="D24" s="227"/>
      <c r="E24" s="19"/>
      <c r="F24" s="226"/>
    </row>
    <row r="25" spans="1:6" ht="12.75">
      <c r="A25" s="3" t="s">
        <v>510</v>
      </c>
      <c r="B25" s="19">
        <v>1326.3</v>
      </c>
      <c r="C25" s="55">
        <v>1487.4</v>
      </c>
      <c r="D25" s="55">
        <v>1899.1</v>
      </c>
      <c r="E25" s="19">
        <v>2273.2</v>
      </c>
      <c r="F25" s="226">
        <v>3279.4</v>
      </c>
    </row>
    <row r="26" spans="1:6" ht="12.75">
      <c r="A26" s="3" t="s">
        <v>422</v>
      </c>
      <c r="C26" s="55"/>
      <c r="D26" s="227"/>
      <c r="E26" s="19"/>
      <c r="F26" s="226"/>
    </row>
    <row r="27" spans="1:6" ht="12.75">
      <c r="A27" s="3" t="s">
        <v>423</v>
      </c>
      <c r="B27" s="19">
        <v>950.3</v>
      </c>
      <c r="C27" s="55">
        <v>1056.7</v>
      </c>
      <c r="D27" s="55">
        <v>1507.8</v>
      </c>
      <c r="E27" s="19">
        <v>1618.6</v>
      </c>
      <c r="F27" s="226">
        <v>2387.4</v>
      </c>
    </row>
    <row r="28" spans="1:6" ht="13.5" thickBot="1">
      <c r="A28" s="6"/>
      <c r="B28" s="6"/>
      <c r="C28" s="6"/>
      <c r="D28" s="6"/>
      <c r="E28" s="6"/>
      <c r="F28" s="6"/>
    </row>
    <row r="30" ht="18.75" customHeight="1">
      <c r="A30" s="217" t="s">
        <v>511</v>
      </c>
    </row>
    <row r="31" ht="18.75" customHeight="1" thickBot="1">
      <c r="A31" s="218" t="s">
        <v>309</v>
      </c>
    </row>
    <row r="32" spans="1:6" ht="18" customHeight="1" thickBot="1">
      <c r="A32" s="219"/>
      <c r="B32" s="228">
        <v>2004</v>
      </c>
      <c r="C32" s="228">
        <v>2005</v>
      </c>
      <c r="D32" s="228">
        <v>2006</v>
      </c>
      <c r="E32" s="228">
        <v>2007</v>
      </c>
      <c r="F32" s="228">
        <v>2008</v>
      </c>
    </row>
    <row r="33" ht="12.75">
      <c r="A33" s="220"/>
    </row>
    <row r="34" spans="1:6" ht="12.75">
      <c r="A34" s="221" t="s">
        <v>512</v>
      </c>
      <c r="B34" s="229">
        <v>1525.5</v>
      </c>
      <c r="C34" s="229">
        <v>2058.2</v>
      </c>
      <c r="D34" s="229">
        <v>1858.1</v>
      </c>
      <c r="E34" s="229">
        <v>2515.4</v>
      </c>
      <c r="F34" s="229">
        <v>3388.8</v>
      </c>
    </row>
    <row r="36" spans="1:6" ht="12.75">
      <c r="A36" s="3" t="s">
        <v>403</v>
      </c>
      <c r="B36" s="55">
        <v>165.5</v>
      </c>
      <c r="C36" s="51">
        <v>99.9</v>
      </c>
      <c r="D36" s="55">
        <v>166.6</v>
      </c>
      <c r="E36" s="18">
        <v>260.3</v>
      </c>
      <c r="F36" s="19">
        <v>470.8</v>
      </c>
    </row>
    <row r="37" spans="1:6" ht="12.75">
      <c r="A37" s="3" t="s">
        <v>404</v>
      </c>
      <c r="B37" s="55">
        <v>0</v>
      </c>
      <c r="C37" s="51">
        <v>0</v>
      </c>
      <c r="D37" s="55">
        <v>0</v>
      </c>
      <c r="E37" s="55">
        <v>0</v>
      </c>
      <c r="F37" s="55">
        <v>0</v>
      </c>
    </row>
    <row r="38" spans="1:6" ht="12.75">
      <c r="A38" s="3" t="s">
        <v>405</v>
      </c>
      <c r="B38" s="55">
        <v>12.4</v>
      </c>
      <c r="C38" s="51">
        <v>19.9</v>
      </c>
      <c r="D38" s="55">
        <v>19.4</v>
      </c>
      <c r="E38" s="104">
        <v>26</v>
      </c>
      <c r="F38" s="19">
        <v>37.1</v>
      </c>
    </row>
    <row r="39" spans="1:6" ht="12.75">
      <c r="A39" s="3" t="s">
        <v>406</v>
      </c>
      <c r="B39" s="55">
        <v>678.9</v>
      </c>
      <c r="C39" s="51">
        <v>870.9</v>
      </c>
      <c r="D39" s="55">
        <v>673.9</v>
      </c>
      <c r="E39" s="18">
        <v>830.8</v>
      </c>
      <c r="F39" s="19">
        <v>979.4</v>
      </c>
    </row>
    <row r="40" ht="12.75">
      <c r="A40" s="3" t="s">
        <v>486</v>
      </c>
    </row>
    <row r="41" spans="1:6" ht="12.75">
      <c r="A41" s="3" t="s">
        <v>321</v>
      </c>
      <c r="B41" s="3">
        <v>119.9</v>
      </c>
      <c r="C41" s="51">
        <v>178.3</v>
      </c>
      <c r="D41" s="3">
        <v>146.3</v>
      </c>
      <c r="E41" s="18">
        <v>151.7</v>
      </c>
      <c r="F41" s="19">
        <v>178.1</v>
      </c>
    </row>
    <row r="42" spans="1:6" ht="12.75">
      <c r="A42" s="3" t="s">
        <v>410</v>
      </c>
      <c r="B42" s="55">
        <v>107.6</v>
      </c>
      <c r="C42" s="51">
        <v>176.3</v>
      </c>
      <c r="D42" s="55">
        <v>175.4</v>
      </c>
      <c r="E42" s="18">
        <v>331.4</v>
      </c>
      <c r="F42" s="19">
        <v>370.3</v>
      </c>
    </row>
    <row r="43" spans="1:6" ht="12.75">
      <c r="A43" s="3" t="s">
        <v>487</v>
      </c>
      <c r="C43" s="51"/>
      <c r="E43" s="18"/>
      <c r="F43" s="19"/>
    </row>
    <row r="44" spans="1:6" ht="12.75">
      <c r="A44" s="3" t="s">
        <v>488</v>
      </c>
      <c r="B44" s="55">
        <v>151.3</v>
      </c>
      <c r="C44" s="51">
        <v>233.4</v>
      </c>
      <c r="D44" s="55">
        <v>231.5</v>
      </c>
      <c r="E44" s="104">
        <v>267</v>
      </c>
      <c r="F44" s="19">
        <v>457.7</v>
      </c>
    </row>
    <row r="45" spans="1:6" ht="12.75">
      <c r="A45" s="3" t="s">
        <v>413</v>
      </c>
      <c r="B45" s="55">
        <v>30.6</v>
      </c>
      <c r="C45" s="51">
        <v>55.4</v>
      </c>
      <c r="D45" s="55">
        <v>52.7</v>
      </c>
      <c r="E45" s="18">
        <v>72.5</v>
      </c>
      <c r="F45" s="19">
        <v>76.4</v>
      </c>
    </row>
    <row r="46" spans="1:6" ht="12.75">
      <c r="A46" s="3" t="s">
        <v>414</v>
      </c>
      <c r="B46" s="55">
        <v>121.6</v>
      </c>
      <c r="C46" s="51">
        <v>208.5</v>
      </c>
      <c r="D46" s="55">
        <v>200.9</v>
      </c>
      <c r="E46" s="18">
        <v>297.7</v>
      </c>
      <c r="F46" s="19">
        <v>378</v>
      </c>
    </row>
    <row r="47" spans="1:6" ht="12.75">
      <c r="A47" s="3" t="s">
        <v>415</v>
      </c>
      <c r="B47" s="55">
        <v>2.2</v>
      </c>
      <c r="C47" s="51">
        <v>25.6</v>
      </c>
      <c r="D47" s="55">
        <v>12.2</v>
      </c>
      <c r="E47" s="18">
        <v>14.5</v>
      </c>
      <c r="F47" s="19">
        <v>59.9</v>
      </c>
    </row>
    <row r="48" spans="1:6" ht="12.75">
      <c r="A48" s="3" t="s">
        <v>384</v>
      </c>
      <c r="C48" s="51"/>
      <c r="E48" s="18"/>
      <c r="F48" s="19"/>
    </row>
    <row r="49" spans="1:6" ht="12.75">
      <c r="A49" s="3" t="s">
        <v>385</v>
      </c>
      <c r="B49" s="55">
        <v>40</v>
      </c>
      <c r="C49" s="51">
        <v>56.8</v>
      </c>
      <c r="D49" s="55">
        <v>58.5</v>
      </c>
      <c r="E49" s="18">
        <v>79.1</v>
      </c>
      <c r="F49" s="19">
        <v>116.4</v>
      </c>
    </row>
    <row r="50" spans="1:6" ht="12.75">
      <c r="A50" s="3" t="s">
        <v>418</v>
      </c>
      <c r="B50" s="55">
        <v>20</v>
      </c>
      <c r="C50" s="51">
        <v>44.5</v>
      </c>
      <c r="D50" s="55">
        <v>27.4</v>
      </c>
      <c r="E50" s="18">
        <v>64.7</v>
      </c>
      <c r="F50" s="19">
        <v>93.2</v>
      </c>
    </row>
    <row r="51" spans="1:6" ht="12.75">
      <c r="A51" s="3" t="s">
        <v>419</v>
      </c>
      <c r="B51" s="55">
        <v>25.3</v>
      </c>
      <c r="C51" s="51">
        <v>21.2</v>
      </c>
      <c r="D51" s="55">
        <v>22.8</v>
      </c>
      <c r="E51" s="18">
        <v>58.8</v>
      </c>
      <c r="F51" s="19">
        <v>78.3</v>
      </c>
    </row>
    <row r="52" spans="1:6" ht="12.75">
      <c r="A52" s="3" t="s">
        <v>455</v>
      </c>
      <c r="C52" s="51"/>
      <c r="E52" s="18"/>
      <c r="F52" s="19"/>
    </row>
    <row r="53" spans="1:6" ht="12.75">
      <c r="A53" s="3" t="s">
        <v>421</v>
      </c>
      <c r="B53" s="55">
        <v>11.5</v>
      </c>
      <c r="C53" s="51">
        <v>17.7</v>
      </c>
      <c r="D53" s="55">
        <v>20.2</v>
      </c>
      <c r="E53" s="18">
        <v>29.5</v>
      </c>
      <c r="F53" s="19">
        <v>42.1</v>
      </c>
    </row>
    <row r="54" spans="1:6" ht="12.75">
      <c r="A54" s="3" t="s">
        <v>422</v>
      </c>
      <c r="C54" s="51"/>
      <c r="E54" s="18"/>
      <c r="F54" s="19"/>
    </row>
    <row r="55" spans="1:6" ht="12.75">
      <c r="A55" s="3" t="s">
        <v>423</v>
      </c>
      <c r="B55" s="55">
        <v>38.7</v>
      </c>
      <c r="C55" s="51">
        <v>49.8</v>
      </c>
      <c r="D55" s="55">
        <v>50.3</v>
      </c>
      <c r="E55" s="18">
        <v>31.4</v>
      </c>
      <c r="F55" s="19">
        <v>51.1</v>
      </c>
    </row>
    <row r="56" spans="1:6" ht="13.5" thickBot="1">
      <c r="A56" s="6"/>
      <c r="B56" s="6"/>
      <c r="C56" s="6"/>
      <c r="D56" s="6"/>
      <c r="E56" s="6"/>
      <c r="F56" s="6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showGridLines="0" workbookViewId="0" topLeftCell="A37">
      <selection activeCell="I60" sqref="I60"/>
    </sheetView>
  </sheetViews>
  <sheetFormatPr defaultColWidth="9.00390625" defaultRowHeight="12.75"/>
  <cols>
    <col min="1" max="1" width="37.00390625" style="0" customWidth="1"/>
  </cols>
  <sheetData>
    <row r="1" ht="18.75" customHeight="1">
      <c r="A1" s="230" t="s">
        <v>511</v>
      </c>
    </row>
    <row r="2" spans="1:3" ht="18" customHeight="1" thickBot="1">
      <c r="A2" s="482" t="s">
        <v>309</v>
      </c>
      <c r="B2" s="482"/>
      <c r="C2" s="482"/>
    </row>
    <row r="3" spans="1:6" ht="18" customHeight="1" thickBot="1">
      <c r="A3" s="214"/>
      <c r="B3" s="222">
        <v>2004</v>
      </c>
      <c r="C3" s="222">
        <v>2005</v>
      </c>
      <c r="D3" s="222">
        <v>2006</v>
      </c>
      <c r="E3" s="222">
        <v>2007</v>
      </c>
      <c r="F3" s="222">
        <v>2008</v>
      </c>
    </row>
    <row r="4" ht="12.75">
      <c r="A4" s="215"/>
    </row>
    <row r="5" spans="1:6" ht="12.75">
      <c r="A5" s="231" t="s">
        <v>514</v>
      </c>
      <c r="B5" s="57">
        <v>60306</v>
      </c>
      <c r="C5" s="57">
        <v>63392.4</v>
      </c>
      <c r="D5" s="57">
        <v>66779.3</v>
      </c>
      <c r="E5" s="57">
        <v>82309.5</v>
      </c>
      <c r="F5" s="57">
        <v>110461.3</v>
      </c>
    </row>
    <row r="6" spans="1:5" ht="12.75">
      <c r="A6" s="231" t="s">
        <v>515</v>
      </c>
      <c r="E6" s="18"/>
    </row>
    <row r="8" spans="1:6" ht="12.75">
      <c r="A8" s="3" t="s">
        <v>316</v>
      </c>
      <c r="B8" s="55">
        <v>27491.6</v>
      </c>
      <c r="C8" s="55">
        <v>28148.5</v>
      </c>
      <c r="D8" s="55">
        <v>32080.4</v>
      </c>
      <c r="E8" s="19">
        <v>37340.1</v>
      </c>
      <c r="F8" s="19">
        <v>42994.4</v>
      </c>
    </row>
    <row r="9" spans="1:6" ht="12.75">
      <c r="A9" s="3" t="s">
        <v>317</v>
      </c>
      <c r="B9" s="55">
        <v>-0.1</v>
      </c>
      <c r="C9" s="55">
        <v>-1</v>
      </c>
      <c r="D9" s="55">
        <v>-0.6</v>
      </c>
      <c r="E9" s="19">
        <v>-0.6</v>
      </c>
      <c r="F9" s="19">
        <v>0.7</v>
      </c>
    </row>
    <row r="10" spans="1:6" ht="12.75">
      <c r="A10" s="3" t="s">
        <v>318</v>
      </c>
      <c r="B10" s="55">
        <v>339.8</v>
      </c>
      <c r="C10" s="55">
        <v>246.7</v>
      </c>
      <c r="D10" s="55">
        <v>120.2</v>
      </c>
      <c r="E10" s="19">
        <v>174.8</v>
      </c>
      <c r="F10" s="19">
        <v>399.2</v>
      </c>
    </row>
    <row r="11" spans="1:6" ht="12.75">
      <c r="A11" s="3" t="s">
        <v>319</v>
      </c>
      <c r="B11" s="55">
        <v>8577.7</v>
      </c>
      <c r="C11" s="55">
        <v>6574</v>
      </c>
      <c r="D11" s="55">
        <v>4105.6</v>
      </c>
      <c r="E11" s="19">
        <v>5084.1</v>
      </c>
      <c r="F11" s="19">
        <v>16414</v>
      </c>
    </row>
    <row r="12" spans="1:6" ht="12.75">
      <c r="A12" s="3" t="s">
        <v>445</v>
      </c>
      <c r="B12" s="233"/>
      <c r="C12" s="233"/>
      <c r="D12" s="233"/>
      <c r="E12" s="233"/>
      <c r="F12" s="233"/>
    </row>
    <row r="13" spans="1:6" ht="12.75">
      <c r="A13" s="3" t="s">
        <v>516</v>
      </c>
      <c r="B13" s="55">
        <v>1474.2</v>
      </c>
      <c r="C13" s="55">
        <v>1680.1</v>
      </c>
      <c r="D13" s="55">
        <v>1422.7</v>
      </c>
      <c r="E13" s="19">
        <v>1120.3</v>
      </c>
      <c r="F13" s="19">
        <v>-703.4</v>
      </c>
    </row>
    <row r="14" spans="1:6" ht="12.75">
      <c r="A14" s="3" t="s">
        <v>410</v>
      </c>
      <c r="B14" s="55">
        <v>1296.9</v>
      </c>
      <c r="C14" s="55">
        <v>1758</v>
      </c>
      <c r="D14" s="55">
        <v>2011</v>
      </c>
      <c r="E14" s="19">
        <v>3302</v>
      </c>
      <c r="F14" s="19">
        <v>7186.9</v>
      </c>
    </row>
    <row r="15" spans="1:6" ht="12.75">
      <c r="A15" s="3" t="s">
        <v>411</v>
      </c>
      <c r="C15" s="55"/>
      <c r="E15" s="19"/>
      <c r="F15" s="19"/>
    </row>
    <row r="16" spans="1:6" ht="12.75">
      <c r="A16" s="3" t="s">
        <v>412</v>
      </c>
      <c r="B16" s="55">
        <v>13554.2</v>
      </c>
      <c r="C16" s="55">
        <v>17148.9</v>
      </c>
      <c r="D16" s="55">
        <v>19884.4</v>
      </c>
      <c r="E16" s="19">
        <v>23847.9</v>
      </c>
      <c r="F16" s="19">
        <v>28264.9</v>
      </c>
    </row>
    <row r="17" spans="1:6" ht="12.75">
      <c r="A17" s="3" t="s">
        <v>413</v>
      </c>
      <c r="B17" s="55">
        <v>1263.9</v>
      </c>
      <c r="C17" s="55">
        <v>1113.7</v>
      </c>
      <c r="D17" s="55">
        <v>1285.7</v>
      </c>
      <c r="E17" s="19">
        <v>1328.9</v>
      </c>
      <c r="F17" s="19">
        <v>2047.6</v>
      </c>
    </row>
    <row r="18" spans="1:6" ht="12.75">
      <c r="A18" s="3" t="s">
        <v>414</v>
      </c>
      <c r="B18" s="55">
        <v>4027.6</v>
      </c>
      <c r="C18" s="55">
        <v>4005.6</v>
      </c>
      <c r="D18" s="55">
        <v>3597.2</v>
      </c>
      <c r="E18" s="19">
        <v>6483</v>
      </c>
      <c r="F18" s="19">
        <v>9730.9</v>
      </c>
    </row>
    <row r="19" spans="1:6" ht="12.75">
      <c r="A19" s="3" t="s">
        <v>415</v>
      </c>
      <c r="B19" s="55">
        <v>708.6</v>
      </c>
      <c r="C19" s="55">
        <v>761.8</v>
      </c>
      <c r="D19" s="55">
        <v>993.8</v>
      </c>
      <c r="E19" s="19">
        <v>2512</v>
      </c>
      <c r="F19" s="19">
        <v>3452</v>
      </c>
    </row>
    <row r="20" spans="1:6" ht="12.75">
      <c r="A20" s="3" t="s">
        <v>384</v>
      </c>
      <c r="C20" s="55"/>
      <c r="E20" s="19"/>
      <c r="F20" s="19"/>
    </row>
    <row r="21" spans="1:6" ht="12.75">
      <c r="A21" s="3" t="s">
        <v>385</v>
      </c>
      <c r="B21" s="55">
        <v>1087.6</v>
      </c>
      <c r="C21" s="55">
        <v>1497</v>
      </c>
      <c r="D21" s="55">
        <v>1729.3</v>
      </c>
      <c r="E21" s="19">
        <v>1471.1</v>
      </c>
      <c r="F21" s="19">
        <v>2833.9</v>
      </c>
    </row>
    <row r="22" spans="1:6" ht="12.75">
      <c r="A22" s="3" t="s">
        <v>418</v>
      </c>
      <c r="B22" s="55">
        <v>1224.7</v>
      </c>
      <c r="C22" s="55">
        <v>1302.9</v>
      </c>
      <c r="D22" s="55">
        <v>971.6</v>
      </c>
      <c r="E22" s="19">
        <v>1757</v>
      </c>
      <c r="F22" s="19">
        <v>2007.8</v>
      </c>
    </row>
    <row r="23" spans="1:6" ht="12.75">
      <c r="A23" s="3" t="s">
        <v>419</v>
      </c>
      <c r="B23" s="55">
        <v>12.8</v>
      </c>
      <c r="C23" s="55">
        <v>240.1</v>
      </c>
      <c r="D23" s="55">
        <v>316.2</v>
      </c>
      <c r="E23" s="19">
        <v>230.3</v>
      </c>
      <c r="F23" s="19">
        <v>-121.8</v>
      </c>
    </row>
    <row r="24" spans="1:6" ht="12.75">
      <c r="A24" s="3" t="s">
        <v>455</v>
      </c>
      <c r="F24" s="19"/>
    </row>
    <row r="25" spans="1:6" ht="12.75">
      <c r="A25" s="3" t="s">
        <v>421</v>
      </c>
      <c r="B25" s="55">
        <v>464.2</v>
      </c>
      <c r="C25" s="55">
        <v>559.8</v>
      </c>
      <c r="D25" s="55">
        <v>669.2</v>
      </c>
      <c r="E25" s="19">
        <v>695.6</v>
      </c>
      <c r="F25" s="19">
        <v>629.9</v>
      </c>
    </row>
    <row r="26" spans="1:6" ht="12.75">
      <c r="A26" s="3" t="s">
        <v>422</v>
      </c>
      <c r="C26" s="55"/>
      <c r="E26" s="19"/>
      <c r="F26" s="19"/>
    </row>
    <row r="27" spans="1:6" ht="12.75">
      <c r="A27" s="3" t="s">
        <v>423</v>
      </c>
      <c r="B27" s="55">
        <v>28</v>
      </c>
      <c r="C27" s="55">
        <v>91.4</v>
      </c>
      <c r="D27" s="55">
        <v>-26.7</v>
      </c>
      <c r="E27" s="19">
        <v>658.5</v>
      </c>
      <c r="F27" s="19">
        <v>698.1</v>
      </c>
    </row>
    <row r="28" spans="1:6" ht="12.75">
      <c r="A28" s="70" t="s">
        <v>424</v>
      </c>
      <c r="B28" s="55"/>
      <c r="C28" s="55"/>
      <c r="E28" s="19"/>
      <c r="F28" s="19"/>
    </row>
    <row r="29" spans="1:6" ht="12.75">
      <c r="A29" s="70" t="s">
        <v>425</v>
      </c>
      <c r="B29" s="55">
        <v>-1245.7</v>
      </c>
      <c r="C29" s="55">
        <v>-1735.2</v>
      </c>
      <c r="D29" s="55">
        <v>-2380.7</v>
      </c>
      <c r="E29" s="19">
        <v>-3695.5</v>
      </c>
      <c r="F29" s="19">
        <v>-5373.8</v>
      </c>
    </row>
    <row r="30" spans="1:6" ht="13.5" thickBot="1">
      <c r="A30" s="6"/>
      <c r="B30" s="86"/>
      <c r="C30" s="192"/>
      <c r="D30" s="86"/>
      <c r="E30" s="38"/>
      <c r="F30" s="27"/>
    </row>
    <row r="31" spans="1:6" ht="12.75">
      <c r="A31" s="112"/>
      <c r="B31" s="112"/>
      <c r="C31" s="234"/>
      <c r="D31" s="112"/>
      <c r="E31" s="187"/>
      <c r="F31" s="232"/>
    </row>
    <row r="32" spans="1:6" ht="18.75" customHeight="1">
      <c r="A32" s="235" t="s">
        <v>511</v>
      </c>
      <c r="B32" s="130"/>
      <c r="C32" s="234"/>
      <c r="D32" s="130"/>
      <c r="E32" s="187"/>
      <c r="F32" s="232"/>
    </row>
    <row r="33" spans="1:6" ht="18" customHeight="1" thickBot="1">
      <c r="A33" s="236" t="s">
        <v>152</v>
      </c>
      <c r="B33" s="112"/>
      <c r="C33" s="234"/>
      <c r="D33" s="112"/>
      <c r="E33" s="187"/>
      <c r="F33" s="232"/>
    </row>
    <row r="34" spans="1:6" ht="18" customHeight="1" thickBot="1">
      <c r="A34" s="237"/>
      <c r="B34" s="240">
        <v>2004</v>
      </c>
      <c r="C34" s="240">
        <v>2005</v>
      </c>
      <c r="D34" s="240">
        <v>2006</v>
      </c>
      <c r="E34" s="240">
        <v>2007</v>
      </c>
      <c r="F34" s="240">
        <v>2008</v>
      </c>
    </row>
    <row r="35" ht="12.75">
      <c r="A35" s="238"/>
    </row>
    <row r="36" spans="1:3" ht="12.75">
      <c r="A36" s="239" t="s">
        <v>517</v>
      </c>
      <c r="B36" s="241"/>
      <c r="C36" s="241"/>
    </row>
    <row r="37" spans="1:6" ht="12.75">
      <c r="A37" s="239" t="s">
        <v>518</v>
      </c>
      <c r="B37" s="57">
        <v>50322.7</v>
      </c>
      <c r="C37" s="57">
        <v>53297.7</v>
      </c>
      <c r="D37" s="57">
        <v>55997.9</v>
      </c>
      <c r="E37" s="57">
        <v>69633.3</v>
      </c>
      <c r="F37" s="57">
        <v>90936.6</v>
      </c>
    </row>
    <row r="38" ht="12.75">
      <c r="B38" s="3"/>
    </row>
    <row r="39" spans="1:6" ht="12.75">
      <c r="A39" s="3" t="s">
        <v>316</v>
      </c>
      <c r="B39" s="55">
        <v>26468</v>
      </c>
      <c r="C39" s="55">
        <v>26770</v>
      </c>
      <c r="D39" s="55">
        <v>30717.4</v>
      </c>
      <c r="E39" s="19">
        <v>35930.4</v>
      </c>
      <c r="F39" s="19">
        <v>41406</v>
      </c>
    </row>
    <row r="40" spans="1:6" ht="12.75">
      <c r="A40" s="3" t="s">
        <v>317</v>
      </c>
      <c r="B40" s="55">
        <v>-0.3</v>
      </c>
      <c r="C40" s="55">
        <v>-1.2</v>
      </c>
      <c r="D40" s="55">
        <v>-0.7</v>
      </c>
      <c r="E40" s="19">
        <v>-0.8</v>
      </c>
      <c r="F40" s="19">
        <v>-10</v>
      </c>
    </row>
    <row r="41" spans="1:6" ht="12.75">
      <c r="A41" s="3" t="s">
        <v>318</v>
      </c>
      <c r="B41" s="55">
        <v>190.6</v>
      </c>
      <c r="C41" s="55">
        <v>120.6</v>
      </c>
      <c r="D41" s="55">
        <v>-15.4</v>
      </c>
      <c r="E41" s="19">
        <v>7.1</v>
      </c>
      <c r="F41" s="19">
        <v>41.2</v>
      </c>
    </row>
    <row r="42" spans="1:6" ht="12.75">
      <c r="A42" s="3" t="s">
        <v>319</v>
      </c>
      <c r="B42" s="55">
        <v>5751.4</v>
      </c>
      <c r="C42" s="55">
        <v>4382.3</v>
      </c>
      <c r="D42" s="55">
        <v>2032.4</v>
      </c>
      <c r="E42" s="19">
        <v>2444.3</v>
      </c>
      <c r="F42" s="19">
        <v>9138.4</v>
      </c>
    </row>
    <row r="43" ht="12.75">
      <c r="A43" s="3" t="s">
        <v>445</v>
      </c>
    </row>
    <row r="44" spans="1:6" ht="12.75">
      <c r="A44" s="3" t="s">
        <v>519</v>
      </c>
      <c r="B44" s="55">
        <v>848.1</v>
      </c>
      <c r="C44" s="55">
        <v>1028.8</v>
      </c>
      <c r="D44" s="55">
        <v>716.6</v>
      </c>
      <c r="E44" s="19">
        <v>362.8</v>
      </c>
      <c r="F44" s="19">
        <v>-1487.2</v>
      </c>
    </row>
    <row r="45" spans="1:6" ht="12.75">
      <c r="A45" s="3" t="s">
        <v>410</v>
      </c>
      <c r="B45" s="55">
        <v>1024.1</v>
      </c>
      <c r="C45" s="55">
        <v>1256.7</v>
      </c>
      <c r="D45" s="55">
        <v>1626</v>
      </c>
      <c r="E45" s="19">
        <v>2978</v>
      </c>
      <c r="F45" s="19">
        <v>6544.7</v>
      </c>
    </row>
    <row r="46" spans="1:6" ht="12.75">
      <c r="A46" s="3" t="s">
        <v>411</v>
      </c>
      <c r="B46" s="55"/>
      <c r="C46" s="55"/>
      <c r="E46" s="19"/>
      <c r="F46" s="19"/>
    </row>
    <row r="47" spans="1:6" ht="12.75">
      <c r="A47" s="3" t="s">
        <v>412</v>
      </c>
      <c r="B47" s="55">
        <v>13409.5</v>
      </c>
      <c r="C47" s="55">
        <v>16973.9</v>
      </c>
      <c r="D47" s="55">
        <v>19659.8</v>
      </c>
      <c r="E47" s="19">
        <v>23599.4</v>
      </c>
      <c r="F47" s="19">
        <v>27941.1</v>
      </c>
    </row>
    <row r="48" spans="1:6" ht="12.75">
      <c r="A48" s="3" t="s">
        <v>413</v>
      </c>
      <c r="B48" s="55">
        <v>1173.5</v>
      </c>
      <c r="C48" s="55">
        <v>1054</v>
      </c>
      <c r="D48" s="55">
        <v>1213.5</v>
      </c>
      <c r="E48" s="19">
        <v>1245.7</v>
      </c>
      <c r="F48" s="19">
        <v>1927.6</v>
      </c>
    </row>
    <row r="49" spans="1:6" ht="12.75">
      <c r="A49" s="3" t="s">
        <v>414</v>
      </c>
      <c r="B49" s="55">
        <v>3017.6</v>
      </c>
      <c r="C49" s="55">
        <v>2918.9</v>
      </c>
      <c r="D49" s="55">
        <v>2405.8</v>
      </c>
      <c r="E49" s="19">
        <v>5160.9</v>
      </c>
      <c r="F49" s="19">
        <v>7403.3</v>
      </c>
    </row>
    <row r="50" spans="1:6" ht="12.75">
      <c r="A50" s="3" t="s">
        <v>415</v>
      </c>
      <c r="B50" s="55">
        <v>557.1</v>
      </c>
      <c r="C50" s="55">
        <v>598</v>
      </c>
      <c r="D50" s="55">
        <v>773.7</v>
      </c>
      <c r="E50" s="19">
        <v>2051</v>
      </c>
      <c r="F50" s="19">
        <v>2946.3</v>
      </c>
    </row>
    <row r="51" spans="1:6" ht="12.75">
      <c r="A51" s="3" t="s">
        <v>384</v>
      </c>
      <c r="B51" s="55"/>
      <c r="C51" s="55"/>
      <c r="E51" s="19"/>
      <c r="F51" s="19"/>
    </row>
    <row r="52" spans="1:6" ht="12.75">
      <c r="A52" s="3" t="s">
        <v>385</v>
      </c>
      <c r="B52" s="55">
        <v>-102.8</v>
      </c>
      <c r="C52" s="55">
        <v>293.6</v>
      </c>
      <c r="D52" s="55">
        <v>56</v>
      </c>
      <c r="E52" s="19">
        <v>-202.3</v>
      </c>
      <c r="F52" s="19">
        <v>877.3</v>
      </c>
    </row>
    <row r="53" spans="1:6" ht="12.75">
      <c r="A53" s="3" t="s">
        <v>418</v>
      </c>
      <c r="B53" s="55">
        <v>-43.7</v>
      </c>
      <c r="C53" s="55">
        <v>85</v>
      </c>
      <c r="D53" s="55">
        <v>-275.4</v>
      </c>
      <c r="E53" s="19">
        <v>-129.7</v>
      </c>
      <c r="F53" s="19">
        <v>0</v>
      </c>
    </row>
    <row r="54" spans="1:6" ht="12.75">
      <c r="A54" s="3" t="s">
        <v>419</v>
      </c>
      <c r="B54" s="55">
        <v>-418.1</v>
      </c>
      <c r="C54" s="55">
        <v>-227.1</v>
      </c>
      <c r="D54" s="55">
        <v>-203.1</v>
      </c>
      <c r="E54" s="19">
        <v>-385.1</v>
      </c>
      <c r="F54" s="19">
        <v>-757.7</v>
      </c>
    </row>
    <row r="55" spans="1:6" ht="12.75">
      <c r="A55" s="3" t="s">
        <v>455</v>
      </c>
      <c r="F55" s="19"/>
    </row>
    <row r="56" spans="1:6" ht="12.75">
      <c r="A56" s="3" t="s">
        <v>456</v>
      </c>
      <c r="B56" s="55">
        <v>-61.4</v>
      </c>
      <c r="C56" s="55">
        <v>-57.1</v>
      </c>
      <c r="D56" s="55">
        <v>-174.4</v>
      </c>
      <c r="E56" s="19">
        <v>21.6</v>
      </c>
      <c r="F56" s="19">
        <v>-214.9</v>
      </c>
    </row>
    <row r="57" spans="1:6" ht="12.75">
      <c r="A57" s="3" t="s">
        <v>422</v>
      </c>
      <c r="B57" s="55"/>
      <c r="C57" s="55"/>
      <c r="E57" s="19"/>
      <c r="F57" s="19"/>
    </row>
    <row r="58" spans="1:6" ht="12.75">
      <c r="A58" s="3" t="s">
        <v>423</v>
      </c>
      <c r="B58" s="55">
        <v>-245.2</v>
      </c>
      <c r="C58" s="55">
        <v>-163.5</v>
      </c>
      <c r="D58" s="55">
        <v>-153.6</v>
      </c>
      <c r="E58" s="19">
        <v>245.5</v>
      </c>
      <c r="F58" s="19">
        <v>553.2</v>
      </c>
    </row>
    <row r="59" spans="1:6" ht="12.75">
      <c r="A59" s="70" t="s">
        <v>424</v>
      </c>
      <c r="B59" s="55"/>
      <c r="C59" s="85"/>
      <c r="E59" s="19"/>
      <c r="F59" s="19"/>
    </row>
    <row r="60" spans="1:6" ht="12.75">
      <c r="A60" s="70" t="s">
        <v>425</v>
      </c>
      <c r="B60" s="55">
        <v>-1245.7</v>
      </c>
      <c r="C60" s="55">
        <v>-1735.2</v>
      </c>
      <c r="D60" s="55">
        <v>-2380.7</v>
      </c>
      <c r="E60" s="19">
        <v>-3695.5</v>
      </c>
      <c r="F60" s="19">
        <v>-5373.8</v>
      </c>
    </row>
    <row r="61" spans="1:6" ht="13.5" thickBot="1">
      <c r="A61" s="6"/>
      <c r="B61" s="6"/>
      <c r="C61" s="6"/>
      <c r="D61" s="6"/>
      <c r="E61" s="6"/>
      <c r="F61" s="6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1"/>
  <sheetViews>
    <sheetView showGridLines="0" workbookViewId="0" topLeftCell="A37">
      <selection activeCell="J57" sqref="J57"/>
    </sheetView>
  </sheetViews>
  <sheetFormatPr defaultColWidth="9.00390625" defaultRowHeight="12.75"/>
  <cols>
    <col min="1" max="1" width="36.00390625" style="0" customWidth="1"/>
  </cols>
  <sheetData>
    <row r="1" ht="18.75" customHeight="1">
      <c r="A1" s="243" t="s">
        <v>520</v>
      </c>
    </row>
    <row r="2" ht="18.75" customHeight="1">
      <c r="A2" s="243" t="s">
        <v>521</v>
      </c>
    </row>
    <row r="3" ht="18" customHeight="1" thickBot="1">
      <c r="A3" s="244" t="s">
        <v>396</v>
      </c>
    </row>
    <row r="4" spans="1:7" ht="96.75" customHeight="1" thickBot="1">
      <c r="A4" s="245"/>
      <c r="B4" s="251" t="s">
        <v>397</v>
      </c>
      <c r="C4" s="251" t="s">
        <v>398</v>
      </c>
      <c r="D4" s="251" t="s">
        <v>399</v>
      </c>
      <c r="E4" s="251" t="s">
        <v>526</v>
      </c>
      <c r="F4" s="251" t="s">
        <v>401</v>
      </c>
      <c r="G4" s="251" t="s">
        <v>527</v>
      </c>
    </row>
    <row r="5" ht="12.75">
      <c r="A5" s="246"/>
    </row>
    <row r="6" spans="1:7" ht="12.75">
      <c r="A6" s="247">
        <v>2004</v>
      </c>
      <c r="B6" s="252"/>
      <c r="C6" s="252"/>
      <c r="D6" s="252"/>
      <c r="E6" s="252"/>
      <c r="F6" s="252"/>
      <c r="G6" s="252"/>
    </row>
    <row r="7" spans="1:7" ht="12.75">
      <c r="A7" s="246"/>
      <c r="B7" s="252"/>
      <c r="C7" s="252"/>
      <c r="D7" s="252"/>
      <c r="E7" s="252"/>
      <c r="F7" s="252"/>
      <c r="G7" s="252"/>
    </row>
    <row r="8" spans="1:7" ht="12.75">
      <c r="A8" s="248" t="s">
        <v>120</v>
      </c>
      <c r="B8" s="253">
        <v>14223.5</v>
      </c>
      <c r="C8" s="253">
        <v>997.8</v>
      </c>
      <c r="D8" s="253">
        <v>7333.6</v>
      </c>
      <c r="E8" s="254"/>
      <c r="F8" s="253">
        <v>410.7</v>
      </c>
      <c r="G8" s="253">
        <v>22965.6</v>
      </c>
    </row>
    <row r="9" ht="12.75">
      <c r="G9" s="255"/>
    </row>
    <row r="10" spans="1:7" ht="12.75">
      <c r="A10" s="3" t="s">
        <v>289</v>
      </c>
      <c r="B10" s="19">
        <v>360.7</v>
      </c>
      <c r="C10" s="256"/>
      <c r="D10" s="19">
        <v>196.2</v>
      </c>
      <c r="E10" s="256"/>
      <c r="F10" s="256"/>
      <c r="G10" s="255">
        <v>556.9</v>
      </c>
    </row>
    <row r="11" spans="1:7" ht="12.75">
      <c r="A11" s="3" t="s">
        <v>290</v>
      </c>
      <c r="B11" s="19">
        <v>0.8</v>
      </c>
      <c r="C11" s="256"/>
      <c r="D11" s="19">
        <v>0.3</v>
      </c>
      <c r="E11" s="256"/>
      <c r="F11" s="256"/>
      <c r="G11" s="255">
        <v>1.1</v>
      </c>
    </row>
    <row r="12" spans="1:7" ht="12.75">
      <c r="A12" s="3" t="s">
        <v>291</v>
      </c>
      <c r="B12" s="19">
        <v>257.5</v>
      </c>
      <c r="C12" s="256"/>
      <c r="D12" s="19"/>
      <c r="E12" s="256"/>
      <c r="F12" s="256"/>
      <c r="G12" s="255">
        <v>257.5</v>
      </c>
    </row>
    <row r="13" spans="1:7" ht="12.75">
      <c r="A13" s="3" t="s">
        <v>292</v>
      </c>
      <c r="B13" s="19">
        <v>5203</v>
      </c>
      <c r="C13" s="256"/>
      <c r="D13" s="19"/>
      <c r="E13" s="256"/>
      <c r="F13" s="256"/>
      <c r="G13" s="255">
        <v>5203</v>
      </c>
    </row>
    <row r="14" spans="1:7" ht="12.75">
      <c r="A14" s="3" t="s">
        <v>528</v>
      </c>
      <c r="B14" s="26"/>
      <c r="D14" s="26"/>
      <c r="G14" s="26"/>
    </row>
    <row r="15" spans="1:7" ht="12.75">
      <c r="A15" s="3" t="s">
        <v>294</v>
      </c>
      <c r="B15" s="19">
        <v>1481.5</v>
      </c>
      <c r="C15" s="256"/>
      <c r="D15" s="19"/>
      <c r="E15" s="256"/>
      <c r="F15" s="256"/>
      <c r="G15" s="255">
        <v>1481.5</v>
      </c>
    </row>
    <row r="16" spans="1:7" ht="12.75">
      <c r="A16" s="3" t="s">
        <v>295</v>
      </c>
      <c r="B16" s="19">
        <v>914.8</v>
      </c>
      <c r="C16" s="256"/>
      <c r="D16" s="19"/>
      <c r="E16" s="256"/>
      <c r="F16" s="256"/>
      <c r="G16" s="255">
        <v>914.8</v>
      </c>
    </row>
    <row r="17" spans="1:7" ht="12.75">
      <c r="A17" s="3" t="s">
        <v>529</v>
      </c>
      <c r="B17" s="19"/>
      <c r="C17" s="256"/>
      <c r="D17" s="19"/>
      <c r="E17" s="256"/>
      <c r="F17" s="256"/>
      <c r="G17" s="255"/>
    </row>
    <row r="18" spans="1:7" ht="12.75">
      <c r="A18" s="3" t="s">
        <v>412</v>
      </c>
      <c r="B18" s="19">
        <v>1367</v>
      </c>
      <c r="C18" s="256"/>
      <c r="D18" s="19"/>
      <c r="E18" s="256"/>
      <c r="F18" s="256"/>
      <c r="G18" s="255">
        <v>1367</v>
      </c>
    </row>
    <row r="19" spans="1:7" ht="12.75">
      <c r="A19" s="3" t="s">
        <v>298</v>
      </c>
      <c r="B19" s="19">
        <v>170.8</v>
      </c>
      <c r="C19" s="256"/>
      <c r="D19" s="19"/>
      <c r="E19" s="256"/>
      <c r="F19" s="256"/>
      <c r="G19" s="255">
        <v>170.8</v>
      </c>
    </row>
    <row r="20" spans="1:7" ht="12.75">
      <c r="A20" s="3" t="s">
        <v>299</v>
      </c>
      <c r="B20" s="19">
        <v>1895.9</v>
      </c>
      <c r="C20" s="256"/>
      <c r="D20" s="19"/>
      <c r="E20" s="256"/>
      <c r="F20" s="256"/>
      <c r="G20" s="255">
        <v>1895.9</v>
      </c>
    </row>
    <row r="21" spans="1:7" ht="12.75">
      <c r="A21" s="3" t="s">
        <v>415</v>
      </c>
      <c r="B21" s="19"/>
      <c r="C21" s="19">
        <v>997.8</v>
      </c>
      <c r="D21" s="19">
        <v>86.6</v>
      </c>
      <c r="E21" s="19"/>
      <c r="F21" s="19"/>
      <c r="G21" s="255">
        <v>1084.4</v>
      </c>
    </row>
    <row r="22" spans="1:7" ht="12.75">
      <c r="A22" s="3" t="s">
        <v>301</v>
      </c>
      <c r="B22" s="19"/>
      <c r="C22" s="19"/>
      <c r="D22" s="19"/>
      <c r="E22" s="19"/>
      <c r="F22" s="19"/>
      <c r="G22" s="255"/>
    </row>
    <row r="23" spans="1:7" ht="12.75">
      <c r="A23" s="3" t="s">
        <v>385</v>
      </c>
      <c r="B23" s="19">
        <v>1172.6</v>
      </c>
      <c r="C23" s="19"/>
      <c r="D23" s="19">
        <v>205.5</v>
      </c>
      <c r="E23" s="19"/>
      <c r="F23" s="19">
        <v>8.7</v>
      </c>
      <c r="G23" s="255">
        <v>1386.8</v>
      </c>
    </row>
    <row r="24" spans="1:7" ht="12.75">
      <c r="A24" s="3" t="s">
        <v>303</v>
      </c>
      <c r="B24" s="19">
        <v>6.6</v>
      </c>
      <c r="C24" s="19"/>
      <c r="D24" s="19">
        <v>3072.8</v>
      </c>
      <c r="E24" s="19"/>
      <c r="F24" s="19"/>
      <c r="G24" s="255">
        <v>3079.4</v>
      </c>
    </row>
    <row r="25" spans="1:7" ht="12.75">
      <c r="A25" s="3" t="s">
        <v>304</v>
      </c>
      <c r="B25" s="19">
        <v>602.7</v>
      </c>
      <c r="C25" s="19"/>
      <c r="D25" s="19">
        <v>2657.9</v>
      </c>
      <c r="E25" s="19"/>
      <c r="F25" s="19">
        <v>29.3</v>
      </c>
      <c r="G25" s="255">
        <v>3289.9</v>
      </c>
    </row>
    <row r="26" spans="1:7" ht="12.75">
      <c r="A26" s="3" t="s">
        <v>530</v>
      </c>
      <c r="B26" s="26"/>
      <c r="G26" s="26"/>
    </row>
    <row r="27" spans="1:7" ht="12.75">
      <c r="A27" s="3" t="s">
        <v>437</v>
      </c>
      <c r="B27" s="19">
        <v>156</v>
      </c>
      <c r="C27" s="19"/>
      <c r="D27" s="19">
        <v>1114.2</v>
      </c>
      <c r="E27" s="19"/>
      <c r="F27" s="19">
        <v>56.1</v>
      </c>
      <c r="G27" s="255">
        <v>1326.3</v>
      </c>
    </row>
    <row r="28" spans="1:7" ht="12.75">
      <c r="A28" s="3" t="s">
        <v>306</v>
      </c>
      <c r="B28" s="19"/>
      <c r="C28" s="19"/>
      <c r="D28" s="19"/>
      <c r="E28" s="19"/>
      <c r="F28" s="19"/>
      <c r="G28" s="255"/>
    </row>
    <row r="29" spans="1:7" ht="12.75">
      <c r="A29" s="3" t="s">
        <v>423</v>
      </c>
      <c r="B29" s="19">
        <v>633.6</v>
      </c>
      <c r="C29" s="19"/>
      <c r="D29" s="19">
        <v>0.1</v>
      </c>
      <c r="E29" s="19"/>
      <c r="F29" s="19">
        <v>316.6</v>
      </c>
      <c r="G29" s="255">
        <v>950.3</v>
      </c>
    </row>
    <row r="30" spans="1:7" ht="13.5" thickBot="1">
      <c r="A30" s="6"/>
      <c r="B30" s="6"/>
      <c r="C30" s="6"/>
      <c r="D30" s="6"/>
      <c r="E30" s="6"/>
      <c r="F30" s="6"/>
      <c r="G30" s="6"/>
    </row>
    <row r="32" ht="18.75" customHeight="1">
      <c r="A32" s="243" t="s">
        <v>522</v>
      </c>
    </row>
    <row r="33" ht="18.75" customHeight="1" thickBot="1">
      <c r="A33" s="250" t="s">
        <v>396</v>
      </c>
    </row>
    <row r="34" spans="1:7" ht="96.75" customHeight="1" thickBot="1">
      <c r="A34" s="245"/>
      <c r="B34" s="251" t="s">
        <v>397</v>
      </c>
      <c r="C34" s="251" t="s">
        <v>398</v>
      </c>
      <c r="D34" s="251" t="s">
        <v>399</v>
      </c>
      <c r="E34" s="251" t="s">
        <v>526</v>
      </c>
      <c r="F34" s="251" t="s">
        <v>401</v>
      </c>
      <c r="G34" s="251" t="s">
        <v>527</v>
      </c>
    </row>
    <row r="35" ht="12.75">
      <c r="A35" s="246"/>
    </row>
    <row r="36" ht="12.75">
      <c r="A36" s="247">
        <v>2005</v>
      </c>
    </row>
    <row r="37" ht="12.75">
      <c r="A37" s="246"/>
    </row>
    <row r="38" spans="1:7" ht="12.75">
      <c r="A38" s="248" t="s">
        <v>120</v>
      </c>
      <c r="B38" s="253">
        <v>14367.9</v>
      </c>
      <c r="C38" s="253">
        <v>1374.8</v>
      </c>
      <c r="D38" s="253">
        <v>8347.7</v>
      </c>
      <c r="E38" s="253"/>
      <c r="F38" s="253">
        <v>422.2</v>
      </c>
      <c r="G38" s="253">
        <v>24512.6</v>
      </c>
    </row>
    <row r="39" ht="12.75">
      <c r="G39" s="255"/>
    </row>
    <row r="40" spans="1:7" ht="12.75">
      <c r="A40" s="3" t="s">
        <v>523</v>
      </c>
      <c r="B40" s="55">
        <v>289.1</v>
      </c>
      <c r="C40" s="85"/>
      <c r="D40" s="55">
        <v>201.2</v>
      </c>
      <c r="E40" s="85"/>
      <c r="F40" s="85"/>
      <c r="G40" s="257">
        <v>490.3</v>
      </c>
    </row>
    <row r="41" spans="1:7" ht="12.75">
      <c r="A41" s="3" t="s">
        <v>524</v>
      </c>
      <c r="B41" s="55">
        <v>0.7</v>
      </c>
      <c r="C41" s="85"/>
      <c r="D41" s="55">
        <v>0.9</v>
      </c>
      <c r="E41" s="85"/>
      <c r="F41" s="85"/>
      <c r="G41" s="257">
        <v>1.6</v>
      </c>
    </row>
    <row r="42" spans="1:7" ht="12.75">
      <c r="A42" s="3" t="s">
        <v>405</v>
      </c>
      <c r="B42" s="55">
        <v>289.8</v>
      </c>
      <c r="C42" s="85"/>
      <c r="D42" s="55"/>
      <c r="E42" s="85"/>
      <c r="F42" s="85"/>
      <c r="G42" s="257">
        <v>289.8</v>
      </c>
    </row>
    <row r="43" spans="1:7" ht="12.75">
      <c r="A43" s="3" t="s">
        <v>406</v>
      </c>
      <c r="B43" s="55">
        <v>5523.1</v>
      </c>
      <c r="C43" s="85"/>
      <c r="D43" s="55"/>
      <c r="E43" s="85"/>
      <c r="F43" s="85"/>
      <c r="G43" s="257">
        <v>5523.1</v>
      </c>
    </row>
    <row r="44" ht="12.75">
      <c r="A44" s="3" t="s">
        <v>407</v>
      </c>
    </row>
    <row r="45" spans="1:7" ht="12.75">
      <c r="A45" s="3" t="s">
        <v>432</v>
      </c>
      <c r="B45" s="55">
        <v>2038.3</v>
      </c>
      <c r="C45" s="85"/>
      <c r="D45" s="55"/>
      <c r="E45" s="85"/>
      <c r="F45" s="85"/>
      <c r="G45" s="257">
        <v>2038.3</v>
      </c>
    </row>
    <row r="46" spans="1:7" ht="12.75">
      <c r="A46" s="3" t="s">
        <v>410</v>
      </c>
      <c r="B46" s="55">
        <v>791.6</v>
      </c>
      <c r="C46" s="85"/>
      <c r="D46" s="55"/>
      <c r="E46" s="85"/>
      <c r="F46" s="85"/>
      <c r="G46" s="257">
        <v>791.6</v>
      </c>
    </row>
    <row r="47" spans="1:7" ht="12.75">
      <c r="A47" s="3" t="s">
        <v>411</v>
      </c>
      <c r="B47" s="55"/>
      <c r="C47" s="85"/>
      <c r="D47" s="55"/>
      <c r="E47" s="85"/>
      <c r="F47" s="85"/>
      <c r="G47" s="257"/>
    </row>
    <row r="48" spans="1:7" ht="12.75">
      <c r="A48" s="3" t="s">
        <v>525</v>
      </c>
      <c r="B48" s="55">
        <v>619.3</v>
      </c>
      <c r="C48" s="85"/>
      <c r="D48" s="55"/>
      <c r="E48" s="85"/>
      <c r="F48" s="85"/>
      <c r="G48" s="257">
        <v>619.3</v>
      </c>
    </row>
    <row r="49" spans="1:7" ht="12.75">
      <c r="A49" s="3" t="s">
        <v>413</v>
      </c>
      <c r="B49" s="55">
        <v>181.5</v>
      </c>
      <c r="C49" s="85"/>
      <c r="D49" s="55"/>
      <c r="E49" s="85"/>
      <c r="F49" s="85"/>
      <c r="G49" s="257">
        <v>181.5</v>
      </c>
    </row>
    <row r="50" spans="1:7" ht="12.75">
      <c r="A50" s="3" t="s">
        <v>414</v>
      </c>
      <c r="B50" s="55">
        <v>2403.6</v>
      </c>
      <c r="C50" s="85"/>
      <c r="D50" s="55"/>
      <c r="E50" s="85"/>
      <c r="F50" s="85"/>
      <c r="G50" s="257">
        <v>2403.6</v>
      </c>
    </row>
    <row r="51" spans="1:7" ht="12.75">
      <c r="A51" s="3" t="s">
        <v>415</v>
      </c>
      <c r="B51" s="55"/>
      <c r="C51" s="55">
        <v>1374.8</v>
      </c>
      <c r="D51" s="55">
        <v>88.7</v>
      </c>
      <c r="E51" s="55"/>
      <c r="F51" s="55"/>
      <c r="G51" s="257">
        <v>1463.5</v>
      </c>
    </row>
    <row r="52" spans="1:7" ht="12.75">
      <c r="A52" s="3" t="s">
        <v>416</v>
      </c>
      <c r="B52" s="55"/>
      <c r="C52" s="55"/>
      <c r="D52" s="55"/>
      <c r="E52" s="55"/>
      <c r="F52" s="55"/>
      <c r="G52" s="257"/>
    </row>
    <row r="53" spans="1:7" ht="12.75">
      <c r="A53" s="3" t="s">
        <v>385</v>
      </c>
      <c r="B53" s="55">
        <v>1014.9</v>
      </c>
      <c r="C53" s="55"/>
      <c r="D53" s="55">
        <v>219.3</v>
      </c>
      <c r="E53" s="55"/>
      <c r="F53" s="55">
        <v>26.2</v>
      </c>
      <c r="G53" s="257">
        <v>1260.4</v>
      </c>
    </row>
    <row r="54" spans="1:7" ht="12.75">
      <c r="A54" s="3" t="s">
        <v>418</v>
      </c>
      <c r="B54" s="55">
        <v>32.6</v>
      </c>
      <c r="C54" s="55"/>
      <c r="D54" s="55">
        <v>3279.8</v>
      </c>
      <c r="E54" s="55"/>
      <c r="F54" s="55"/>
      <c r="G54" s="257">
        <v>3312.4</v>
      </c>
    </row>
    <row r="55" spans="1:7" ht="12.75">
      <c r="A55" s="3" t="s">
        <v>419</v>
      </c>
      <c r="B55" s="55">
        <v>419.5</v>
      </c>
      <c r="C55" s="55"/>
      <c r="D55" s="55">
        <v>3144.6</v>
      </c>
      <c r="E55" s="55"/>
      <c r="F55" s="55">
        <v>29</v>
      </c>
      <c r="G55" s="257">
        <v>3593.1</v>
      </c>
    </row>
    <row r="56" spans="1:7" ht="12.75">
      <c r="A56" s="3" t="s">
        <v>455</v>
      </c>
      <c r="B56" s="2"/>
      <c r="C56" s="2"/>
      <c r="D56" s="2"/>
      <c r="E56" s="2"/>
      <c r="F56" s="2"/>
      <c r="G56" s="2"/>
    </row>
    <row r="57" spans="1:7" ht="12.75">
      <c r="A57" s="3" t="s">
        <v>456</v>
      </c>
      <c r="B57" s="55">
        <v>226.2</v>
      </c>
      <c r="C57" s="55"/>
      <c r="D57" s="48">
        <v>1220.2</v>
      </c>
      <c r="E57" s="55"/>
      <c r="F57" s="55">
        <v>41</v>
      </c>
      <c r="G57" s="257">
        <v>1487.4</v>
      </c>
    </row>
    <row r="58" spans="1:7" ht="12.75">
      <c r="A58" s="3" t="s">
        <v>422</v>
      </c>
      <c r="B58" s="55"/>
      <c r="C58" s="55"/>
      <c r="D58" s="55"/>
      <c r="E58" s="55"/>
      <c r="F58" s="55"/>
      <c r="G58" s="257"/>
    </row>
    <row r="59" spans="1:7" ht="12.75">
      <c r="A59" s="3" t="s">
        <v>423</v>
      </c>
      <c r="B59" s="55">
        <v>537.7</v>
      </c>
      <c r="C59" s="55"/>
      <c r="D59" s="55">
        <v>193</v>
      </c>
      <c r="E59" s="55"/>
      <c r="F59" s="55">
        <v>326</v>
      </c>
      <c r="G59" s="257">
        <v>1056.7</v>
      </c>
    </row>
    <row r="60" spans="1:7" ht="13.5" thickBot="1">
      <c r="A60" s="6"/>
      <c r="B60" s="6"/>
      <c r="C60" s="6"/>
      <c r="D60" s="6"/>
      <c r="E60" s="6"/>
      <c r="F60" s="6"/>
      <c r="G60" s="6"/>
    </row>
    <row r="62" spans="1:7" ht="18.75" customHeight="1">
      <c r="A62" s="243" t="s">
        <v>522</v>
      </c>
      <c r="B62" s="249"/>
      <c r="C62" s="249"/>
      <c r="D62" s="249"/>
      <c r="E62" s="249"/>
      <c r="F62" s="249"/>
      <c r="G62" s="249"/>
    </row>
    <row r="63" spans="1:7" ht="18.75" customHeight="1" thickBot="1">
      <c r="A63" s="244" t="s">
        <v>396</v>
      </c>
      <c r="B63" s="258"/>
      <c r="C63" s="259"/>
      <c r="D63" s="259"/>
      <c r="E63" s="259"/>
      <c r="F63" s="259"/>
      <c r="G63" s="260"/>
    </row>
    <row r="64" spans="1:7" ht="96.75" thickBot="1">
      <c r="A64" s="245"/>
      <c r="B64" s="251" t="s">
        <v>397</v>
      </c>
      <c r="C64" s="251" t="s">
        <v>398</v>
      </c>
      <c r="D64" s="251" t="s">
        <v>399</v>
      </c>
      <c r="E64" s="251" t="s">
        <v>526</v>
      </c>
      <c r="F64" s="251" t="s">
        <v>401</v>
      </c>
      <c r="G64" s="251" t="s">
        <v>527</v>
      </c>
    </row>
    <row r="65" spans="1:7" ht="12.75">
      <c r="A65" s="246"/>
      <c r="B65" s="252"/>
      <c r="C65" s="252"/>
      <c r="D65" s="252"/>
      <c r="E65" s="252"/>
      <c r="F65" s="252"/>
      <c r="G65" s="252"/>
    </row>
    <row r="66" spans="1:7" ht="12.75">
      <c r="A66" s="247">
        <v>2006</v>
      </c>
      <c r="B66" s="252"/>
      <c r="C66" s="252"/>
      <c r="D66" s="252"/>
      <c r="E66" s="252"/>
      <c r="F66" s="252"/>
      <c r="G66" s="252"/>
    </row>
    <row r="67" spans="1:7" ht="12.75">
      <c r="A67" s="246"/>
      <c r="B67" s="252"/>
      <c r="C67" s="252"/>
      <c r="D67" s="252"/>
      <c r="E67" s="252"/>
      <c r="F67" s="252"/>
      <c r="G67" s="252"/>
    </row>
    <row r="68" spans="1:7" ht="12.75">
      <c r="A68" s="248" t="s">
        <v>120</v>
      </c>
      <c r="B68" s="253">
        <v>18857.5</v>
      </c>
      <c r="C68" s="253">
        <v>1879.6</v>
      </c>
      <c r="D68" s="253">
        <v>9606.2</v>
      </c>
      <c r="E68" s="253"/>
      <c r="F68" s="253">
        <v>617.4</v>
      </c>
      <c r="G68" s="253">
        <v>30960.7</v>
      </c>
    </row>
    <row r="69" ht="12.75">
      <c r="G69" s="255"/>
    </row>
    <row r="70" spans="1:7" ht="12.75">
      <c r="A70" s="3" t="s">
        <v>289</v>
      </c>
      <c r="B70" s="55">
        <v>270.4</v>
      </c>
      <c r="C70" s="85"/>
      <c r="D70" s="55">
        <v>117.6</v>
      </c>
      <c r="E70" s="85"/>
      <c r="F70" s="85"/>
      <c r="G70" s="257">
        <v>388</v>
      </c>
    </row>
    <row r="71" spans="1:7" ht="12.75">
      <c r="A71" s="3" t="s">
        <v>290</v>
      </c>
      <c r="B71" s="55">
        <v>2.6</v>
      </c>
      <c r="C71" s="85"/>
      <c r="D71" s="55">
        <v>1.2</v>
      </c>
      <c r="E71" s="85"/>
      <c r="F71" s="85"/>
      <c r="G71" s="257">
        <v>3.8</v>
      </c>
    </row>
    <row r="72" spans="1:7" ht="12.75">
      <c r="A72" s="3" t="s">
        <v>291</v>
      </c>
      <c r="B72" s="55">
        <v>349.1</v>
      </c>
      <c r="C72" s="85"/>
      <c r="D72" s="55"/>
      <c r="E72" s="85"/>
      <c r="F72" s="85"/>
      <c r="G72" s="257">
        <v>349.1</v>
      </c>
    </row>
    <row r="73" spans="1:7" ht="12.75">
      <c r="A73" s="3" t="s">
        <v>292</v>
      </c>
      <c r="B73" s="55">
        <v>7729.5</v>
      </c>
      <c r="C73" s="85"/>
      <c r="D73" s="55"/>
      <c r="E73" s="85"/>
      <c r="F73" s="85"/>
      <c r="G73" s="257">
        <v>7729.5</v>
      </c>
    </row>
    <row r="74" spans="1:7" ht="12.75">
      <c r="A74" s="3" t="s">
        <v>528</v>
      </c>
      <c r="B74" s="58"/>
      <c r="C74" s="2"/>
      <c r="D74" s="58"/>
      <c r="E74" s="2"/>
      <c r="F74" s="2"/>
      <c r="G74" s="2"/>
    </row>
    <row r="75" spans="1:7" ht="12.75">
      <c r="A75" s="3" t="s">
        <v>294</v>
      </c>
      <c r="B75" s="55">
        <v>2368.4</v>
      </c>
      <c r="C75" s="85"/>
      <c r="D75" s="55"/>
      <c r="E75" s="85"/>
      <c r="F75" s="85"/>
      <c r="G75" s="257">
        <v>2368.4</v>
      </c>
    </row>
    <row r="76" spans="1:7" ht="12.75">
      <c r="A76" s="3" t="s">
        <v>295</v>
      </c>
      <c r="B76" s="55">
        <v>855.5</v>
      </c>
      <c r="C76" s="85"/>
      <c r="D76" s="55"/>
      <c r="E76" s="85"/>
      <c r="F76" s="85"/>
      <c r="G76" s="257">
        <v>855.5</v>
      </c>
    </row>
    <row r="77" spans="1:7" ht="12.75">
      <c r="A77" s="3" t="s">
        <v>529</v>
      </c>
      <c r="B77" s="55"/>
      <c r="C77" s="85"/>
      <c r="D77" s="55"/>
      <c r="E77" s="85"/>
      <c r="F77" s="85"/>
      <c r="G77" s="257"/>
    </row>
    <row r="78" spans="1:7" ht="12.75">
      <c r="A78" s="3" t="s">
        <v>412</v>
      </c>
      <c r="B78" s="55">
        <v>768</v>
      </c>
      <c r="C78" s="85"/>
      <c r="D78" s="55"/>
      <c r="E78" s="85"/>
      <c r="F78" s="85"/>
      <c r="G78" s="257">
        <v>768</v>
      </c>
    </row>
    <row r="79" spans="1:7" ht="12.75">
      <c r="A79" s="3" t="s">
        <v>298</v>
      </c>
      <c r="B79" s="55">
        <v>210.6</v>
      </c>
      <c r="C79" s="85"/>
      <c r="D79" s="55"/>
      <c r="E79" s="85"/>
      <c r="F79" s="85"/>
      <c r="G79" s="257">
        <v>210.6</v>
      </c>
    </row>
    <row r="80" spans="1:7" ht="12.75">
      <c r="A80" s="3" t="s">
        <v>299</v>
      </c>
      <c r="B80" s="55">
        <v>3089.1</v>
      </c>
      <c r="C80" s="85"/>
      <c r="D80" s="55"/>
      <c r="E80" s="85"/>
      <c r="F80" s="85"/>
      <c r="G80" s="257">
        <v>3089.1</v>
      </c>
    </row>
    <row r="81" spans="1:7" ht="12.75">
      <c r="A81" s="3" t="s">
        <v>352</v>
      </c>
      <c r="B81" s="55"/>
      <c r="C81" s="55">
        <v>1879.6</v>
      </c>
      <c r="D81" s="55">
        <v>100.8</v>
      </c>
      <c r="E81" s="55"/>
      <c r="F81" s="55"/>
      <c r="G81" s="257">
        <v>1980.4</v>
      </c>
    </row>
    <row r="82" spans="1:7" ht="12.75">
      <c r="A82" s="3" t="s">
        <v>301</v>
      </c>
      <c r="B82" s="55"/>
      <c r="C82" s="55"/>
      <c r="D82" s="55"/>
      <c r="E82" s="55"/>
      <c r="F82" s="55"/>
      <c r="G82" s="257"/>
    </row>
    <row r="83" spans="1:7" ht="12.75">
      <c r="A83" s="3" t="s">
        <v>385</v>
      </c>
      <c r="B83" s="55">
        <v>1239.1</v>
      </c>
      <c r="C83" s="55"/>
      <c r="D83" s="55">
        <v>267.2</v>
      </c>
      <c r="E83" s="55"/>
      <c r="F83" s="55">
        <v>27.6</v>
      </c>
      <c r="G83" s="257">
        <v>1533.9</v>
      </c>
    </row>
    <row r="84" spans="1:7" ht="12.75">
      <c r="A84" s="3" t="s">
        <v>303</v>
      </c>
      <c r="B84" s="55">
        <v>408.6</v>
      </c>
      <c r="C84" s="55"/>
      <c r="D84" s="55">
        <v>3646.3</v>
      </c>
      <c r="E84" s="55"/>
      <c r="F84" s="55"/>
      <c r="G84" s="257">
        <v>4054.9</v>
      </c>
    </row>
    <row r="85" spans="1:7" ht="12.75">
      <c r="A85" s="3" t="s">
        <v>304</v>
      </c>
      <c r="B85" s="55">
        <v>441.8</v>
      </c>
      <c r="C85" s="55"/>
      <c r="D85" s="55">
        <v>3739</v>
      </c>
      <c r="E85" s="55"/>
      <c r="F85" s="55">
        <v>41.8</v>
      </c>
      <c r="G85" s="257">
        <v>4222.6</v>
      </c>
    </row>
    <row r="86" spans="1:7" ht="12.75">
      <c r="A86" s="3" t="s">
        <v>530</v>
      </c>
      <c r="B86" s="2"/>
      <c r="C86" s="2"/>
      <c r="D86" s="2"/>
      <c r="E86" s="2"/>
      <c r="F86" s="2"/>
      <c r="G86" s="2"/>
    </row>
    <row r="87" spans="1:7" ht="12.75">
      <c r="A87" s="3" t="s">
        <v>456</v>
      </c>
      <c r="B87" s="55">
        <v>376.5</v>
      </c>
      <c r="C87" s="55"/>
      <c r="D87" s="48">
        <v>1470.2</v>
      </c>
      <c r="E87" s="55"/>
      <c r="F87" s="55">
        <v>52.4</v>
      </c>
      <c r="G87" s="257">
        <v>1899.1</v>
      </c>
    </row>
    <row r="88" spans="1:7" ht="12.75">
      <c r="A88" s="3" t="s">
        <v>306</v>
      </c>
      <c r="B88" s="55"/>
      <c r="C88" s="55"/>
      <c r="D88" s="55"/>
      <c r="E88" s="55"/>
      <c r="F88" s="55"/>
      <c r="G88" s="257"/>
    </row>
    <row r="89" spans="1:7" ht="12.75">
      <c r="A89" s="3" t="s">
        <v>423</v>
      </c>
      <c r="B89" s="55">
        <v>748.3</v>
      </c>
      <c r="C89" s="55"/>
      <c r="D89" s="55">
        <v>263.9</v>
      </c>
      <c r="E89" s="55"/>
      <c r="F89" s="55">
        <v>495.6</v>
      </c>
      <c r="G89" s="257">
        <v>1507.8</v>
      </c>
    </row>
    <row r="90" spans="1:7" ht="13.5" thickBot="1">
      <c r="A90" s="6"/>
      <c r="B90" s="6"/>
      <c r="C90" s="6"/>
      <c r="D90" s="6"/>
      <c r="E90" s="6"/>
      <c r="F90" s="6"/>
      <c r="G90" s="6"/>
    </row>
    <row r="92" spans="1:7" ht="18.75" customHeight="1">
      <c r="A92" s="243" t="s">
        <v>522</v>
      </c>
      <c r="B92" s="249"/>
      <c r="C92" s="249"/>
      <c r="D92" s="249"/>
      <c r="E92" s="249"/>
      <c r="F92" s="249"/>
      <c r="G92" s="249"/>
    </row>
    <row r="93" spans="1:7" ht="18.75" customHeight="1" thickBot="1">
      <c r="A93" s="244" t="s">
        <v>396</v>
      </c>
      <c r="B93" s="258"/>
      <c r="C93" s="259"/>
      <c r="D93" s="259"/>
      <c r="E93" s="259"/>
      <c r="F93" s="259"/>
      <c r="G93" s="260"/>
    </row>
    <row r="94" spans="1:7" ht="96.75" thickBot="1">
      <c r="A94" s="245"/>
      <c r="B94" s="251" t="s">
        <v>397</v>
      </c>
      <c r="C94" s="251" t="s">
        <v>398</v>
      </c>
      <c r="D94" s="251" t="s">
        <v>399</v>
      </c>
      <c r="E94" s="251" t="s">
        <v>526</v>
      </c>
      <c r="F94" s="251" t="s">
        <v>401</v>
      </c>
      <c r="G94" s="251" t="s">
        <v>527</v>
      </c>
    </row>
    <row r="95" spans="1:7" ht="12.75">
      <c r="A95" s="246"/>
      <c r="B95" s="252"/>
      <c r="C95" s="252"/>
      <c r="D95" s="252"/>
      <c r="E95" s="252"/>
      <c r="F95" s="252"/>
      <c r="G95" s="252"/>
    </row>
    <row r="96" spans="1:7" ht="12.75">
      <c r="A96" s="247">
        <v>2007</v>
      </c>
      <c r="B96" s="252"/>
      <c r="C96" s="252"/>
      <c r="D96" s="252"/>
      <c r="E96" s="252"/>
      <c r="F96" s="252"/>
      <c r="G96" s="252"/>
    </row>
    <row r="97" spans="1:7" ht="12.75">
      <c r="A97" s="246"/>
      <c r="B97" s="252"/>
      <c r="C97" s="252"/>
      <c r="D97" s="252"/>
      <c r="E97" s="252"/>
      <c r="F97" s="252"/>
      <c r="G97" s="252"/>
    </row>
    <row r="98" spans="1:7" ht="12.75">
      <c r="A98" s="248" t="s">
        <v>120</v>
      </c>
      <c r="B98" s="253">
        <v>22116.3</v>
      </c>
      <c r="C98" s="253">
        <v>2132.4</v>
      </c>
      <c r="D98" s="253">
        <v>12767.4</v>
      </c>
      <c r="E98" s="253"/>
      <c r="F98" s="253">
        <v>898.9</v>
      </c>
      <c r="G98" s="253">
        <v>37915</v>
      </c>
    </row>
    <row r="99" ht="12.75">
      <c r="G99" s="255"/>
    </row>
    <row r="100" spans="1:7" ht="12.75">
      <c r="A100" s="3" t="s">
        <v>289</v>
      </c>
      <c r="B100" s="55">
        <v>328.8</v>
      </c>
      <c r="C100" s="85"/>
      <c r="D100" s="55">
        <v>211.4</v>
      </c>
      <c r="E100" s="85"/>
      <c r="F100" s="85"/>
      <c r="G100" s="257">
        <v>540.2</v>
      </c>
    </row>
    <row r="101" spans="1:7" ht="12.75">
      <c r="A101" s="3" t="s">
        <v>290</v>
      </c>
      <c r="B101" s="55">
        <v>1.2</v>
      </c>
      <c r="C101" s="85"/>
      <c r="D101" s="55">
        <v>1.2</v>
      </c>
      <c r="E101" s="85"/>
      <c r="F101" s="85"/>
      <c r="G101" s="257">
        <v>2.4</v>
      </c>
    </row>
    <row r="102" spans="1:7" ht="12.75">
      <c r="A102" s="3" t="s">
        <v>291</v>
      </c>
      <c r="B102" s="55">
        <v>442.9</v>
      </c>
      <c r="C102" s="85"/>
      <c r="D102" s="55"/>
      <c r="E102" s="85"/>
      <c r="F102" s="85"/>
      <c r="G102" s="257">
        <v>442.9</v>
      </c>
    </row>
    <row r="103" spans="1:7" ht="12.75">
      <c r="A103" s="3" t="s">
        <v>292</v>
      </c>
      <c r="B103" s="55">
        <v>8160</v>
      </c>
      <c r="C103" s="85"/>
      <c r="D103" s="55"/>
      <c r="E103" s="85"/>
      <c r="F103" s="85"/>
      <c r="G103" s="257">
        <v>8160</v>
      </c>
    </row>
    <row r="104" spans="1:7" ht="12.75">
      <c r="A104" s="3" t="s">
        <v>528</v>
      </c>
      <c r="B104" s="58"/>
      <c r="C104" s="2"/>
      <c r="D104" s="58"/>
      <c r="E104" s="2"/>
      <c r="F104" s="2"/>
      <c r="G104" s="2"/>
    </row>
    <row r="105" spans="1:7" ht="12.75">
      <c r="A105" s="3" t="s">
        <v>294</v>
      </c>
      <c r="B105" s="55">
        <v>2610.8</v>
      </c>
      <c r="C105" s="85"/>
      <c r="D105" s="55"/>
      <c r="E105" s="85"/>
      <c r="F105" s="85"/>
      <c r="G105" s="257">
        <v>2610.8</v>
      </c>
    </row>
    <row r="106" spans="1:7" ht="12.75">
      <c r="A106" s="3" t="s">
        <v>295</v>
      </c>
      <c r="B106" s="55">
        <v>1437</v>
      </c>
      <c r="C106" s="85"/>
      <c r="D106" s="55"/>
      <c r="E106" s="85"/>
      <c r="F106" s="85"/>
      <c r="G106" s="257">
        <v>1437</v>
      </c>
    </row>
    <row r="107" spans="1:7" ht="12.75">
      <c r="A107" s="3" t="s">
        <v>529</v>
      </c>
      <c r="B107" s="55"/>
      <c r="C107" s="85"/>
      <c r="D107" s="55"/>
      <c r="E107" s="85"/>
      <c r="F107" s="85"/>
      <c r="G107" s="257"/>
    </row>
    <row r="108" spans="1:7" ht="12.75">
      <c r="A108" s="3" t="s">
        <v>412</v>
      </c>
      <c r="B108" s="55">
        <v>1330.3</v>
      </c>
      <c r="C108" s="85"/>
      <c r="D108" s="55"/>
      <c r="E108" s="85"/>
      <c r="F108" s="85"/>
      <c r="G108" s="257">
        <v>1330.3</v>
      </c>
    </row>
    <row r="109" spans="1:7" ht="12.75">
      <c r="A109" s="3" t="s">
        <v>298</v>
      </c>
      <c r="B109" s="55">
        <v>306.5</v>
      </c>
      <c r="C109" s="85"/>
      <c r="D109" s="55"/>
      <c r="E109" s="85"/>
      <c r="F109" s="85"/>
      <c r="G109" s="257">
        <v>306.5</v>
      </c>
    </row>
    <row r="110" spans="1:7" ht="12.75">
      <c r="A110" s="3" t="s">
        <v>299</v>
      </c>
      <c r="B110" s="55">
        <v>3780.4</v>
      </c>
      <c r="C110" s="85"/>
      <c r="D110" s="55"/>
      <c r="E110" s="85"/>
      <c r="F110" s="85"/>
      <c r="G110" s="257">
        <v>3780.4</v>
      </c>
    </row>
    <row r="111" spans="1:7" ht="12.75">
      <c r="A111" s="3" t="s">
        <v>352</v>
      </c>
      <c r="B111" s="55"/>
      <c r="C111" s="55">
        <v>2132.4</v>
      </c>
      <c r="D111" s="55">
        <v>142.1</v>
      </c>
      <c r="E111" s="55"/>
      <c r="F111" s="55"/>
      <c r="G111" s="257">
        <v>2274.5</v>
      </c>
    </row>
    <row r="112" spans="1:7" ht="12.75">
      <c r="A112" s="3" t="s">
        <v>301</v>
      </c>
      <c r="B112" s="55"/>
      <c r="C112" s="55"/>
      <c r="D112" s="55"/>
      <c r="E112" s="55"/>
      <c r="F112" s="55"/>
      <c r="G112" s="257"/>
    </row>
    <row r="113" spans="1:7" ht="12.75">
      <c r="A113" s="3" t="s">
        <v>385</v>
      </c>
      <c r="B113" s="55">
        <v>2320.9</v>
      </c>
      <c r="C113" s="55"/>
      <c r="D113" s="55">
        <v>411.7</v>
      </c>
      <c r="E113" s="55"/>
      <c r="F113" s="55">
        <v>42.7</v>
      </c>
      <c r="G113" s="257">
        <v>2775.3</v>
      </c>
    </row>
    <row r="114" spans="1:7" ht="12.75">
      <c r="A114" s="3" t="s">
        <v>303</v>
      </c>
      <c r="B114" s="55">
        <v>109.9</v>
      </c>
      <c r="C114" s="55"/>
      <c r="D114" s="55">
        <v>4206</v>
      </c>
      <c r="E114" s="55"/>
      <c r="F114" s="55"/>
      <c r="G114" s="257">
        <v>4315.9</v>
      </c>
    </row>
    <row r="115" spans="1:7" ht="12.75">
      <c r="A115" s="3" t="s">
        <v>304</v>
      </c>
      <c r="B115" s="55">
        <v>728</v>
      </c>
      <c r="C115" s="55"/>
      <c r="D115" s="55">
        <v>5260</v>
      </c>
      <c r="E115" s="55"/>
      <c r="F115" s="55">
        <v>59</v>
      </c>
      <c r="G115" s="257">
        <v>6047</v>
      </c>
    </row>
    <row r="116" spans="1:7" ht="12.75">
      <c r="A116" s="3" t="s">
        <v>530</v>
      </c>
      <c r="B116" s="2"/>
      <c r="C116" s="2"/>
      <c r="D116" s="2"/>
      <c r="E116" s="2"/>
      <c r="F116" s="2"/>
      <c r="G116" s="2"/>
    </row>
    <row r="117" spans="1:7" ht="12.75">
      <c r="A117" s="3" t="s">
        <v>437</v>
      </c>
      <c r="B117" s="55">
        <v>103.9</v>
      </c>
      <c r="C117" s="55"/>
      <c r="D117" s="48">
        <v>2090.7</v>
      </c>
      <c r="E117" s="55"/>
      <c r="F117" s="55">
        <v>78.6</v>
      </c>
      <c r="G117" s="257">
        <v>2273.2</v>
      </c>
    </row>
    <row r="118" spans="1:7" ht="12.75">
      <c r="A118" s="3" t="s">
        <v>306</v>
      </c>
      <c r="B118" s="55"/>
      <c r="C118" s="55"/>
      <c r="D118" s="55"/>
      <c r="E118" s="55"/>
      <c r="F118" s="55"/>
      <c r="G118" s="257"/>
    </row>
    <row r="119" spans="1:7" ht="12.75">
      <c r="A119" s="3" t="s">
        <v>423</v>
      </c>
      <c r="B119" s="55">
        <v>455.7</v>
      </c>
      <c r="C119" s="55"/>
      <c r="D119" s="55">
        <v>444.3</v>
      </c>
      <c r="E119" s="55"/>
      <c r="F119" s="55">
        <v>718.6</v>
      </c>
      <c r="G119" s="257">
        <v>1618.6</v>
      </c>
    </row>
    <row r="120" spans="1:7" ht="13.5" thickBot="1">
      <c r="A120" s="6"/>
      <c r="B120" s="6"/>
      <c r="C120" s="6"/>
      <c r="D120" s="6"/>
      <c r="E120" s="6"/>
      <c r="F120" s="6"/>
      <c r="G120" s="6"/>
    </row>
    <row r="123" spans="1:7" ht="18.75" customHeight="1">
      <c r="A123" s="243" t="s">
        <v>522</v>
      </c>
      <c r="B123" s="249"/>
      <c r="C123" s="249"/>
      <c r="D123" s="249"/>
      <c r="E123" s="249"/>
      <c r="F123" s="249"/>
      <c r="G123" s="249"/>
    </row>
    <row r="124" spans="1:7" ht="18" customHeight="1" thickBot="1">
      <c r="A124" s="244" t="s">
        <v>396</v>
      </c>
      <c r="B124" s="258"/>
      <c r="C124" s="259"/>
      <c r="D124" s="259"/>
      <c r="E124" s="259"/>
      <c r="F124" s="259"/>
      <c r="G124" s="260"/>
    </row>
    <row r="125" spans="1:7" ht="96.75" thickBot="1">
      <c r="A125" s="245"/>
      <c r="B125" s="251" t="s">
        <v>397</v>
      </c>
      <c r="C125" s="251" t="s">
        <v>398</v>
      </c>
      <c r="D125" s="251" t="s">
        <v>399</v>
      </c>
      <c r="E125" s="251" t="s">
        <v>526</v>
      </c>
      <c r="F125" s="251" t="s">
        <v>401</v>
      </c>
      <c r="G125" s="251" t="s">
        <v>527</v>
      </c>
    </row>
    <row r="126" spans="1:7" ht="12.75">
      <c r="A126" s="246"/>
      <c r="B126" s="252"/>
      <c r="C126" s="252"/>
      <c r="D126" s="252"/>
      <c r="E126" s="252"/>
      <c r="F126" s="252"/>
      <c r="G126" s="252"/>
    </row>
    <row r="127" spans="1:7" ht="12.75">
      <c r="A127" s="247">
        <v>2008</v>
      </c>
      <c r="B127" s="252"/>
      <c r="C127" s="252"/>
      <c r="D127" s="252"/>
      <c r="E127" s="252"/>
      <c r="F127" s="252"/>
      <c r="G127" s="252"/>
    </row>
    <row r="128" spans="1:7" ht="12.75">
      <c r="A128" s="246"/>
      <c r="B128" s="252"/>
      <c r="C128" s="252"/>
      <c r="D128" s="252"/>
      <c r="E128" s="252"/>
      <c r="F128" s="252"/>
      <c r="G128" s="252"/>
    </row>
    <row r="129" spans="1:7" ht="12.75">
      <c r="A129" s="248" t="s">
        <v>120</v>
      </c>
      <c r="B129" s="253">
        <v>28003</v>
      </c>
      <c r="C129" s="253">
        <v>3229.2</v>
      </c>
      <c r="D129" s="253">
        <v>17273.3</v>
      </c>
      <c r="E129" s="253"/>
      <c r="F129" s="253">
        <v>943</v>
      </c>
      <c r="G129" s="253">
        <v>49448.5</v>
      </c>
    </row>
    <row r="130" ht="12.75">
      <c r="G130" s="255"/>
    </row>
    <row r="131" spans="1:7" ht="12.75">
      <c r="A131" s="3" t="s">
        <v>289</v>
      </c>
      <c r="B131" s="55">
        <v>554.9</v>
      </c>
      <c r="C131" s="85"/>
      <c r="D131" s="55">
        <v>125.6</v>
      </c>
      <c r="E131" s="85"/>
      <c r="F131" s="85"/>
      <c r="G131" s="257">
        <v>680.5</v>
      </c>
    </row>
    <row r="132" spans="1:7" ht="12.75">
      <c r="A132" s="3" t="s">
        <v>290</v>
      </c>
      <c r="B132" s="55">
        <v>2.1</v>
      </c>
      <c r="C132" s="85"/>
      <c r="D132" s="55">
        <v>2.4</v>
      </c>
      <c r="E132" s="85"/>
      <c r="F132" s="85"/>
      <c r="G132" s="257">
        <v>4.5</v>
      </c>
    </row>
    <row r="133" spans="1:7" ht="12.75">
      <c r="A133" s="3" t="s">
        <v>291</v>
      </c>
      <c r="B133" s="55">
        <v>565.4</v>
      </c>
      <c r="C133" s="85"/>
      <c r="D133" s="55"/>
      <c r="E133" s="85"/>
      <c r="F133" s="85"/>
      <c r="G133" s="257">
        <v>565.4</v>
      </c>
    </row>
    <row r="134" spans="1:7" ht="12.75">
      <c r="A134" s="3" t="s">
        <v>292</v>
      </c>
      <c r="B134" s="55">
        <v>7457.3</v>
      </c>
      <c r="C134" s="85"/>
      <c r="D134" s="55"/>
      <c r="E134" s="85"/>
      <c r="F134" s="85"/>
      <c r="G134" s="257">
        <v>7457.3</v>
      </c>
    </row>
    <row r="135" spans="1:7" ht="12.75">
      <c r="A135" s="3" t="s">
        <v>528</v>
      </c>
      <c r="B135" s="58"/>
      <c r="C135" s="2"/>
      <c r="D135" s="58"/>
      <c r="E135" s="2"/>
      <c r="F135" s="2"/>
      <c r="G135" s="2"/>
    </row>
    <row r="136" spans="1:7" ht="12.75">
      <c r="A136" s="3" t="s">
        <v>294</v>
      </c>
      <c r="B136" s="55">
        <v>3197.3</v>
      </c>
      <c r="C136" s="85"/>
      <c r="D136" s="55"/>
      <c r="E136" s="85"/>
      <c r="F136" s="85"/>
      <c r="G136" s="257">
        <v>3197.3</v>
      </c>
    </row>
    <row r="137" spans="1:7" ht="12.75">
      <c r="A137" s="3" t="s">
        <v>295</v>
      </c>
      <c r="B137" s="55">
        <v>2323.1</v>
      </c>
      <c r="C137" s="85"/>
      <c r="D137" s="55"/>
      <c r="E137" s="85"/>
      <c r="F137" s="85"/>
      <c r="G137" s="257">
        <v>2323.1</v>
      </c>
    </row>
    <row r="138" spans="1:7" ht="12.75">
      <c r="A138" s="3" t="s">
        <v>529</v>
      </c>
      <c r="B138" s="55"/>
      <c r="C138" s="85"/>
      <c r="D138" s="55"/>
      <c r="E138" s="85"/>
      <c r="F138" s="85"/>
      <c r="G138" s="257"/>
    </row>
    <row r="139" spans="1:7" ht="12.75">
      <c r="A139" s="3" t="s">
        <v>412</v>
      </c>
      <c r="B139" s="55">
        <v>1990</v>
      </c>
      <c r="C139" s="85"/>
      <c r="D139" s="55"/>
      <c r="E139" s="85"/>
      <c r="F139" s="85"/>
      <c r="G139" s="257">
        <v>1990</v>
      </c>
    </row>
    <row r="140" spans="1:7" ht="12.75">
      <c r="A140" s="3" t="s">
        <v>298</v>
      </c>
      <c r="B140" s="55">
        <v>329.2</v>
      </c>
      <c r="C140" s="85"/>
      <c r="D140" s="55"/>
      <c r="E140" s="85"/>
      <c r="F140" s="85"/>
      <c r="G140" s="257">
        <v>329.2</v>
      </c>
    </row>
    <row r="141" spans="1:7" ht="12.75">
      <c r="A141" s="3" t="s">
        <v>299</v>
      </c>
      <c r="B141" s="55">
        <v>4716.2</v>
      </c>
      <c r="C141" s="85"/>
      <c r="D141" s="55"/>
      <c r="E141" s="85"/>
      <c r="F141" s="85"/>
      <c r="G141" s="257">
        <v>4716.2</v>
      </c>
    </row>
    <row r="142" spans="1:7" ht="12.75">
      <c r="A142" s="3" t="s">
        <v>352</v>
      </c>
      <c r="B142" s="55"/>
      <c r="C142" s="55">
        <v>3229.2</v>
      </c>
      <c r="D142" s="55">
        <v>197.9</v>
      </c>
      <c r="E142" s="55"/>
      <c r="F142" s="55"/>
      <c r="G142" s="257">
        <v>3427.1</v>
      </c>
    </row>
    <row r="143" spans="1:7" ht="12.75">
      <c r="A143" s="3" t="s">
        <v>301</v>
      </c>
      <c r="B143" s="55"/>
      <c r="C143" s="55"/>
      <c r="D143" s="55"/>
      <c r="E143" s="55"/>
      <c r="F143" s="55"/>
      <c r="G143" s="257"/>
    </row>
    <row r="144" spans="1:7" ht="12.75">
      <c r="A144" s="3" t="s">
        <v>385</v>
      </c>
      <c r="B144" s="55">
        <v>4013.2</v>
      </c>
      <c r="C144" s="55"/>
      <c r="D144" s="55">
        <v>552</v>
      </c>
      <c r="E144" s="55"/>
      <c r="F144" s="55">
        <v>34.2</v>
      </c>
      <c r="G144" s="257">
        <v>4599.4</v>
      </c>
    </row>
    <row r="145" spans="1:7" ht="12.75">
      <c r="A145" s="3" t="s">
        <v>303</v>
      </c>
      <c r="B145" s="55"/>
      <c r="C145" s="55"/>
      <c r="D145" s="55">
        <v>6559.1</v>
      </c>
      <c r="E145" s="55"/>
      <c r="F145" s="55"/>
      <c r="G145" s="257">
        <v>6559.1</v>
      </c>
    </row>
    <row r="146" spans="1:7" ht="12.75">
      <c r="A146" s="3" t="s">
        <v>304</v>
      </c>
      <c r="B146" s="55">
        <v>1270.9</v>
      </c>
      <c r="C146" s="55"/>
      <c r="D146" s="55">
        <v>6574.2</v>
      </c>
      <c r="E146" s="55"/>
      <c r="F146" s="55">
        <v>87.5</v>
      </c>
      <c r="G146" s="257">
        <v>7932.6</v>
      </c>
    </row>
    <row r="147" spans="1:7" ht="12.75">
      <c r="A147" s="3" t="s">
        <v>530</v>
      </c>
      <c r="B147" s="2"/>
      <c r="C147" s="2"/>
      <c r="D147" s="2"/>
      <c r="E147" s="2"/>
      <c r="F147" s="2"/>
      <c r="G147" s="2"/>
    </row>
    <row r="148" spans="1:7" ht="12.75">
      <c r="A148" s="3" t="s">
        <v>437</v>
      </c>
      <c r="B148" s="55">
        <v>453.5</v>
      </c>
      <c r="C148" s="55"/>
      <c r="D148" s="51">
        <v>2736.7</v>
      </c>
      <c r="E148" s="55"/>
      <c r="F148" s="55">
        <v>89.2</v>
      </c>
      <c r="G148" s="257">
        <v>3279.4</v>
      </c>
    </row>
    <row r="149" spans="1:7" ht="12.75">
      <c r="A149" s="3" t="s">
        <v>306</v>
      </c>
      <c r="B149" s="55"/>
      <c r="C149" s="55"/>
      <c r="D149" s="55"/>
      <c r="E149" s="55"/>
      <c r="F149" s="55"/>
      <c r="G149" s="257"/>
    </row>
    <row r="150" spans="1:7" ht="12.75">
      <c r="A150" s="3" t="s">
        <v>423</v>
      </c>
      <c r="B150" s="55">
        <v>1129.9</v>
      </c>
      <c r="C150" s="55"/>
      <c r="D150" s="55">
        <v>525.4</v>
      </c>
      <c r="E150" s="55"/>
      <c r="F150" s="55">
        <v>732.1</v>
      </c>
      <c r="G150" s="257">
        <v>2387.4</v>
      </c>
    </row>
    <row r="151" spans="1:7" ht="13.5" thickBot="1">
      <c r="A151" s="6"/>
      <c r="B151" s="6"/>
      <c r="C151" s="6"/>
      <c r="D151" s="6"/>
      <c r="E151" s="6"/>
      <c r="F151" s="6"/>
      <c r="G151" s="6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6"/>
  <sheetViews>
    <sheetView showGridLines="0" workbookViewId="0" topLeftCell="A139">
      <selection activeCell="J132" sqref="J132"/>
    </sheetView>
  </sheetViews>
  <sheetFormatPr defaultColWidth="9.00390625" defaultRowHeight="12.75"/>
  <cols>
    <col min="1" max="1" width="36.00390625" style="0" customWidth="1"/>
  </cols>
  <sheetData>
    <row r="1" spans="1:7" ht="18.75" customHeight="1">
      <c r="A1" s="243" t="s">
        <v>531</v>
      </c>
      <c r="B1" s="249"/>
      <c r="C1" s="249"/>
      <c r="D1" s="249"/>
      <c r="E1" s="249"/>
      <c r="F1" s="249"/>
      <c r="G1" s="249"/>
    </row>
    <row r="2" spans="1:7" ht="18.75" customHeight="1">
      <c r="A2" s="243" t="s">
        <v>532</v>
      </c>
      <c r="B2" s="249"/>
      <c r="C2" s="249"/>
      <c r="D2" s="249"/>
      <c r="E2" s="249"/>
      <c r="F2" s="249"/>
      <c r="G2" s="249"/>
    </row>
    <row r="3" spans="1:7" ht="18" customHeight="1" thickBot="1">
      <c r="A3" s="262" t="s">
        <v>309</v>
      </c>
      <c r="B3" s="258"/>
      <c r="C3" s="259"/>
      <c r="D3" s="259"/>
      <c r="E3" s="259"/>
      <c r="F3" s="259"/>
      <c r="G3" s="260"/>
    </row>
    <row r="4" spans="1:7" ht="96.75" thickBot="1">
      <c r="A4" s="89"/>
      <c r="B4" s="92" t="s">
        <v>397</v>
      </c>
      <c r="C4" s="92" t="s">
        <v>398</v>
      </c>
      <c r="D4" s="93" t="s">
        <v>399</v>
      </c>
      <c r="E4" s="93" t="s">
        <v>526</v>
      </c>
      <c r="F4" s="93" t="s">
        <v>401</v>
      </c>
      <c r="G4" s="92" t="s">
        <v>527</v>
      </c>
    </row>
    <row r="5" spans="1:7" ht="12.75">
      <c r="A5" s="90"/>
      <c r="B5" s="99"/>
      <c r="C5" s="99"/>
      <c r="D5" s="100"/>
      <c r="E5" s="100"/>
      <c r="F5" s="100"/>
      <c r="G5" s="100"/>
    </row>
    <row r="6" spans="1:7" ht="12.75">
      <c r="A6" s="91">
        <v>2004</v>
      </c>
      <c r="B6" s="99"/>
      <c r="C6" s="99"/>
      <c r="D6" s="100"/>
      <c r="E6" s="100"/>
      <c r="F6" s="100"/>
      <c r="G6" s="101"/>
    </row>
    <row r="7" spans="1:7" ht="12.75">
      <c r="A7" s="90"/>
      <c r="B7" s="99"/>
      <c r="C7" s="99"/>
      <c r="D7" s="100"/>
      <c r="E7" s="100"/>
      <c r="F7" s="100"/>
      <c r="G7" s="100"/>
    </row>
    <row r="8" spans="1:7" ht="12.75">
      <c r="A8" s="102" t="s">
        <v>120</v>
      </c>
      <c r="B8" s="119">
        <v>1259.7</v>
      </c>
      <c r="C8" s="78">
        <v>1.9</v>
      </c>
      <c r="D8" s="78">
        <v>32.7</v>
      </c>
      <c r="E8" s="119">
        <v>196.9</v>
      </c>
      <c r="F8" s="78">
        <v>34.4</v>
      </c>
      <c r="G8" s="57">
        <v>1525.6</v>
      </c>
    </row>
    <row r="10" spans="1:7" ht="12.75">
      <c r="A10" s="3" t="s">
        <v>289</v>
      </c>
      <c r="B10" s="19">
        <v>51.4</v>
      </c>
      <c r="C10" s="19"/>
      <c r="D10" s="19"/>
      <c r="E10" s="19">
        <v>114.1</v>
      </c>
      <c r="F10" s="19"/>
      <c r="G10" s="19">
        <v>165.5</v>
      </c>
    </row>
    <row r="11" spans="1:7" ht="12.75">
      <c r="A11" s="3" t="s">
        <v>290</v>
      </c>
      <c r="B11" s="19">
        <v>0</v>
      </c>
      <c r="C11" s="19"/>
      <c r="D11" s="19"/>
      <c r="E11" s="19"/>
      <c r="F11" s="19"/>
      <c r="G11" s="19">
        <v>0</v>
      </c>
    </row>
    <row r="12" spans="1:7" ht="12.75">
      <c r="A12" s="3" t="s">
        <v>291</v>
      </c>
      <c r="B12" s="19">
        <v>12.2</v>
      </c>
      <c r="C12" s="19"/>
      <c r="D12" s="19"/>
      <c r="E12" s="19">
        <v>0.2</v>
      </c>
      <c r="F12" s="19"/>
      <c r="G12" s="19">
        <v>12.4</v>
      </c>
    </row>
    <row r="13" spans="1:7" ht="12.75">
      <c r="A13" s="3" t="s">
        <v>292</v>
      </c>
      <c r="B13" s="19">
        <v>667.1</v>
      </c>
      <c r="C13" s="19"/>
      <c r="D13" s="19"/>
      <c r="E13" s="19">
        <v>11.8</v>
      </c>
      <c r="F13" s="19"/>
      <c r="G13" s="19">
        <v>678.9</v>
      </c>
    </row>
    <row r="14" ht="12.75">
      <c r="A14" s="3" t="s">
        <v>528</v>
      </c>
    </row>
    <row r="15" spans="1:7" ht="12.75">
      <c r="A15" s="3" t="s">
        <v>294</v>
      </c>
      <c r="B15" s="19">
        <v>119.9</v>
      </c>
      <c r="C15" s="19"/>
      <c r="D15" s="19"/>
      <c r="E15" s="19"/>
      <c r="F15" s="19"/>
      <c r="G15" s="19">
        <v>119.9</v>
      </c>
    </row>
    <row r="16" spans="1:7" ht="12.75">
      <c r="A16" s="3" t="s">
        <v>295</v>
      </c>
      <c r="B16" s="19">
        <v>105.8</v>
      </c>
      <c r="C16" s="19"/>
      <c r="D16" s="19"/>
      <c r="E16" s="19">
        <v>1.8</v>
      </c>
      <c r="F16" s="19"/>
      <c r="G16" s="19">
        <v>107.6</v>
      </c>
    </row>
    <row r="17" spans="1:7" ht="12.75">
      <c r="A17" s="3" t="s">
        <v>529</v>
      </c>
      <c r="B17" s="19"/>
      <c r="C17" s="19"/>
      <c r="D17" s="19"/>
      <c r="E17" s="19"/>
      <c r="F17" s="19"/>
      <c r="G17" s="19"/>
    </row>
    <row r="18" spans="1:7" ht="12.75">
      <c r="A18" s="3" t="s">
        <v>412</v>
      </c>
      <c r="B18" s="19">
        <v>95.7</v>
      </c>
      <c r="C18" s="19"/>
      <c r="D18" s="19"/>
      <c r="E18" s="19">
        <v>55.6</v>
      </c>
      <c r="F18" s="19"/>
      <c r="G18" s="19">
        <v>151.3</v>
      </c>
    </row>
    <row r="19" spans="1:7" ht="12.75">
      <c r="A19" s="3" t="s">
        <v>298</v>
      </c>
      <c r="B19" s="19">
        <v>28.7</v>
      </c>
      <c r="C19" s="19"/>
      <c r="D19" s="19"/>
      <c r="E19" s="19">
        <v>1.9</v>
      </c>
      <c r="F19" s="19"/>
      <c r="G19" s="19">
        <v>30.6</v>
      </c>
    </row>
    <row r="20" spans="1:7" ht="12.75">
      <c r="A20" s="3" t="s">
        <v>299</v>
      </c>
      <c r="B20" s="19">
        <v>116.7</v>
      </c>
      <c r="C20" s="19"/>
      <c r="D20" s="19"/>
      <c r="E20" s="19">
        <v>4.9</v>
      </c>
      <c r="F20" s="19"/>
      <c r="G20" s="19">
        <v>121.6</v>
      </c>
    </row>
    <row r="21" spans="1:7" ht="12.75">
      <c r="A21" s="3" t="s">
        <v>352</v>
      </c>
      <c r="B21" s="19"/>
      <c r="C21" s="19">
        <v>1.9</v>
      </c>
      <c r="D21" s="19">
        <v>0.3</v>
      </c>
      <c r="E21" s="19"/>
      <c r="F21" s="19"/>
      <c r="G21" s="19">
        <v>2.2</v>
      </c>
    </row>
    <row r="22" spans="1:7" ht="12.75">
      <c r="A22" s="3" t="s">
        <v>301</v>
      </c>
      <c r="B22" s="19"/>
      <c r="C22" s="19"/>
      <c r="D22" s="19"/>
      <c r="E22" s="19"/>
      <c r="F22" s="19"/>
      <c r="G22" s="19"/>
    </row>
    <row r="23" spans="1:7" ht="12.75">
      <c r="A23" s="3" t="s">
        <v>385</v>
      </c>
      <c r="B23" s="19">
        <v>30</v>
      </c>
      <c r="C23" s="19"/>
      <c r="D23" s="19">
        <v>0.9</v>
      </c>
      <c r="E23" s="19">
        <v>3.5</v>
      </c>
      <c r="F23" s="19">
        <v>5.7</v>
      </c>
      <c r="G23" s="19">
        <v>40.1</v>
      </c>
    </row>
    <row r="24" spans="1:7" ht="12.75">
      <c r="A24" s="3" t="s">
        <v>303</v>
      </c>
      <c r="B24" s="19">
        <v>2</v>
      </c>
      <c r="C24" s="19"/>
      <c r="D24" s="19">
        <v>18</v>
      </c>
      <c r="E24" s="19"/>
      <c r="F24" s="19"/>
      <c r="G24" s="19">
        <v>20</v>
      </c>
    </row>
    <row r="25" spans="1:7" ht="12.75">
      <c r="A25" s="3" t="s">
        <v>304</v>
      </c>
      <c r="B25" s="19">
        <v>13.6</v>
      </c>
      <c r="C25" s="19"/>
      <c r="D25" s="19">
        <v>8.8</v>
      </c>
      <c r="E25" s="19">
        <v>0.8</v>
      </c>
      <c r="F25" s="19">
        <v>2.1</v>
      </c>
      <c r="G25" s="19">
        <v>25.3</v>
      </c>
    </row>
    <row r="26" ht="12.75">
      <c r="A26" s="3" t="s">
        <v>530</v>
      </c>
    </row>
    <row r="27" spans="1:7" ht="12.75">
      <c r="A27" s="3" t="s">
        <v>421</v>
      </c>
      <c r="B27" s="19">
        <v>3.9</v>
      </c>
      <c r="C27" s="19"/>
      <c r="D27" s="19">
        <v>4.7</v>
      </c>
      <c r="E27" s="19">
        <v>0.3</v>
      </c>
      <c r="F27" s="19">
        <v>2.6</v>
      </c>
      <c r="G27" s="19">
        <v>11.5</v>
      </c>
    </row>
    <row r="28" spans="1:7" ht="12.75">
      <c r="A28" s="3" t="s">
        <v>306</v>
      </c>
      <c r="B28" s="19"/>
      <c r="C28" s="19"/>
      <c r="D28" s="19"/>
      <c r="E28" s="19"/>
      <c r="F28" s="19"/>
      <c r="G28" s="19"/>
    </row>
    <row r="29" spans="1:7" ht="12.75">
      <c r="A29" s="3" t="s">
        <v>423</v>
      </c>
      <c r="B29" s="19">
        <v>12.7</v>
      </c>
      <c r="C29" s="19"/>
      <c r="D29" s="19">
        <v>0</v>
      </c>
      <c r="E29" s="19">
        <v>2</v>
      </c>
      <c r="F29" s="19">
        <v>24</v>
      </c>
      <c r="G29" s="19">
        <v>38.7</v>
      </c>
    </row>
    <row r="30" spans="1:7" ht="13.5" thickBot="1">
      <c r="A30" s="6"/>
      <c r="B30" s="6"/>
      <c r="C30" s="6"/>
      <c r="D30" s="6"/>
      <c r="E30" s="6"/>
      <c r="F30" s="6"/>
      <c r="G30" s="6"/>
    </row>
    <row r="33" spans="1:7" ht="18.75" customHeight="1">
      <c r="A33" s="87" t="s">
        <v>533</v>
      </c>
      <c r="B33" s="95"/>
      <c r="C33" s="95"/>
      <c r="D33" s="95"/>
      <c r="E33" s="95"/>
      <c r="F33" s="95"/>
      <c r="G33" s="95"/>
    </row>
    <row r="34" spans="1:7" ht="18" customHeight="1" thickBot="1">
      <c r="A34" s="261" t="s">
        <v>396</v>
      </c>
      <c r="B34" s="96"/>
      <c r="C34" s="97"/>
      <c r="D34" s="97"/>
      <c r="E34" s="97"/>
      <c r="F34" s="97"/>
      <c r="G34" s="98"/>
    </row>
    <row r="35" spans="1:7" ht="96.75" thickBot="1">
      <c r="A35" s="89"/>
      <c r="B35" s="92" t="s">
        <v>397</v>
      </c>
      <c r="C35" s="92" t="s">
        <v>398</v>
      </c>
      <c r="D35" s="93" t="s">
        <v>399</v>
      </c>
      <c r="E35" s="93" t="s">
        <v>526</v>
      </c>
      <c r="F35" s="93" t="s">
        <v>401</v>
      </c>
      <c r="G35" s="92" t="s">
        <v>527</v>
      </c>
    </row>
    <row r="36" spans="1:7" ht="12.75">
      <c r="A36" s="90"/>
      <c r="B36" s="99"/>
      <c r="C36" s="99"/>
      <c r="D36" s="100"/>
      <c r="E36" s="100"/>
      <c r="F36" s="100"/>
      <c r="G36" s="100"/>
    </row>
    <row r="37" spans="1:7" ht="12.75">
      <c r="A37" s="91">
        <v>2005</v>
      </c>
      <c r="B37" s="99"/>
      <c r="C37" s="99"/>
      <c r="D37" s="100"/>
      <c r="E37" s="100"/>
      <c r="F37" s="100"/>
      <c r="G37" s="101"/>
    </row>
    <row r="38" spans="1:7" ht="12.75">
      <c r="A38" s="90"/>
      <c r="B38" s="99"/>
      <c r="C38" s="99"/>
      <c r="D38" s="100"/>
      <c r="E38" s="100"/>
      <c r="F38" s="100"/>
      <c r="G38" s="100"/>
    </row>
    <row r="39" spans="1:7" ht="12.75">
      <c r="A39" s="102" t="s">
        <v>120</v>
      </c>
      <c r="B39" s="119">
        <v>1704</v>
      </c>
      <c r="C39" s="78">
        <v>24.9</v>
      </c>
      <c r="D39" s="78">
        <v>61</v>
      </c>
      <c r="E39" s="119">
        <v>225.4</v>
      </c>
      <c r="F39" s="78">
        <v>42.9</v>
      </c>
      <c r="G39" s="57">
        <v>2058.2</v>
      </c>
    </row>
    <row r="41" spans="1:7" ht="12.75">
      <c r="A41" s="3" t="s">
        <v>289</v>
      </c>
      <c r="B41" s="55">
        <v>30.4</v>
      </c>
      <c r="C41" s="55"/>
      <c r="D41" s="55"/>
      <c r="E41" s="55">
        <v>69.5</v>
      </c>
      <c r="F41" s="55"/>
      <c r="G41" s="55">
        <v>99.9</v>
      </c>
    </row>
    <row r="42" spans="1:7" ht="12.75">
      <c r="A42" s="3" t="s">
        <v>290</v>
      </c>
      <c r="B42" s="55">
        <v>0</v>
      </c>
      <c r="C42" s="55"/>
      <c r="D42" s="55"/>
      <c r="E42" s="55"/>
      <c r="F42" s="55"/>
      <c r="G42" s="55">
        <v>0</v>
      </c>
    </row>
    <row r="43" spans="1:7" ht="12.75">
      <c r="A43" s="3" t="s">
        <v>291</v>
      </c>
      <c r="B43" s="55">
        <v>19.9</v>
      </c>
      <c r="C43" s="55"/>
      <c r="D43" s="55"/>
      <c r="E43" s="55">
        <v>0</v>
      </c>
      <c r="F43" s="55"/>
      <c r="G43" s="55">
        <v>19.9</v>
      </c>
    </row>
    <row r="44" spans="1:7" ht="12.75">
      <c r="A44" s="3" t="s">
        <v>292</v>
      </c>
      <c r="B44" s="55">
        <v>795.2</v>
      </c>
      <c r="C44" s="55"/>
      <c r="D44" s="55"/>
      <c r="E44" s="55">
        <v>75.7</v>
      </c>
      <c r="F44" s="55"/>
      <c r="G44" s="55">
        <v>870.9</v>
      </c>
    </row>
    <row r="45" spans="1:7" ht="12.75">
      <c r="A45" s="3" t="s">
        <v>528</v>
      </c>
      <c r="B45" s="2"/>
      <c r="C45" s="2"/>
      <c r="D45" s="2"/>
      <c r="E45" s="2"/>
      <c r="F45" s="2"/>
      <c r="G45" s="2"/>
    </row>
    <row r="46" spans="1:7" ht="12.75">
      <c r="A46" s="3" t="s">
        <v>294</v>
      </c>
      <c r="B46" s="55">
        <v>178.3</v>
      </c>
      <c r="C46" s="55"/>
      <c r="D46" s="55"/>
      <c r="E46" s="55"/>
      <c r="F46" s="55"/>
      <c r="G46" s="55">
        <v>178.3</v>
      </c>
    </row>
    <row r="47" spans="1:7" ht="12.75">
      <c r="A47" s="3" t="s">
        <v>295</v>
      </c>
      <c r="B47" s="55">
        <v>168.8</v>
      </c>
      <c r="C47" s="55"/>
      <c r="D47" s="55"/>
      <c r="E47" s="55">
        <v>7.5</v>
      </c>
      <c r="F47" s="55"/>
      <c r="G47" s="55">
        <v>176.3</v>
      </c>
    </row>
    <row r="48" spans="1:7" ht="12.75">
      <c r="A48" s="3" t="s">
        <v>529</v>
      </c>
      <c r="B48" s="55"/>
      <c r="C48" s="55"/>
      <c r="D48" s="55"/>
      <c r="E48" s="55"/>
      <c r="F48" s="55"/>
      <c r="G48" s="55"/>
    </row>
    <row r="49" spans="1:7" ht="12.75">
      <c r="A49" s="3" t="s">
        <v>412</v>
      </c>
      <c r="B49" s="55">
        <v>177.4</v>
      </c>
      <c r="C49" s="55"/>
      <c r="D49" s="55"/>
      <c r="E49" s="55">
        <v>56</v>
      </c>
      <c r="F49" s="55"/>
      <c r="G49" s="55">
        <v>233.4</v>
      </c>
    </row>
    <row r="50" spans="1:7" ht="12.75">
      <c r="A50" s="3" t="s">
        <v>298</v>
      </c>
      <c r="B50" s="55">
        <v>53.4</v>
      </c>
      <c r="C50" s="55"/>
      <c r="D50" s="55"/>
      <c r="E50" s="55">
        <v>2</v>
      </c>
      <c r="F50" s="55"/>
      <c r="G50" s="55">
        <v>55.4</v>
      </c>
    </row>
    <row r="51" spans="1:7" ht="12.75">
      <c r="A51" s="3" t="s">
        <v>299</v>
      </c>
      <c r="B51" s="55">
        <v>199.8</v>
      </c>
      <c r="C51" s="55"/>
      <c r="D51" s="55"/>
      <c r="E51" s="55">
        <v>8.7</v>
      </c>
      <c r="F51" s="55"/>
      <c r="G51" s="55">
        <v>208.5</v>
      </c>
    </row>
    <row r="52" spans="1:7" ht="12.75">
      <c r="A52" s="3" t="s">
        <v>352</v>
      </c>
      <c r="B52" s="55"/>
      <c r="C52" s="55">
        <v>24.9</v>
      </c>
      <c r="D52" s="55">
        <v>0.7</v>
      </c>
      <c r="E52" s="55"/>
      <c r="F52" s="55"/>
      <c r="G52" s="55">
        <v>25.6</v>
      </c>
    </row>
    <row r="53" spans="1:7" ht="12.75">
      <c r="A53" s="3" t="s">
        <v>301</v>
      </c>
      <c r="B53" s="55"/>
      <c r="C53" s="55"/>
      <c r="D53" s="55"/>
      <c r="E53" s="55"/>
      <c r="F53" s="55"/>
      <c r="G53" s="55"/>
    </row>
    <row r="54" spans="1:7" ht="12.75">
      <c r="A54" s="3" t="s">
        <v>385</v>
      </c>
      <c r="B54" s="55">
        <v>49.5</v>
      </c>
      <c r="C54" s="55"/>
      <c r="D54" s="55">
        <v>1</v>
      </c>
      <c r="E54" s="55">
        <v>4.7</v>
      </c>
      <c r="F54" s="55">
        <v>1.6</v>
      </c>
      <c r="G54" s="55">
        <v>56.8</v>
      </c>
    </row>
    <row r="55" spans="1:7" ht="12.75">
      <c r="A55" s="3" t="s">
        <v>303</v>
      </c>
      <c r="B55" s="55">
        <v>4.6</v>
      </c>
      <c r="C55" s="55"/>
      <c r="D55" s="55">
        <v>39.9</v>
      </c>
      <c r="E55" s="55"/>
      <c r="F55" s="55"/>
      <c r="G55" s="55">
        <v>44.5</v>
      </c>
    </row>
    <row r="56" spans="1:7" ht="12.75">
      <c r="A56" s="3" t="s">
        <v>304</v>
      </c>
      <c r="B56" s="55">
        <v>7.6</v>
      </c>
      <c r="C56" s="55"/>
      <c r="D56" s="55">
        <v>11.7</v>
      </c>
      <c r="E56" s="55">
        <v>0.3</v>
      </c>
      <c r="F56" s="55">
        <v>1.6</v>
      </c>
      <c r="G56" s="55">
        <v>21.2</v>
      </c>
    </row>
    <row r="57" spans="1:7" ht="12.75">
      <c r="A57" s="3" t="s">
        <v>530</v>
      </c>
      <c r="B57" s="2"/>
      <c r="C57" s="2"/>
      <c r="D57" s="2"/>
      <c r="E57" s="2"/>
      <c r="F57" s="2"/>
      <c r="G57" s="2"/>
    </row>
    <row r="58" spans="1:7" ht="12.75">
      <c r="A58" s="3" t="s">
        <v>421</v>
      </c>
      <c r="B58" s="2">
        <v>5.3</v>
      </c>
      <c r="C58" s="55"/>
      <c r="D58" s="55">
        <v>6.4</v>
      </c>
      <c r="E58" s="55">
        <v>0.5</v>
      </c>
      <c r="F58" s="55">
        <v>5.5</v>
      </c>
      <c r="G58" s="55">
        <v>17.7</v>
      </c>
    </row>
    <row r="59" spans="1:7" ht="12.75">
      <c r="A59" s="3" t="s">
        <v>306</v>
      </c>
      <c r="B59" s="55"/>
      <c r="C59" s="55"/>
      <c r="D59" s="55"/>
      <c r="E59" s="55"/>
      <c r="F59" s="55"/>
      <c r="G59" s="55"/>
    </row>
    <row r="60" spans="1:7" ht="12.75">
      <c r="A60" s="3" t="s">
        <v>423</v>
      </c>
      <c r="B60" s="55">
        <v>13.8</v>
      </c>
      <c r="C60" s="55"/>
      <c r="D60" s="55">
        <v>1.3</v>
      </c>
      <c r="E60" s="55">
        <v>0.5</v>
      </c>
      <c r="F60" s="55">
        <v>34.2</v>
      </c>
      <c r="G60" s="55">
        <v>49.8</v>
      </c>
    </row>
    <row r="61" spans="1:7" ht="13.5" thickBot="1">
      <c r="A61" s="6"/>
      <c r="B61" s="6"/>
      <c r="C61" s="6"/>
      <c r="D61" s="6"/>
      <c r="E61" s="6"/>
      <c r="F61" s="6"/>
      <c r="G61" s="6"/>
    </row>
    <row r="62" spans="1:7" ht="12.75">
      <c r="A62" s="112"/>
      <c r="B62" s="112"/>
      <c r="C62" s="112"/>
      <c r="D62" s="112"/>
      <c r="E62" s="112"/>
      <c r="F62" s="112"/>
      <c r="G62" s="112"/>
    </row>
    <row r="64" spans="1:7" ht="18.75" customHeight="1">
      <c r="A64" s="87" t="s">
        <v>533</v>
      </c>
      <c r="B64" s="95"/>
      <c r="C64" s="95"/>
      <c r="D64" s="95"/>
      <c r="E64" s="95"/>
      <c r="F64" s="95"/>
      <c r="G64" s="95"/>
    </row>
    <row r="65" spans="1:7" ht="18" customHeight="1" thickBot="1">
      <c r="A65" s="261" t="s">
        <v>396</v>
      </c>
      <c r="B65" s="96"/>
      <c r="C65" s="97"/>
      <c r="D65" s="97"/>
      <c r="E65" s="97"/>
      <c r="F65" s="97"/>
      <c r="G65" s="98"/>
    </row>
    <row r="66" spans="1:7" ht="96.75" thickBot="1">
      <c r="A66" s="89"/>
      <c r="B66" s="92" t="s">
        <v>397</v>
      </c>
      <c r="C66" s="92" t="s">
        <v>398</v>
      </c>
      <c r="D66" s="93" t="s">
        <v>399</v>
      </c>
      <c r="E66" s="93" t="s">
        <v>526</v>
      </c>
      <c r="F66" s="93" t="s">
        <v>401</v>
      </c>
      <c r="G66" s="92" t="s">
        <v>527</v>
      </c>
    </row>
    <row r="67" spans="1:7" ht="12.75">
      <c r="A67" s="90"/>
      <c r="B67" s="99"/>
      <c r="C67" s="99"/>
      <c r="D67" s="100"/>
      <c r="E67" s="100"/>
      <c r="F67" s="100"/>
      <c r="G67" s="100"/>
    </row>
    <row r="68" spans="1:7" ht="12.75">
      <c r="A68" s="91">
        <v>2006</v>
      </c>
      <c r="B68" s="99"/>
      <c r="C68" s="99"/>
      <c r="D68" s="100"/>
      <c r="E68" s="100"/>
      <c r="F68" s="100"/>
      <c r="G68" s="101"/>
    </row>
    <row r="69" spans="1:7" ht="12.75">
      <c r="A69" s="90"/>
      <c r="B69" s="99"/>
      <c r="C69" s="99"/>
      <c r="D69" s="100"/>
      <c r="E69" s="100"/>
      <c r="F69" s="100"/>
      <c r="G69" s="100"/>
    </row>
    <row r="70" spans="1:7" ht="12.75">
      <c r="A70" s="102" t="s">
        <v>120</v>
      </c>
      <c r="B70" s="119">
        <v>1528.2</v>
      </c>
      <c r="C70" s="78">
        <v>11.6</v>
      </c>
      <c r="D70" s="78">
        <v>48.8</v>
      </c>
      <c r="E70" s="119">
        <v>226.7</v>
      </c>
      <c r="F70" s="78">
        <v>42.8</v>
      </c>
      <c r="G70" s="57">
        <v>1858.1</v>
      </c>
    </row>
    <row r="72" spans="1:7" ht="12.75">
      <c r="A72" s="3" t="s">
        <v>289</v>
      </c>
      <c r="B72" s="55">
        <v>41.2</v>
      </c>
      <c r="C72" s="55"/>
      <c r="D72" s="55">
        <v>2.2</v>
      </c>
      <c r="E72" s="55">
        <v>123.2</v>
      </c>
      <c r="F72" s="55"/>
      <c r="G72" s="55">
        <v>166.6</v>
      </c>
    </row>
    <row r="73" spans="1:7" ht="12.75">
      <c r="A73" s="3" t="s">
        <v>290</v>
      </c>
      <c r="B73" s="55">
        <v>0</v>
      </c>
      <c r="C73" s="55"/>
      <c r="D73" s="55"/>
      <c r="E73" s="55"/>
      <c r="F73" s="55"/>
      <c r="G73" s="55">
        <v>0</v>
      </c>
    </row>
    <row r="74" spans="1:7" ht="12.75">
      <c r="A74" s="3" t="s">
        <v>291</v>
      </c>
      <c r="B74" s="55">
        <v>19.4</v>
      </c>
      <c r="C74" s="55"/>
      <c r="D74" s="55"/>
      <c r="E74" s="55">
        <v>0</v>
      </c>
      <c r="F74" s="55"/>
      <c r="G74" s="55">
        <v>19.4</v>
      </c>
    </row>
    <row r="75" spans="1:7" ht="12.75">
      <c r="A75" s="3" t="s">
        <v>292</v>
      </c>
      <c r="B75" s="55">
        <v>652.1</v>
      </c>
      <c r="C75" s="55"/>
      <c r="D75" s="55"/>
      <c r="E75" s="55">
        <v>21.8</v>
      </c>
      <c r="F75" s="55"/>
      <c r="G75" s="55">
        <v>673.9</v>
      </c>
    </row>
    <row r="76" spans="1:7" ht="12.75">
      <c r="A76" s="3" t="s">
        <v>528</v>
      </c>
      <c r="B76" s="2"/>
      <c r="C76" s="2"/>
      <c r="D76" s="2"/>
      <c r="E76" s="2"/>
      <c r="F76" s="2"/>
      <c r="G76" s="2"/>
    </row>
    <row r="77" spans="1:7" ht="12.75">
      <c r="A77" s="3" t="s">
        <v>294</v>
      </c>
      <c r="B77" s="55">
        <v>146.3</v>
      </c>
      <c r="C77" s="55"/>
      <c r="D77" s="55"/>
      <c r="E77" s="55"/>
      <c r="F77" s="55"/>
      <c r="G77" s="55">
        <v>146.3</v>
      </c>
    </row>
    <row r="78" spans="1:7" ht="12.75">
      <c r="A78" s="3" t="s">
        <v>295</v>
      </c>
      <c r="B78" s="55">
        <v>167.2</v>
      </c>
      <c r="C78" s="55"/>
      <c r="D78" s="55"/>
      <c r="E78" s="55">
        <v>8.2</v>
      </c>
      <c r="F78" s="55"/>
      <c r="G78" s="55">
        <v>175.4</v>
      </c>
    </row>
    <row r="79" spans="1:7" ht="12.75">
      <c r="A79" s="3" t="s">
        <v>529</v>
      </c>
      <c r="B79" s="55"/>
      <c r="C79" s="55"/>
      <c r="D79" s="55"/>
      <c r="E79" s="55"/>
      <c r="F79" s="55"/>
      <c r="G79" s="55"/>
    </row>
    <row r="80" spans="1:7" ht="12.75">
      <c r="A80" s="3" t="s">
        <v>412</v>
      </c>
      <c r="B80" s="55">
        <v>173.9</v>
      </c>
      <c r="C80" s="55"/>
      <c r="D80" s="55"/>
      <c r="E80" s="55">
        <v>57.6</v>
      </c>
      <c r="F80" s="55"/>
      <c r="G80" s="55">
        <v>231.5</v>
      </c>
    </row>
    <row r="81" spans="1:7" ht="12.75">
      <c r="A81" s="3" t="s">
        <v>298</v>
      </c>
      <c r="B81" s="55">
        <v>51</v>
      </c>
      <c r="C81" s="55"/>
      <c r="D81" s="55"/>
      <c r="E81" s="55">
        <v>1.7</v>
      </c>
      <c r="F81" s="55"/>
      <c r="G81" s="55">
        <v>52.7</v>
      </c>
    </row>
    <row r="82" spans="1:7" ht="12.75">
      <c r="A82" s="3" t="s">
        <v>299</v>
      </c>
      <c r="B82" s="55">
        <v>192.6</v>
      </c>
      <c r="C82" s="55"/>
      <c r="D82" s="55"/>
      <c r="E82" s="55">
        <v>8.3</v>
      </c>
      <c r="F82" s="55"/>
      <c r="G82" s="55">
        <v>200.9</v>
      </c>
    </row>
    <row r="83" spans="1:7" ht="12.75">
      <c r="A83" s="3" t="s">
        <v>352</v>
      </c>
      <c r="B83" s="55"/>
      <c r="C83" s="55">
        <v>11.6</v>
      </c>
      <c r="D83" s="55">
        <v>0.6</v>
      </c>
      <c r="E83" s="55"/>
      <c r="F83" s="55"/>
      <c r="G83" s="55">
        <v>12.2</v>
      </c>
    </row>
    <row r="84" spans="1:7" ht="12.75">
      <c r="A84" s="3" t="s">
        <v>301</v>
      </c>
      <c r="B84" s="55"/>
      <c r="C84" s="55"/>
      <c r="D84" s="55"/>
      <c r="E84" s="55"/>
      <c r="F84" s="55"/>
      <c r="G84" s="55"/>
    </row>
    <row r="85" spans="1:7" ht="12.75">
      <c r="A85" s="3" t="s">
        <v>385</v>
      </c>
      <c r="B85" s="55">
        <v>51.3</v>
      </c>
      <c r="C85" s="55"/>
      <c r="D85" s="55">
        <v>1.1</v>
      </c>
      <c r="E85" s="55">
        <v>4.3</v>
      </c>
      <c r="F85" s="55">
        <v>1.8</v>
      </c>
      <c r="G85" s="55">
        <v>58.5</v>
      </c>
    </row>
    <row r="86" spans="1:7" ht="12.75">
      <c r="A86" s="3" t="s">
        <v>303</v>
      </c>
      <c r="B86" s="55">
        <v>6.3</v>
      </c>
      <c r="C86" s="55"/>
      <c r="D86" s="55">
        <v>21.1</v>
      </c>
      <c r="E86" s="55"/>
      <c r="F86" s="55"/>
      <c r="G86" s="55">
        <v>27.4</v>
      </c>
    </row>
    <row r="87" spans="1:7" ht="12.75">
      <c r="A87" s="3" t="s">
        <v>304</v>
      </c>
      <c r="B87" s="55">
        <v>6.3</v>
      </c>
      <c r="C87" s="55"/>
      <c r="D87" s="55">
        <v>14</v>
      </c>
      <c r="E87" s="55">
        <v>0.4</v>
      </c>
      <c r="F87" s="55">
        <v>2.1</v>
      </c>
      <c r="G87" s="55">
        <v>22.8</v>
      </c>
    </row>
    <row r="88" spans="1:7" ht="12.75">
      <c r="A88" s="3" t="s">
        <v>530</v>
      </c>
      <c r="B88" s="2"/>
      <c r="C88" s="2"/>
      <c r="D88" s="2"/>
      <c r="E88" s="2"/>
      <c r="F88" s="2"/>
      <c r="G88" s="2"/>
    </row>
    <row r="89" spans="1:7" ht="12.75">
      <c r="A89" s="3" t="s">
        <v>421</v>
      </c>
      <c r="B89" s="2">
        <v>5.7</v>
      </c>
      <c r="C89" s="55"/>
      <c r="D89" s="55">
        <v>8.1</v>
      </c>
      <c r="E89" s="55">
        <v>0.5</v>
      </c>
      <c r="F89" s="55">
        <v>5.9</v>
      </c>
      <c r="G89" s="55">
        <v>20.2</v>
      </c>
    </row>
    <row r="90" spans="1:7" ht="12.75">
      <c r="A90" s="3" t="s">
        <v>306</v>
      </c>
      <c r="B90" s="55"/>
      <c r="C90" s="55"/>
      <c r="D90" s="55"/>
      <c r="E90" s="55"/>
      <c r="F90" s="55"/>
      <c r="G90" s="55"/>
    </row>
    <row r="91" spans="1:7" ht="12.75">
      <c r="A91" s="3" t="s">
        <v>423</v>
      </c>
      <c r="B91" s="55">
        <v>14.9</v>
      </c>
      <c r="C91" s="55"/>
      <c r="D91" s="55">
        <v>1.7</v>
      </c>
      <c r="E91" s="55">
        <v>0.7</v>
      </c>
      <c r="F91" s="55">
        <v>33</v>
      </c>
      <c r="G91" s="55">
        <v>50.3</v>
      </c>
    </row>
    <row r="92" spans="1:7" ht="13.5" thickBot="1">
      <c r="A92" s="6"/>
      <c r="B92" s="6"/>
      <c r="C92" s="6"/>
      <c r="D92" s="6"/>
      <c r="E92" s="6"/>
      <c r="F92" s="6"/>
      <c r="G92" s="6"/>
    </row>
    <row r="95" spans="1:7" ht="18.75" customHeight="1">
      <c r="A95" s="87" t="s">
        <v>533</v>
      </c>
      <c r="B95" s="95"/>
      <c r="C95" s="95"/>
      <c r="D95" s="95"/>
      <c r="E95" s="95"/>
      <c r="F95" s="95"/>
      <c r="G95" s="95"/>
    </row>
    <row r="96" spans="1:7" ht="18" customHeight="1" thickBot="1">
      <c r="A96" s="261" t="s">
        <v>396</v>
      </c>
      <c r="B96" s="96"/>
      <c r="C96" s="97"/>
      <c r="D96" s="97"/>
      <c r="E96" s="97"/>
      <c r="F96" s="97"/>
      <c r="G96" s="98"/>
    </row>
    <row r="97" spans="1:7" ht="96.75" thickBot="1">
      <c r="A97" s="89"/>
      <c r="B97" s="92" t="s">
        <v>397</v>
      </c>
      <c r="C97" s="92" t="s">
        <v>398</v>
      </c>
      <c r="D97" s="93" t="s">
        <v>399</v>
      </c>
      <c r="E97" s="93" t="s">
        <v>526</v>
      </c>
      <c r="F97" s="93" t="s">
        <v>401</v>
      </c>
      <c r="G97" s="92" t="s">
        <v>527</v>
      </c>
    </row>
    <row r="98" spans="1:7" ht="12.75">
      <c r="A98" s="90"/>
      <c r="B98" s="99"/>
      <c r="C98" s="99"/>
      <c r="D98" s="100"/>
      <c r="E98" s="100"/>
      <c r="F98" s="100"/>
      <c r="G98" s="100"/>
    </row>
    <row r="99" spans="1:7" ht="12.75">
      <c r="A99" s="91">
        <v>2007</v>
      </c>
      <c r="B99" s="99"/>
      <c r="C99" s="99"/>
      <c r="D99" s="100"/>
      <c r="E99" s="100"/>
      <c r="F99" s="100"/>
      <c r="G99" s="101"/>
    </row>
    <row r="100" spans="1:7" ht="12.75">
      <c r="A100" s="90"/>
      <c r="B100" s="99"/>
      <c r="C100" s="99"/>
      <c r="D100" s="100"/>
      <c r="E100" s="100"/>
      <c r="F100" s="100"/>
      <c r="G100" s="100"/>
    </row>
    <row r="101" spans="1:7" ht="12.75">
      <c r="A101" s="102" t="s">
        <v>120</v>
      </c>
      <c r="B101" s="119">
        <v>2009.3</v>
      </c>
      <c r="C101" s="78">
        <v>12.9</v>
      </c>
      <c r="D101" s="78">
        <v>159.2</v>
      </c>
      <c r="E101" s="119">
        <v>329.3</v>
      </c>
      <c r="F101" s="78">
        <v>4.7</v>
      </c>
      <c r="G101" s="57">
        <v>2515.4</v>
      </c>
    </row>
    <row r="103" spans="1:7" ht="12.75">
      <c r="A103" s="3" t="s">
        <v>289</v>
      </c>
      <c r="B103" s="55">
        <v>48.9</v>
      </c>
      <c r="C103" s="55"/>
      <c r="D103" s="55">
        <v>8.6</v>
      </c>
      <c r="E103" s="55">
        <v>202.8</v>
      </c>
      <c r="F103" s="55"/>
      <c r="G103" s="55">
        <v>260.3</v>
      </c>
    </row>
    <row r="104" spans="1:7" ht="12.75">
      <c r="A104" s="3" t="s">
        <v>290</v>
      </c>
      <c r="B104" s="55">
        <v>0</v>
      </c>
      <c r="C104" s="55"/>
      <c r="D104" s="55"/>
      <c r="E104" s="55"/>
      <c r="F104" s="55"/>
      <c r="G104" s="55">
        <v>0</v>
      </c>
    </row>
    <row r="105" spans="1:7" ht="12.75">
      <c r="A105" s="3" t="s">
        <v>291</v>
      </c>
      <c r="B105" s="55">
        <v>26</v>
      </c>
      <c r="C105" s="55"/>
      <c r="D105" s="55"/>
      <c r="E105" s="55">
        <v>0</v>
      </c>
      <c r="F105" s="55"/>
      <c r="G105" s="55">
        <v>26</v>
      </c>
    </row>
    <row r="106" spans="1:7" ht="12.75">
      <c r="A106" s="3" t="s">
        <v>292</v>
      </c>
      <c r="B106" s="55">
        <v>802.9</v>
      </c>
      <c r="C106" s="55"/>
      <c r="D106" s="55"/>
      <c r="E106" s="55">
        <v>27.9</v>
      </c>
      <c r="F106" s="55"/>
      <c r="G106" s="55">
        <v>830.8</v>
      </c>
    </row>
    <row r="107" spans="1:7" ht="12.75">
      <c r="A107" s="3" t="s">
        <v>528</v>
      </c>
      <c r="B107" s="2"/>
      <c r="C107" s="2"/>
      <c r="D107" s="2"/>
      <c r="E107" s="2"/>
      <c r="F107" s="2"/>
      <c r="G107" s="2"/>
    </row>
    <row r="108" spans="1:7" ht="12.75">
      <c r="A108" s="3" t="s">
        <v>294</v>
      </c>
      <c r="B108" s="55">
        <v>151.7</v>
      </c>
      <c r="C108" s="55"/>
      <c r="D108" s="55"/>
      <c r="E108" s="55"/>
      <c r="F108" s="55"/>
      <c r="G108" s="55">
        <v>151.7</v>
      </c>
    </row>
    <row r="109" spans="1:7" ht="12.75">
      <c r="A109" s="3" t="s">
        <v>295</v>
      </c>
      <c r="B109" s="55">
        <v>322.5</v>
      </c>
      <c r="C109" s="55"/>
      <c r="D109" s="55"/>
      <c r="E109" s="55">
        <v>8.9</v>
      </c>
      <c r="F109" s="55"/>
      <c r="G109" s="55">
        <v>331.4</v>
      </c>
    </row>
    <row r="110" spans="1:7" ht="12.75">
      <c r="A110" s="3" t="s">
        <v>529</v>
      </c>
      <c r="B110" s="55"/>
      <c r="C110" s="55"/>
      <c r="D110" s="55"/>
      <c r="E110" s="55"/>
      <c r="F110" s="55"/>
      <c r="G110" s="55"/>
    </row>
    <row r="111" spans="1:7" ht="12.75">
      <c r="A111" s="3" t="s">
        <v>412</v>
      </c>
      <c r="B111" s="55">
        <v>198.7</v>
      </c>
      <c r="C111" s="55"/>
      <c r="D111" s="55"/>
      <c r="E111" s="55">
        <v>68.3</v>
      </c>
      <c r="F111" s="55"/>
      <c r="G111" s="55">
        <v>267</v>
      </c>
    </row>
    <row r="112" spans="1:7" ht="12.75">
      <c r="A112" s="3" t="s">
        <v>298</v>
      </c>
      <c r="B112" s="55">
        <v>70.4</v>
      </c>
      <c r="C112" s="55"/>
      <c r="D112" s="55"/>
      <c r="E112" s="55">
        <v>2.1</v>
      </c>
      <c r="F112" s="55"/>
      <c r="G112" s="55">
        <v>72.5</v>
      </c>
    </row>
    <row r="113" spans="1:7" ht="12.75">
      <c r="A113" s="3" t="s">
        <v>299</v>
      </c>
      <c r="B113" s="55">
        <v>286.1</v>
      </c>
      <c r="C113" s="55"/>
      <c r="D113" s="55"/>
      <c r="E113" s="55">
        <v>11.6</v>
      </c>
      <c r="F113" s="55"/>
      <c r="G113" s="55">
        <v>297.7</v>
      </c>
    </row>
    <row r="114" spans="1:7" ht="12.75">
      <c r="A114" s="3" t="s">
        <v>352</v>
      </c>
      <c r="B114" s="55"/>
      <c r="C114" s="55">
        <v>12.9</v>
      </c>
      <c r="D114" s="55">
        <v>1.6</v>
      </c>
      <c r="E114" s="55"/>
      <c r="F114" s="55"/>
      <c r="G114" s="55">
        <v>14.5</v>
      </c>
    </row>
    <row r="115" spans="1:7" ht="12.75">
      <c r="A115" s="3" t="s">
        <v>301</v>
      </c>
      <c r="B115" s="55"/>
      <c r="C115" s="55"/>
      <c r="D115" s="55"/>
      <c r="E115" s="55"/>
      <c r="F115" s="55"/>
      <c r="G115" s="55"/>
    </row>
    <row r="116" spans="1:7" ht="12.75">
      <c r="A116" s="3" t="s">
        <v>385</v>
      </c>
      <c r="B116" s="55">
        <v>69.7</v>
      </c>
      <c r="C116" s="55"/>
      <c r="D116" s="55">
        <v>3.8</v>
      </c>
      <c r="E116" s="55">
        <v>5.6</v>
      </c>
      <c r="F116" s="55">
        <v>0</v>
      </c>
      <c r="G116" s="55">
        <v>79.1</v>
      </c>
    </row>
    <row r="117" spans="1:7" ht="12.75">
      <c r="A117" s="3" t="s">
        <v>303</v>
      </c>
      <c r="B117" s="55">
        <v>0.4</v>
      </c>
      <c r="C117" s="55"/>
      <c r="D117" s="55">
        <v>64.3</v>
      </c>
      <c r="E117" s="55"/>
      <c r="F117" s="55"/>
      <c r="G117" s="55">
        <v>64.7</v>
      </c>
    </row>
    <row r="118" spans="1:7" ht="12.75">
      <c r="A118" s="3" t="s">
        <v>304</v>
      </c>
      <c r="B118" s="55">
        <v>9.2</v>
      </c>
      <c r="C118" s="55"/>
      <c r="D118" s="55">
        <v>48.9</v>
      </c>
      <c r="E118" s="55">
        <v>0.7</v>
      </c>
      <c r="F118" s="55">
        <v>0</v>
      </c>
      <c r="G118" s="55">
        <v>58.8</v>
      </c>
    </row>
    <row r="119" spans="1:7" ht="12.75">
      <c r="A119" s="3" t="s">
        <v>530</v>
      </c>
      <c r="B119" s="2"/>
      <c r="C119" s="2"/>
      <c r="D119" s="2"/>
      <c r="E119" s="2"/>
      <c r="F119" s="2"/>
      <c r="G119" s="2"/>
    </row>
    <row r="120" spans="1:7" ht="12.75">
      <c r="A120" s="3" t="s">
        <v>421</v>
      </c>
      <c r="B120" s="2">
        <v>4.3</v>
      </c>
      <c r="C120" s="55"/>
      <c r="D120" s="55">
        <v>23.9</v>
      </c>
      <c r="E120" s="55">
        <v>0.7</v>
      </c>
      <c r="F120" s="55">
        <v>0.6</v>
      </c>
      <c r="G120" s="55">
        <v>29.5</v>
      </c>
    </row>
    <row r="121" spans="1:7" ht="12.75">
      <c r="A121" s="3" t="s">
        <v>306</v>
      </c>
      <c r="B121" s="55"/>
      <c r="C121" s="55"/>
      <c r="D121" s="55"/>
      <c r="E121" s="55"/>
      <c r="F121" s="55"/>
      <c r="G121" s="55"/>
    </row>
    <row r="122" spans="1:7" ht="12.75">
      <c r="A122" s="3" t="s">
        <v>423</v>
      </c>
      <c r="B122" s="55">
        <v>18.5</v>
      </c>
      <c r="C122" s="55"/>
      <c r="D122" s="55">
        <v>8.1</v>
      </c>
      <c r="E122" s="55">
        <v>0.7</v>
      </c>
      <c r="F122" s="55">
        <v>4.1</v>
      </c>
      <c r="G122" s="55">
        <v>31.4</v>
      </c>
    </row>
    <row r="123" spans="1:7" ht="13.5" thickBot="1">
      <c r="A123" s="6"/>
      <c r="B123" s="6"/>
      <c r="C123" s="6"/>
      <c r="D123" s="6"/>
      <c r="E123" s="6"/>
      <c r="F123" s="6"/>
      <c r="G123" s="6"/>
    </row>
    <row r="126" spans="1:7" ht="18.75" customHeight="1">
      <c r="A126" s="87" t="s">
        <v>533</v>
      </c>
      <c r="B126" s="95"/>
      <c r="C126" s="95"/>
      <c r="D126" s="95"/>
      <c r="E126" s="95"/>
      <c r="F126" s="95"/>
      <c r="G126" s="95"/>
    </row>
    <row r="127" spans="1:7" ht="18" customHeight="1" thickBot="1">
      <c r="A127" s="261" t="s">
        <v>396</v>
      </c>
      <c r="B127" s="96"/>
      <c r="C127" s="97"/>
      <c r="D127" s="97"/>
      <c r="E127" s="97"/>
      <c r="F127" s="97"/>
      <c r="G127" s="98"/>
    </row>
    <row r="128" spans="1:7" ht="96.75" thickBot="1">
      <c r="A128" s="89"/>
      <c r="B128" s="92" t="s">
        <v>397</v>
      </c>
      <c r="C128" s="92" t="s">
        <v>398</v>
      </c>
      <c r="D128" s="93" t="s">
        <v>399</v>
      </c>
      <c r="E128" s="93" t="s">
        <v>526</v>
      </c>
      <c r="F128" s="93" t="s">
        <v>401</v>
      </c>
      <c r="G128" s="92" t="s">
        <v>527</v>
      </c>
    </row>
    <row r="129" spans="1:7" ht="12.75">
      <c r="A129" s="90"/>
      <c r="B129" s="99"/>
      <c r="C129" s="99"/>
      <c r="D129" s="100"/>
      <c r="E129" s="100"/>
      <c r="F129" s="100"/>
      <c r="G129" s="100"/>
    </row>
    <row r="130" spans="1:7" ht="12.75">
      <c r="A130" s="91">
        <v>2008</v>
      </c>
      <c r="B130" s="99"/>
      <c r="C130" s="99"/>
      <c r="D130" s="100"/>
      <c r="E130" s="100"/>
      <c r="F130" s="100"/>
      <c r="G130" s="101"/>
    </row>
    <row r="131" spans="1:7" ht="12.75">
      <c r="A131" s="90"/>
      <c r="B131" s="99"/>
      <c r="C131" s="99"/>
      <c r="D131" s="100"/>
      <c r="E131" s="100"/>
      <c r="F131" s="100"/>
      <c r="G131" s="100"/>
    </row>
    <row r="132" spans="1:7" ht="12.75">
      <c r="A132" s="102" t="s">
        <v>120</v>
      </c>
      <c r="B132" s="119">
        <v>2284.1</v>
      </c>
      <c r="C132" s="78">
        <v>55.4</v>
      </c>
      <c r="D132" s="78">
        <v>204.5</v>
      </c>
      <c r="E132" s="119">
        <v>817.8</v>
      </c>
      <c r="F132" s="78">
        <v>27</v>
      </c>
      <c r="G132" s="57">
        <v>3388.8</v>
      </c>
    </row>
    <row r="134" spans="1:7" ht="12.75">
      <c r="A134" s="3" t="s">
        <v>289</v>
      </c>
      <c r="B134" s="55">
        <v>108.4</v>
      </c>
      <c r="C134" s="55"/>
      <c r="D134" s="55">
        <v>4.8</v>
      </c>
      <c r="E134" s="55">
        <v>357.6</v>
      </c>
      <c r="F134" s="55"/>
      <c r="G134" s="55">
        <v>470.8</v>
      </c>
    </row>
    <row r="135" spans="1:7" ht="12.75">
      <c r="A135" s="3" t="s">
        <v>290</v>
      </c>
      <c r="B135" s="55">
        <v>0</v>
      </c>
      <c r="C135" s="55"/>
      <c r="D135" s="55">
        <v>0</v>
      </c>
      <c r="E135" s="55"/>
      <c r="F135" s="55"/>
      <c r="G135" s="55">
        <v>0</v>
      </c>
    </row>
    <row r="136" spans="1:7" ht="12.75">
      <c r="A136" s="3" t="s">
        <v>291</v>
      </c>
      <c r="B136" s="55">
        <v>37.1</v>
      </c>
      <c r="C136" s="55"/>
      <c r="D136" s="55"/>
      <c r="E136" s="55"/>
      <c r="F136" s="55"/>
      <c r="G136" s="55">
        <v>37.1</v>
      </c>
    </row>
    <row r="137" spans="1:7" ht="12.75">
      <c r="A137" s="3" t="s">
        <v>292</v>
      </c>
      <c r="B137" s="55">
        <v>924.7</v>
      </c>
      <c r="C137" s="55"/>
      <c r="D137" s="55"/>
      <c r="E137" s="55">
        <v>54.7</v>
      </c>
      <c r="F137" s="55"/>
      <c r="G137" s="55">
        <v>979.4</v>
      </c>
    </row>
    <row r="138" spans="1:7" ht="12.75">
      <c r="A138" s="3" t="s">
        <v>528</v>
      </c>
      <c r="B138" s="2"/>
      <c r="C138" s="2"/>
      <c r="D138" s="2"/>
      <c r="E138" s="2"/>
      <c r="F138" s="2"/>
      <c r="G138" s="2"/>
    </row>
    <row r="139" spans="1:7" ht="12.75">
      <c r="A139" s="3" t="s">
        <v>294</v>
      </c>
      <c r="B139" s="55">
        <v>178.1</v>
      </c>
      <c r="C139" s="55"/>
      <c r="D139" s="55"/>
      <c r="E139" s="55"/>
      <c r="F139" s="55"/>
      <c r="G139" s="55">
        <v>178.1</v>
      </c>
    </row>
    <row r="140" spans="1:7" ht="12.75">
      <c r="A140" s="3" t="s">
        <v>295</v>
      </c>
      <c r="B140" s="55">
        <v>347</v>
      </c>
      <c r="C140" s="55"/>
      <c r="D140" s="55"/>
      <c r="E140" s="55">
        <v>23.3</v>
      </c>
      <c r="F140" s="55"/>
      <c r="G140" s="55">
        <v>370.3</v>
      </c>
    </row>
    <row r="141" spans="1:7" ht="12.75">
      <c r="A141" s="3" t="s">
        <v>529</v>
      </c>
      <c r="B141" s="55"/>
      <c r="C141" s="55"/>
      <c r="D141" s="55"/>
      <c r="E141" s="55"/>
      <c r="F141" s="55"/>
      <c r="G141" s="55"/>
    </row>
    <row r="142" spans="1:7" ht="12.75">
      <c r="A142" s="3" t="s">
        <v>412</v>
      </c>
      <c r="B142" s="55">
        <v>154.7</v>
      </c>
      <c r="C142" s="55"/>
      <c r="D142" s="55"/>
      <c r="E142" s="55">
        <v>303</v>
      </c>
      <c r="F142" s="55"/>
      <c r="G142" s="55">
        <v>457.7</v>
      </c>
    </row>
    <row r="143" spans="1:7" ht="12.75">
      <c r="A143" s="80" t="s">
        <v>298</v>
      </c>
      <c r="B143" s="55">
        <v>72.4</v>
      </c>
      <c r="C143" s="55"/>
      <c r="D143" s="55"/>
      <c r="E143" s="55">
        <v>4</v>
      </c>
      <c r="F143" s="55"/>
      <c r="G143" s="460">
        <v>76.4</v>
      </c>
    </row>
    <row r="144" spans="1:7" ht="12.75">
      <c r="A144" s="3" t="s">
        <v>299</v>
      </c>
      <c r="B144" s="55">
        <v>348.4</v>
      </c>
      <c r="C144" s="55"/>
      <c r="D144" s="55"/>
      <c r="E144" s="55">
        <v>29.6</v>
      </c>
      <c r="F144" s="55"/>
      <c r="G144" s="55">
        <v>378</v>
      </c>
    </row>
    <row r="145" spans="1:7" ht="12.75">
      <c r="A145" s="3" t="s">
        <v>352</v>
      </c>
      <c r="B145" s="55"/>
      <c r="C145" s="55">
        <v>55.4</v>
      </c>
      <c r="D145" s="55">
        <v>4.5</v>
      </c>
      <c r="E145" s="55"/>
      <c r="F145" s="55"/>
      <c r="G145" s="55">
        <v>59.9</v>
      </c>
    </row>
    <row r="146" spans="1:7" ht="12.75">
      <c r="A146" s="3" t="s">
        <v>301</v>
      </c>
      <c r="B146" s="55"/>
      <c r="C146" s="55"/>
      <c r="D146" s="55"/>
      <c r="E146" s="55"/>
      <c r="F146" s="55"/>
      <c r="G146" s="55"/>
    </row>
    <row r="147" spans="1:7" ht="12.75">
      <c r="A147" s="3" t="s">
        <v>385</v>
      </c>
      <c r="B147" s="55">
        <v>78</v>
      </c>
      <c r="C147" s="55"/>
      <c r="D147" s="55">
        <v>4.8</v>
      </c>
      <c r="E147" s="55">
        <v>26.1</v>
      </c>
      <c r="F147" s="55">
        <v>7.5</v>
      </c>
      <c r="G147" s="55">
        <v>116.4</v>
      </c>
    </row>
    <row r="148" spans="1:7" ht="12.75">
      <c r="A148" s="3" t="s">
        <v>303</v>
      </c>
      <c r="B148" s="55"/>
      <c r="C148" s="55"/>
      <c r="D148" s="55">
        <v>93.2</v>
      </c>
      <c r="E148" s="55"/>
      <c r="F148" s="55"/>
      <c r="G148" s="55">
        <v>93.2</v>
      </c>
    </row>
    <row r="149" spans="1:7" ht="12.75">
      <c r="A149" s="3" t="s">
        <v>304</v>
      </c>
      <c r="B149" s="55">
        <v>14.4</v>
      </c>
      <c r="C149" s="55"/>
      <c r="D149" s="55">
        <v>61.2</v>
      </c>
      <c r="E149" s="55">
        <v>2.6</v>
      </c>
      <c r="F149" s="55">
        <v>0.1</v>
      </c>
      <c r="G149" s="55">
        <v>78.3</v>
      </c>
    </row>
    <row r="150" spans="1:7" ht="12.75">
      <c r="A150" s="3" t="s">
        <v>530</v>
      </c>
      <c r="B150" s="2"/>
      <c r="C150" s="2"/>
      <c r="D150" s="2"/>
      <c r="E150" s="2"/>
      <c r="F150" s="2"/>
      <c r="G150" s="2"/>
    </row>
    <row r="151" spans="1:7" ht="12.75">
      <c r="A151" s="3" t="s">
        <v>421</v>
      </c>
      <c r="B151" s="2">
        <v>7.1</v>
      </c>
      <c r="C151" s="55"/>
      <c r="D151" s="3">
        <v>29.4</v>
      </c>
      <c r="E151" s="55">
        <v>3.2</v>
      </c>
      <c r="F151" s="55">
        <v>2.4</v>
      </c>
      <c r="G151" s="55">
        <v>42.1</v>
      </c>
    </row>
    <row r="152" spans="1:7" ht="12.75">
      <c r="A152" s="3" t="s">
        <v>306</v>
      </c>
      <c r="B152" s="55"/>
      <c r="C152" s="55"/>
      <c r="D152" s="55"/>
      <c r="E152" s="55"/>
      <c r="F152" s="55"/>
      <c r="G152" s="55"/>
    </row>
    <row r="153" spans="1:7" ht="12.75">
      <c r="A153" s="3" t="s">
        <v>423</v>
      </c>
      <c r="B153" s="55">
        <v>13.8</v>
      </c>
      <c r="C153" s="55"/>
      <c r="D153" s="55">
        <v>6.6</v>
      </c>
      <c r="E153" s="55">
        <v>13.7</v>
      </c>
      <c r="F153" s="55">
        <v>17</v>
      </c>
      <c r="G153" s="55">
        <v>51.1</v>
      </c>
    </row>
    <row r="154" spans="1:7" ht="13.5" thickBot="1">
      <c r="A154" s="6"/>
      <c r="B154" s="6"/>
      <c r="C154" s="6"/>
      <c r="D154" s="6"/>
      <c r="E154" s="6"/>
      <c r="F154" s="6"/>
      <c r="G154" s="6"/>
    </row>
    <row r="156" ht="12.75">
      <c r="F156" s="173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6"/>
  <sheetViews>
    <sheetView showGridLines="0" workbookViewId="0" topLeftCell="A1">
      <selection activeCell="H18" sqref="H1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243" t="s">
        <v>534</v>
      </c>
    </row>
    <row r="2" ht="18.75" customHeight="1">
      <c r="A2" s="243" t="s">
        <v>535</v>
      </c>
    </row>
    <row r="3" ht="18" customHeight="1" thickBot="1">
      <c r="A3" s="263" t="s">
        <v>536</v>
      </c>
    </row>
    <row r="4" spans="1:6" ht="18" customHeight="1" thickBot="1">
      <c r="A4" s="214"/>
      <c r="B4" s="265">
        <v>2004</v>
      </c>
      <c r="C4" s="265">
        <v>2005</v>
      </c>
      <c r="D4" s="265">
        <v>2006</v>
      </c>
      <c r="E4" s="265">
        <v>2007</v>
      </c>
      <c r="F4" s="265">
        <v>2008</v>
      </c>
    </row>
    <row r="5" ht="12.75">
      <c r="A5" s="23"/>
    </row>
    <row r="6" spans="1:6" ht="12.75">
      <c r="A6" s="98" t="s">
        <v>147</v>
      </c>
      <c r="B6" s="57">
        <v>94350.7</v>
      </c>
      <c r="C6" s="57">
        <v>100899.1</v>
      </c>
      <c r="D6" s="57">
        <v>113800.1</v>
      </c>
      <c r="E6" s="57">
        <v>141897.7</v>
      </c>
      <c r="F6" s="57">
        <v>187991.9</v>
      </c>
    </row>
    <row r="7" spans="1:3" ht="12.75">
      <c r="A7" s="3"/>
      <c r="B7" s="3"/>
      <c r="C7" s="55"/>
    </row>
    <row r="8" spans="1:6" ht="12.75">
      <c r="A8" s="194" t="s">
        <v>537</v>
      </c>
      <c r="B8" s="55">
        <v>22965.7</v>
      </c>
      <c r="C8" s="85">
        <v>24512.52</v>
      </c>
      <c r="D8" s="55">
        <v>30960.7</v>
      </c>
      <c r="E8" s="55">
        <v>37915</v>
      </c>
      <c r="F8" s="55">
        <v>49448.5</v>
      </c>
    </row>
    <row r="9" spans="1:6" ht="12.75">
      <c r="A9" s="3" t="s">
        <v>538</v>
      </c>
      <c r="B9" s="55">
        <v>18471.4</v>
      </c>
      <c r="C9" s="85">
        <v>18891.92</v>
      </c>
      <c r="D9" s="55">
        <v>24526.4</v>
      </c>
      <c r="E9" s="19">
        <v>29877.9</v>
      </c>
      <c r="F9" s="55">
        <v>39338.9</v>
      </c>
    </row>
    <row r="10" spans="1:5" ht="12.75" hidden="1">
      <c r="A10" s="3" t="s">
        <v>539</v>
      </c>
      <c r="B10" s="266" t="s">
        <v>513</v>
      </c>
      <c r="C10" s="85"/>
      <c r="E10" s="19"/>
    </row>
    <row r="11" spans="1:5" ht="12.75">
      <c r="A11" s="3" t="s">
        <v>540</v>
      </c>
      <c r="B11" s="26"/>
      <c r="C11" s="85"/>
      <c r="E11" s="267"/>
    </row>
    <row r="12" spans="1:6" ht="12.75">
      <c r="A12" s="3" t="s">
        <v>541</v>
      </c>
      <c r="B12" s="55">
        <v>4494.3</v>
      </c>
      <c r="C12" s="85">
        <v>5620.6</v>
      </c>
      <c r="D12" s="55">
        <v>6434.3</v>
      </c>
      <c r="E12" s="19">
        <v>8037.1</v>
      </c>
      <c r="F12" s="55">
        <v>10109.6</v>
      </c>
    </row>
    <row r="13" spans="1:6" ht="12.75">
      <c r="A13" s="194" t="s">
        <v>162</v>
      </c>
      <c r="B13" s="55">
        <v>11633.4</v>
      </c>
      <c r="C13" s="55">
        <v>13578.9</v>
      </c>
      <c r="D13" s="55">
        <v>16738</v>
      </c>
      <c r="E13" s="19">
        <v>22702</v>
      </c>
      <c r="F13" s="19">
        <v>29559.2</v>
      </c>
    </row>
    <row r="14" spans="1:6" ht="12.75">
      <c r="A14" s="3" t="s">
        <v>542</v>
      </c>
      <c r="B14" s="55">
        <v>10107.9</v>
      </c>
      <c r="C14" s="55">
        <v>11520.8</v>
      </c>
      <c r="D14" s="55">
        <v>14879.9</v>
      </c>
      <c r="E14" s="19">
        <v>20186.6</v>
      </c>
      <c r="F14" s="55">
        <v>26170.4</v>
      </c>
    </row>
    <row r="15" spans="1:6" ht="12.75">
      <c r="A15" s="3" t="s">
        <v>543</v>
      </c>
      <c r="B15" s="55">
        <v>1525.5</v>
      </c>
      <c r="C15" s="55">
        <v>2058.1</v>
      </c>
      <c r="D15" s="55">
        <v>1858.1</v>
      </c>
      <c r="E15" s="19">
        <v>2515.4</v>
      </c>
      <c r="F15" s="55">
        <v>3388.8</v>
      </c>
    </row>
    <row r="16" spans="1:6" ht="12.75">
      <c r="A16" s="194" t="s">
        <v>544</v>
      </c>
      <c r="B16" s="55">
        <v>554.4</v>
      </c>
      <c r="C16" s="55">
        <v>584.6</v>
      </c>
      <c r="D16" s="55">
        <v>677.9</v>
      </c>
      <c r="E16" s="19">
        <v>1028.8</v>
      </c>
      <c r="F16" s="19">
        <v>1477.1</v>
      </c>
    </row>
    <row r="17" spans="1:6" ht="12.75">
      <c r="A17" s="3" t="s">
        <v>545</v>
      </c>
      <c r="B17" s="55">
        <v>554.4</v>
      </c>
      <c r="C17" s="55">
        <v>584.6</v>
      </c>
      <c r="D17" s="55">
        <v>677.9</v>
      </c>
      <c r="E17" s="19">
        <v>1028.8</v>
      </c>
      <c r="F17" s="55">
        <v>1477.1</v>
      </c>
    </row>
    <row r="18" spans="1:6" ht="12.75">
      <c r="A18" s="3" t="s">
        <v>546</v>
      </c>
      <c r="B18" s="64" t="s">
        <v>268</v>
      </c>
      <c r="C18" s="64" t="s">
        <v>268</v>
      </c>
      <c r="D18" s="64" t="s">
        <v>268</v>
      </c>
      <c r="E18" s="65" t="s">
        <v>268</v>
      </c>
      <c r="F18" s="65" t="s">
        <v>268</v>
      </c>
    </row>
    <row r="19" spans="1:6" ht="12.75">
      <c r="A19" s="194" t="s">
        <v>547</v>
      </c>
      <c r="B19" s="55">
        <v>18412.4</v>
      </c>
      <c r="C19" s="55">
        <v>17757.6</v>
      </c>
      <c r="D19" s="55">
        <v>13594</v>
      </c>
      <c r="E19" s="19">
        <v>20194.4</v>
      </c>
      <c r="F19" s="19">
        <v>34969.7</v>
      </c>
    </row>
    <row r="20" spans="1:5" ht="12.75">
      <c r="A20" s="3" t="s">
        <v>548</v>
      </c>
      <c r="B20" s="55"/>
      <c r="C20" s="55"/>
      <c r="E20" s="19"/>
    </row>
    <row r="21" spans="1:6" ht="12.75">
      <c r="A21" s="3" t="s">
        <v>549</v>
      </c>
      <c r="B21" s="55">
        <v>-1245.7</v>
      </c>
      <c r="C21" s="55">
        <v>-1735.2</v>
      </c>
      <c r="D21" s="55">
        <v>-2380.7</v>
      </c>
      <c r="E21" s="19">
        <v>-3695.5</v>
      </c>
      <c r="F21" s="55">
        <v>-5373.8</v>
      </c>
    </row>
    <row r="22" spans="1:6" ht="12.75">
      <c r="A22" s="3" t="s">
        <v>550</v>
      </c>
      <c r="B22" s="55">
        <v>16500.1</v>
      </c>
      <c r="C22" s="55">
        <v>16124.8</v>
      </c>
      <c r="D22" s="55">
        <v>12143.4</v>
      </c>
      <c r="E22" s="19">
        <v>17831.3</v>
      </c>
      <c r="F22" s="55">
        <v>33210.5</v>
      </c>
    </row>
    <row r="23" spans="1:6" ht="12.75">
      <c r="A23" s="3" t="s">
        <v>551</v>
      </c>
      <c r="B23" s="55">
        <v>-538.7</v>
      </c>
      <c r="C23" s="55">
        <v>-976.3</v>
      </c>
      <c r="D23" s="55">
        <v>-1425.8</v>
      </c>
      <c r="E23" s="19">
        <v>-1261.1</v>
      </c>
      <c r="F23" s="55">
        <v>-1924.8</v>
      </c>
    </row>
    <row r="24" spans="1:6" ht="12.75">
      <c r="A24" s="3" t="s">
        <v>552</v>
      </c>
      <c r="B24" s="55">
        <v>2368.3</v>
      </c>
      <c r="C24" s="55">
        <v>2443</v>
      </c>
      <c r="D24" s="55">
        <v>2764.1</v>
      </c>
      <c r="E24" s="19">
        <v>3450</v>
      </c>
      <c r="F24" s="55">
        <v>3570.7</v>
      </c>
    </row>
    <row r="25" spans="1:6" ht="12.75" hidden="1">
      <c r="A25" s="3" t="s">
        <v>553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</row>
    <row r="26" spans="1:6" ht="12.75">
      <c r="A26" s="3" t="s">
        <v>127</v>
      </c>
      <c r="B26" s="55">
        <v>82.7</v>
      </c>
      <c r="C26" s="55">
        <v>166.1</v>
      </c>
      <c r="D26" s="55">
        <v>112.3</v>
      </c>
      <c r="E26" s="19">
        <v>174.2</v>
      </c>
      <c r="F26" s="55">
        <v>113.3</v>
      </c>
    </row>
    <row r="27" spans="1:6" ht="12.75">
      <c r="A27" s="194" t="s">
        <v>554</v>
      </c>
      <c r="B27" s="55">
        <v>41893.6</v>
      </c>
      <c r="C27" s="55">
        <v>45634.7</v>
      </c>
      <c r="D27" s="55">
        <v>53185.3</v>
      </c>
      <c r="E27" s="19">
        <v>62115.1</v>
      </c>
      <c r="F27" s="55">
        <v>75491.6</v>
      </c>
    </row>
    <row r="28" spans="1:6" ht="13.5" thickBot="1">
      <c r="A28" s="24"/>
      <c r="B28" s="6"/>
      <c r="C28" s="6"/>
      <c r="D28" s="6"/>
      <c r="E28" s="6"/>
      <c r="F28" s="6"/>
    </row>
    <row r="29" ht="12.75">
      <c r="A29" s="23"/>
    </row>
    <row r="30" ht="18.75" customHeight="1">
      <c r="A30" s="67" t="s">
        <v>555</v>
      </c>
    </row>
    <row r="31" ht="18.75" customHeight="1">
      <c r="A31" s="67" t="s">
        <v>556</v>
      </c>
    </row>
    <row r="32" ht="18" customHeight="1" thickBot="1">
      <c r="A32" s="264" t="s">
        <v>557</v>
      </c>
    </row>
    <row r="33" spans="1:6" ht="18" customHeight="1" thickBot="1">
      <c r="A33" s="214"/>
      <c r="B33" s="265">
        <v>2004</v>
      </c>
      <c r="C33" s="265">
        <v>2005</v>
      </c>
      <c r="D33" s="265">
        <v>2006</v>
      </c>
      <c r="E33" s="265">
        <v>2007</v>
      </c>
      <c r="F33" s="265">
        <v>2008</v>
      </c>
    </row>
    <row r="34" ht="12.75">
      <c r="A34" s="23"/>
    </row>
    <row r="35" spans="1:6" ht="12.75">
      <c r="A35" s="98" t="s">
        <v>147</v>
      </c>
      <c r="B35" s="190">
        <v>100</v>
      </c>
      <c r="C35" s="190">
        <v>100</v>
      </c>
      <c r="D35" s="190">
        <v>100</v>
      </c>
      <c r="E35" s="190">
        <v>100</v>
      </c>
      <c r="F35" s="190">
        <v>100</v>
      </c>
    </row>
    <row r="36" ht="12.75">
      <c r="A36" s="23"/>
    </row>
    <row r="37" spans="1:6" ht="12.75">
      <c r="A37" s="194" t="s">
        <v>537</v>
      </c>
      <c r="B37" s="104">
        <v>24.3</v>
      </c>
      <c r="C37" s="104">
        <v>24.3</v>
      </c>
      <c r="D37" s="104">
        <v>27.2</v>
      </c>
      <c r="E37" s="104">
        <v>26.7</v>
      </c>
      <c r="F37" s="104">
        <v>26.3</v>
      </c>
    </row>
    <row r="38" spans="1:6" ht="12.75">
      <c r="A38" s="3" t="s">
        <v>538</v>
      </c>
      <c r="B38" s="104">
        <v>19.6</v>
      </c>
      <c r="C38" s="104">
        <v>18.7</v>
      </c>
      <c r="D38" s="104">
        <v>21.6</v>
      </c>
      <c r="E38" s="104">
        <v>21.1</v>
      </c>
      <c r="F38" s="104">
        <v>20.9</v>
      </c>
    </row>
    <row r="39" spans="1:5" ht="12.75">
      <c r="A39" s="3" t="s">
        <v>540</v>
      </c>
      <c r="E39" s="18"/>
    </row>
    <row r="40" spans="1:6" ht="12.75">
      <c r="A40" s="3" t="s">
        <v>541</v>
      </c>
      <c r="B40" s="104">
        <v>4.8</v>
      </c>
      <c r="C40" s="104">
        <v>5.6</v>
      </c>
      <c r="D40" s="104">
        <v>5.7</v>
      </c>
      <c r="E40" s="104">
        <v>5.7</v>
      </c>
      <c r="F40" s="104">
        <v>5.4</v>
      </c>
    </row>
    <row r="41" spans="1:6" ht="12.75">
      <c r="A41" s="194" t="s">
        <v>162</v>
      </c>
      <c r="B41" s="104">
        <v>12.3</v>
      </c>
      <c r="C41" s="104">
        <v>13.5</v>
      </c>
      <c r="D41" s="104">
        <v>14.7</v>
      </c>
      <c r="E41" s="104">
        <v>16</v>
      </c>
      <c r="F41" s="104">
        <v>15.7</v>
      </c>
    </row>
    <row r="42" spans="1:6" ht="12.75">
      <c r="A42" s="3" t="s">
        <v>558</v>
      </c>
      <c r="B42" s="104">
        <v>10.7</v>
      </c>
      <c r="C42" s="104">
        <v>11.4</v>
      </c>
      <c r="D42" s="104">
        <v>13.1</v>
      </c>
      <c r="E42" s="104">
        <v>14.2</v>
      </c>
      <c r="F42" s="104">
        <v>13.9</v>
      </c>
    </row>
    <row r="43" spans="1:6" ht="12.75">
      <c r="A43" s="3" t="s">
        <v>559</v>
      </c>
      <c r="B43" s="104">
        <v>1.6</v>
      </c>
      <c r="C43" s="104">
        <v>2</v>
      </c>
      <c r="D43" s="104">
        <v>1.6</v>
      </c>
      <c r="E43" s="104">
        <v>1.8</v>
      </c>
      <c r="F43" s="104">
        <v>1.8</v>
      </c>
    </row>
    <row r="44" spans="1:6" ht="12.75">
      <c r="A44" s="194" t="s">
        <v>544</v>
      </c>
      <c r="B44" s="104">
        <v>0.5</v>
      </c>
      <c r="C44" s="104">
        <v>0.5</v>
      </c>
      <c r="D44" s="104">
        <v>0.5</v>
      </c>
      <c r="E44" s="104">
        <v>0.5</v>
      </c>
      <c r="F44" s="104">
        <v>0.5</v>
      </c>
    </row>
    <row r="45" spans="1:6" ht="12.75">
      <c r="A45" s="3" t="s">
        <v>560</v>
      </c>
      <c r="B45" s="104">
        <v>0.5</v>
      </c>
      <c r="C45" s="104">
        <v>0.5</v>
      </c>
      <c r="D45" s="104">
        <v>0.5</v>
      </c>
      <c r="E45" s="104">
        <v>0.5</v>
      </c>
      <c r="F45" s="104">
        <v>0.5</v>
      </c>
    </row>
    <row r="46" spans="1:6" ht="12.75">
      <c r="A46" s="3" t="s">
        <v>561</v>
      </c>
      <c r="B46" s="268" t="s">
        <v>268</v>
      </c>
      <c r="C46" s="268" t="s">
        <v>268</v>
      </c>
      <c r="D46" s="268" t="s">
        <v>268</v>
      </c>
      <c r="E46" s="269" t="s">
        <v>268</v>
      </c>
      <c r="F46" s="269" t="s">
        <v>268</v>
      </c>
    </row>
    <row r="47" spans="1:6" ht="12.75">
      <c r="A47" s="194" t="s">
        <v>547</v>
      </c>
      <c r="B47" s="104">
        <v>19.5</v>
      </c>
      <c r="C47" s="104">
        <v>17.6</v>
      </c>
      <c r="D47" s="104">
        <v>11.9</v>
      </c>
      <c r="E47" s="104">
        <v>14.2</v>
      </c>
      <c r="F47" s="104">
        <v>18.6</v>
      </c>
    </row>
    <row r="48" spans="1:5" ht="12.75">
      <c r="A48" s="3" t="s">
        <v>562</v>
      </c>
      <c r="E48" s="18"/>
    </row>
    <row r="49" spans="1:6" ht="12.75">
      <c r="A49" s="3" t="s">
        <v>563</v>
      </c>
      <c r="B49" s="104">
        <v>-1.3</v>
      </c>
      <c r="C49" s="104">
        <v>-1.7</v>
      </c>
      <c r="D49" s="104">
        <v>-2.1</v>
      </c>
      <c r="E49" s="104">
        <v>-2.6</v>
      </c>
      <c r="F49" s="104">
        <v>-2.9</v>
      </c>
    </row>
    <row r="50" spans="1:6" ht="12.75">
      <c r="A50" s="3" t="s">
        <v>564</v>
      </c>
      <c r="B50" s="104">
        <v>17.5</v>
      </c>
      <c r="C50" s="104">
        <v>16</v>
      </c>
      <c r="D50" s="104">
        <v>10.7</v>
      </c>
      <c r="E50" s="104">
        <v>12.6</v>
      </c>
      <c r="F50" s="104">
        <v>17.7</v>
      </c>
    </row>
    <row r="51" spans="1:6" ht="12.75">
      <c r="A51" s="3" t="s">
        <v>565</v>
      </c>
      <c r="B51" s="104">
        <v>-0.6</v>
      </c>
      <c r="C51" s="104">
        <v>-1</v>
      </c>
      <c r="D51" s="104">
        <v>-1.3</v>
      </c>
      <c r="E51" s="104">
        <v>-0.9</v>
      </c>
      <c r="F51" s="104">
        <v>-1</v>
      </c>
    </row>
    <row r="52" spans="1:6" ht="12.75">
      <c r="A52" s="3" t="s">
        <v>566</v>
      </c>
      <c r="B52" s="104">
        <v>2.5</v>
      </c>
      <c r="C52" s="104">
        <v>2.4</v>
      </c>
      <c r="D52" s="104">
        <v>2.4</v>
      </c>
      <c r="E52" s="104">
        <v>2.4</v>
      </c>
      <c r="F52" s="104">
        <v>1.9</v>
      </c>
    </row>
    <row r="53" spans="1:6" ht="12.75" hidden="1">
      <c r="A53" s="3" t="s">
        <v>553</v>
      </c>
      <c r="B53" s="242" t="s">
        <v>268</v>
      </c>
      <c r="C53" s="242" t="s">
        <v>268</v>
      </c>
      <c r="D53" s="242" t="s">
        <v>268</v>
      </c>
      <c r="E53" s="270" t="s">
        <v>268</v>
      </c>
      <c r="F53" s="270" t="s">
        <v>268</v>
      </c>
    </row>
    <row r="54" spans="1:6" ht="12.75">
      <c r="A54" s="3" t="s">
        <v>141</v>
      </c>
      <c r="B54" s="104">
        <v>0.1</v>
      </c>
      <c r="C54" s="104">
        <v>0.2</v>
      </c>
      <c r="D54" s="104">
        <v>0.1</v>
      </c>
      <c r="E54" s="104">
        <v>0.1</v>
      </c>
      <c r="F54" s="104">
        <v>0.1</v>
      </c>
    </row>
    <row r="55" spans="1:6" ht="12.75">
      <c r="A55" s="194" t="s">
        <v>554</v>
      </c>
      <c r="B55" s="104">
        <v>44.4</v>
      </c>
      <c r="C55" s="104">
        <v>45.2</v>
      </c>
      <c r="D55" s="104">
        <v>46.7</v>
      </c>
      <c r="E55" s="104">
        <v>43.8</v>
      </c>
      <c r="F55" s="104">
        <v>40.2</v>
      </c>
    </row>
    <row r="56" spans="1:6" ht="13.5" thickBot="1">
      <c r="A56" s="6"/>
      <c r="B56" s="6"/>
      <c r="C56" s="6"/>
      <c r="D56" s="6"/>
      <c r="E56" s="6"/>
      <c r="F56" s="6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I19" sqref="I19"/>
    </sheetView>
  </sheetViews>
  <sheetFormatPr defaultColWidth="9.00390625" defaultRowHeight="12.75"/>
  <cols>
    <col min="1" max="1" width="37.375" style="0" customWidth="1"/>
  </cols>
  <sheetData>
    <row r="1" ht="18.75" customHeight="1">
      <c r="A1" s="67" t="s">
        <v>567</v>
      </c>
    </row>
    <row r="2" ht="18.75" customHeight="1">
      <c r="A2" s="67" t="s">
        <v>568</v>
      </c>
    </row>
    <row r="3" ht="18" customHeight="1" thickBot="1">
      <c r="A3" s="264" t="s">
        <v>675</v>
      </c>
    </row>
    <row r="4" spans="1:6" ht="18" customHeight="1" thickBot="1">
      <c r="A4" s="214"/>
      <c r="B4" s="222">
        <v>2004</v>
      </c>
      <c r="C4" s="222">
        <v>2005</v>
      </c>
      <c r="D4" s="222">
        <v>2006</v>
      </c>
      <c r="E4" s="222">
        <v>2007</v>
      </c>
      <c r="F4" s="222">
        <v>2008</v>
      </c>
    </row>
    <row r="5" ht="12.75">
      <c r="A5" s="271"/>
    </row>
    <row r="6" spans="1:6" ht="12.75">
      <c r="A6" s="272" t="s">
        <v>120</v>
      </c>
      <c r="B6" s="186">
        <v>24.3</v>
      </c>
      <c r="C6" s="186">
        <v>24.3</v>
      </c>
      <c r="D6" s="273">
        <v>27.2</v>
      </c>
      <c r="E6" s="190">
        <v>26.7</v>
      </c>
      <c r="F6" s="186">
        <v>26.3</v>
      </c>
    </row>
    <row r="7" ht="12.75">
      <c r="E7" s="18"/>
    </row>
    <row r="8" spans="1:6" ht="12.75">
      <c r="A8" s="3" t="s">
        <v>316</v>
      </c>
      <c r="B8" s="51">
        <v>0.6</v>
      </c>
      <c r="C8" s="51">
        <v>0.5</v>
      </c>
      <c r="D8" s="51">
        <v>0.3</v>
      </c>
      <c r="E8" s="18">
        <v>0.4</v>
      </c>
      <c r="F8" s="51">
        <v>0.4</v>
      </c>
    </row>
    <row r="9" spans="1:6" ht="12.75">
      <c r="A9" s="3" t="s">
        <v>317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</row>
    <row r="10" spans="1:6" ht="12.75">
      <c r="A10" s="3" t="s">
        <v>318</v>
      </c>
      <c r="B10" s="51">
        <v>0.3</v>
      </c>
      <c r="C10" s="51">
        <v>0.3</v>
      </c>
      <c r="D10" s="51">
        <v>0.3</v>
      </c>
      <c r="E10" s="18">
        <v>0.3</v>
      </c>
      <c r="F10" s="51">
        <v>0.3</v>
      </c>
    </row>
    <row r="11" spans="1:6" ht="12.75">
      <c r="A11" s="3" t="s">
        <v>319</v>
      </c>
      <c r="B11" s="51">
        <v>5.5</v>
      </c>
      <c r="C11" s="51">
        <v>5.5</v>
      </c>
      <c r="D11" s="51">
        <v>6.8</v>
      </c>
      <c r="E11" s="104">
        <v>5.8</v>
      </c>
      <c r="F11" s="51">
        <v>4</v>
      </c>
    </row>
    <row r="12" spans="1:5" ht="12.75">
      <c r="A12" s="3" t="s">
        <v>569</v>
      </c>
      <c r="B12" s="51"/>
      <c r="C12" s="3"/>
      <c r="E12" s="18"/>
    </row>
    <row r="13" spans="1:6" ht="12.75">
      <c r="A13" s="3" t="s">
        <v>321</v>
      </c>
      <c r="B13" s="51">
        <v>1.6</v>
      </c>
      <c r="C13" s="51">
        <v>2</v>
      </c>
      <c r="D13" s="51">
        <v>2.1</v>
      </c>
      <c r="E13" s="18">
        <v>1.8</v>
      </c>
      <c r="F13" s="51">
        <v>1.7</v>
      </c>
    </row>
    <row r="14" spans="1:6" ht="12.75">
      <c r="A14" s="3" t="s">
        <v>322</v>
      </c>
      <c r="B14" s="51">
        <v>1</v>
      </c>
      <c r="C14" s="51">
        <v>0.8</v>
      </c>
      <c r="D14" s="51">
        <v>0.8</v>
      </c>
      <c r="E14" s="104">
        <v>1</v>
      </c>
      <c r="F14" s="51">
        <v>1.2</v>
      </c>
    </row>
    <row r="15" spans="1:5" ht="12.75">
      <c r="A15" s="3" t="s">
        <v>570</v>
      </c>
      <c r="B15" s="51"/>
      <c r="C15" s="3"/>
      <c r="D15" s="51"/>
      <c r="E15" s="18"/>
    </row>
    <row r="16" spans="1:6" ht="12.75">
      <c r="A16" s="3" t="s">
        <v>571</v>
      </c>
      <c r="B16" s="51">
        <v>1.4</v>
      </c>
      <c r="C16" s="51">
        <v>0.6</v>
      </c>
      <c r="D16" s="51">
        <v>0.7</v>
      </c>
      <c r="E16" s="18">
        <v>0.9</v>
      </c>
      <c r="F16" s="51">
        <v>1.1</v>
      </c>
    </row>
    <row r="17" spans="1:6" ht="12.75">
      <c r="A17" s="3" t="s">
        <v>381</v>
      </c>
      <c r="B17" s="51">
        <v>0.2</v>
      </c>
      <c r="C17" s="51">
        <v>0.2</v>
      </c>
      <c r="D17" s="51">
        <v>0.2</v>
      </c>
      <c r="E17" s="18">
        <v>0.2</v>
      </c>
      <c r="F17" s="51">
        <v>0.2</v>
      </c>
    </row>
    <row r="18" spans="1:6" ht="12.75">
      <c r="A18" s="3" t="s">
        <v>382</v>
      </c>
      <c r="B18" s="51">
        <v>2</v>
      </c>
      <c r="C18" s="51">
        <v>2.4</v>
      </c>
      <c r="D18" s="51">
        <v>2.7</v>
      </c>
      <c r="E18" s="18">
        <v>2.7</v>
      </c>
      <c r="F18" s="51">
        <v>2.5</v>
      </c>
    </row>
    <row r="19" spans="1:6" ht="12.75">
      <c r="A19" s="3" t="s">
        <v>447</v>
      </c>
      <c r="B19" s="51">
        <v>1.1</v>
      </c>
      <c r="C19" s="51">
        <v>1.5</v>
      </c>
      <c r="D19" s="51">
        <v>1.7</v>
      </c>
      <c r="E19" s="18">
        <v>1.6</v>
      </c>
      <c r="F19" s="51">
        <v>1.8</v>
      </c>
    </row>
    <row r="20" spans="1:5" ht="12.75">
      <c r="A20" s="3" t="s">
        <v>384</v>
      </c>
      <c r="B20" s="51"/>
      <c r="C20" s="3"/>
      <c r="D20" s="51"/>
      <c r="E20" s="18"/>
    </row>
    <row r="21" spans="1:6" ht="12.75">
      <c r="A21" s="3" t="s">
        <v>385</v>
      </c>
      <c r="B21" s="51">
        <v>1.5</v>
      </c>
      <c r="C21" s="51">
        <v>1.2</v>
      </c>
      <c r="D21" s="51">
        <v>1.3</v>
      </c>
      <c r="E21" s="104">
        <v>2</v>
      </c>
      <c r="F21" s="51">
        <v>2.4</v>
      </c>
    </row>
    <row r="22" spans="1:6" ht="12.75">
      <c r="A22" s="3" t="s">
        <v>386</v>
      </c>
      <c r="B22" s="51">
        <v>3.3</v>
      </c>
      <c r="C22" s="51">
        <v>3.3</v>
      </c>
      <c r="D22" s="51">
        <v>3.6</v>
      </c>
      <c r="E22" s="104">
        <v>3</v>
      </c>
      <c r="F22" s="51">
        <v>3.5</v>
      </c>
    </row>
    <row r="23" spans="1:6" ht="12.75">
      <c r="A23" s="3" t="s">
        <v>387</v>
      </c>
      <c r="B23" s="51">
        <v>3.5</v>
      </c>
      <c r="C23" s="51">
        <v>3.6</v>
      </c>
      <c r="D23" s="51">
        <v>3.7</v>
      </c>
      <c r="E23" s="18">
        <v>4.3</v>
      </c>
      <c r="F23" s="51">
        <v>4.2</v>
      </c>
    </row>
    <row r="24" spans="1:5" ht="12.75">
      <c r="A24" s="3" t="s">
        <v>448</v>
      </c>
      <c r="B24" s="173"/>
      <c r="C24" s="3"/>
      <c r="D24" s="51"/>
      <c r="E24" s="18"/>
    </row>
    <row r="25" spans="1:6" ht="12.75">
      <c r="A25" s="3" t="s">
        <v>421</v>
      </c>
      <c r="B25" s="51">
        <v>1.4</v>
      </c>
      <c r="C25" s="51">
        <v>1.5</v>
      </c>
      <c r="D25" s="51">
        <v>1.7</v>
      </c>
      <c r="E25" s="104">
        <v>1.6</v>
      </c>
      <c r="F25" s="51">
        <v>1.7</v>
      </c>
    </row>
    <row r="26" spans="1:5" ht="12.75">
      <c r="A26" s="3" t="s">
        <v>389</v>
      </c>
      <c r="B26" s="51"/>
      <c r="C26" s="3"/>
      <c r="D26" s="51"/>
      <c r="E26" s="18"/>
    </row>
    <row r="27" spans="1:6" ht="12.75">
      <c r="A27" s="3" t="s">
        <v>423</v>
      </c>
      <c r="B27" s="51">
        <v>1</v>
      </c>
      <c r="C27" s="51">
        <v>1</v>
      </c>
      <c r="D27" s="51">
        <v>1.3</v>
      </c>
      <c r="E27" s="18">
        <v>1.1</v>
      </c>
      <c r="F27" s="51">
        <v>1.3</v>
      </c>
    </row>
    <row r="28" spans="1:6" ht="13.5" thickBot="1">
      <c r="A28" s="6"/>
      <c r="B28" s="6"/>
      <c r="C28" s="6"/>
      <c r="D28" s="6"/>
      <c r="E28" s="6"/>
      <c r="F28" s="6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4">
      <selection activeCell="I38" sqref="I38"/>
    </sheetView>
  </sheetViews>
  <sheetFormatPr defaultColWidth="9.00390625" defaultRowHeight="12.75"/>
  <cols>
    <col min="1" max="1" width="37.00390625" style="0" customWidth="1"/>
    <col min="4" max="4" width="9.25390625" style="0" bestFit="1" customWidth="1"/>
  </cols>
  <sheetData>
    <row r="1" ht="18.75" customHeight="1">
      <c r="A1" s="66" t="s">
        <v>572</v>
      </c>
    </row>
    <row r="2" ht="18.75" customHeight="1">
      <c r="A2" s="66" t="s">
        <v>270</v>
      </c>
    </row>
    <row r="3" spans="1:6" ht="18" customHeight="1" thickBot="1">
      <c r="A3" s="4" t="s">
        <v>260</v>
      </c>
      <c r="B3" s="6"/>
      <c r="C3" s="6"/>
      <c r="D3" s="6"/>
      <c r="E3" s="6"/>
      <c r="F3" s="6"/>
    </row>
    <row r="4" spans="1:6" ht="18" customHeight="1" thickBot="1">
      <c r="A4" s="32"/>
      <c r="B4" s="275">
        <v>2004</v>
      </c>
      <c r="C4" s="275">
        <v>2005</v>
      </c>
      <c r="D4" s="275">
        <v>2006</v>
      </c>
      <c r="E4" s="275">
        <v>2007</v>
      </c>
      <c r="F4" s="275">
        <v>2008</v>
      </c>
    </row>
    <row r="5" ht="12.75">
      <c r="A5" s="33"/>
    </row>
    <row r="6" spans="1:6" ht="12.75">
      <c r="A6" s="11" t="s">
        <v>120</v>
      </c>
      <c r="B6" s="57">
        <v>94350.7</v>
      </c>
      <c r="C6" s="57">
        <v>100899.2</v>
      </c>
      <c r="D6" s="57">
        <v>113800.1</v>
      </c>
      <c r="E6" s="57">
        <v>141897.7</v>
      </c>
      <c r="F6" s="57">
        <v>187991.9</v>
      </c>
    </row>
    <row r="7" spans="1:3" ht="12.75">
      <c r="A7" s="13"/>
      <c r="C7" s="58"/>
    </row>
    <row r="8" spans="1:6" ht="12.75">
      <c r="A8" s="13" t="s">
        <v>573</v>
      </c>
      <c r="B8" s="55">
        <v>88893</v>
      </c>
      <c r="C8" s="55">
        <v>102972.4</v>
      </c>
      <c r="D8" s="55">
        <v>128722.7</v>
      </c>
      <c r="E8" s="19">
        <v>148410</v>
      </c>
      <c r="F8" s="19">
        <v>206902.4</v>
      </c>
    </row>
    <row r="9" spans="1:6" ht="12.75">
      <c r="A9" s="13" t="s">
        <v>574</v>
      </c>
      <c r="B9" s="55">
        <v>79645.7</v>
      </c>
      <c r="C9" s="55">
        <v>94138.9</v>
      </c>
      <c r="D9" s="55">
        <v>118314.4</v>
      </c>
      <c r="E9" s="19">
        <v>137226.1</v>
      </c>
      <c r="F9" s="19">
        <v>190777.2</v>
      </c>
    </row>
    <row r="10" spans="1:6" ht="12.75">
      <c r="A10" s="13" t="s">
        <v>575</v>
      </c>
      <c r="B10" s="55">
        <v>69983.4</v>
      </c>
      <c r="C10" s="55">
        <v>83471.3</v>
      </c>
      <c r="D10" s="55">
        <v>105799.4</v>
      </c>
      <c r="E10" s="19">
        <v>120678.9</v>
      </c>
      <c r="F10" s="55">
        <v>171294.6</v>
      </c>
    </row>
    <row r="11" spans="1:6" ht="12.75">
      <c r="A11" s="13" t="s">
        <v>576</v>
      </c>
      <c r="B11" s="55">
        <v>1763.6</v>
      </c>
      <c r="C11" s="55">
        <v>1833.8</v>
      </c>
      <c r="D11" s="55">
        <v>2453.7</v>
      </c>
      <c r="E11" s="19">
        <v>3462.3</v>
      </c>
      <c r="F11" s="55">
        <v>2670.3</v>
      </c>
    </row>
    <row r="12" spans="1:6" ht="12.75">
      <c r="A12" s="13" t="s">
        <v>577</v>
      </c>
      <c r="B12" s="55">
        <v>7898.7</v>
      </c>
      <c r="C12" s="55">
        <v>8833.8</v>
      </c>
      <c r="D12" s="55">
        <v>10061.3</v>
      </c>
      <c r="E12" s="19">
        <v>13084.9</v>
      </c>
      <c r="F12" s="55">
        <v>16812.3</v>
      </c>
    </row>
    <row r="13" spans="1:6" ht="12.75">
      <c r="A13" s="13" t="s">
        <v>578</v>
      </c>
      <c r="B13" s="55">
        <v>9247.3</v>
      </c>
      <c r="C13" s="55">
        <v>8833.5</v>
      </c>
      <c r="D13" s="55">
        <v>10408.3</v>
      </c>
      <c r="E13" s="19">
        <v>11183.9</v>
      </c>
      <c r="F13" s="55">
        <v>16125.2</v>
      </c>
    </row>
    <row r="14" spans="1:6" ht="12.75">
      <c r="A14" s="13" t="s">
        <v>579</v>
      </c>
      <c r="B14" s="55">
        <v>13669.9</v>
      </c>
      <c r="C14" s="55">
        <v>16565.8</v>
      </c>
      <c r="D14" s="55">
        <v>27534.8</v>
      </c>
      <c r="E14" s="19">
        <v>37805.8</v>
      </c>
      <c r="F14" s="19">
        <v>54421.7</v>
      </c>
    </row>
    <row r="15" spans="1:6" ht="12.75">
      <c r="A15" s="13" t="s">
        <v>580</v>
      </c>
      <c r="B15" s="55">
        <v>13739.1</v>
      </c>
      <c r="C15" s="55">
        <v>16150</v>
      </c>
      <c r="D15" s="55">
        <v>26211.6</v>
      </c>
      <c r="E15" s="19">
        <v>34936.7</v>
      </c>
      <c r="F15" s="55">
        <v>50342.9</v>
      </c>
    </row>
    <row r="16" spans="1:5" ht="12.75">
      <c r="A16" s="13" t="s">
        <v>581</v>
      </c>
      <c r="C16" s="55"/>
      <c r="D16" s="56"/>
      <c r="E16" s="19"/>
    </row>
    <row r="17" spans="1:6" ht="12.75">
      <c r="A17" s="13" t="s">
        <v>582</v>
      </c>
      <c r="B17" s="55">
        <v>-255.5</v>
      </c>
      <c r="C17" s="55">
        <v>208.5</v>
      </c>
      <c r="D17" s="55">
        <v>867.9</v>
      </c>
      <c r="E17" s="19">
        <v>2310.5</v>
      </c>
      <c r="F17" s="55">
        <v>3324.2</v>
      </c>
    </row>
    <row r="18" spans="1:6" ht="12.75">
      <c r="A18" s="13" t="s">
        <v>583</v>
      </c>
      <c r="B18" s="55">
        <v>186.3</v>
      </c>
      <c r="C18" s="55">
        <v>207.3</v>
      </c>
      <c r="D18" s="55">
        <v>455.3</v>
      </c>
      <c r="E18" s="19">
        <v>558.6</v>
      </c>
      <c r="F18" s="55">
        <v>754.6</v>
      </c>
    </row>
    <row r="19" spans="1:6" ht="12.75">
      <c r="A19" s="13" t="s">
        <v>584</v>
      </c>
      <c r="B19" s="55">
        <v>-8212.2</v>
      </c>
      <c r="C19" s="55">
        <v>-18639</v>
      </c>
      <c r="D19" s="55">
        <v>-42457.4</v>
      </c>
      <c r="E19" s="19">
        <v>-44318.1</v>
      </c>
      <c r="F19" s="19">
        <v>-73332.2</v>
      </c>
    </row>
    <row r="20" spans="1:6" ht="12.75">
      <c r="A20" s="13" t="s">
        <v>585</v>
      </c>
      <c r="B20" s="55">
        <v>40151.8</v>
      </c>
      <c r="C20" s="55">
        <v>38650</v>
      </c>
      <c r="D20" s="55">
        <v>47478.1</v>
      </c>
      <c r="E20" s="19">
        <v>75082.3</v>
      </c>
      <c r="F20" s="55">
        <v>100667.7</v>
      </c>
    </row>
    <row r="21" spans="1:6" ht="12.75">
      <c r="A21" s="13" t="s">
        <v>586</v>
      </c>
      <c r="B21" s="55">
        <v>-48364</v>
      </c>
      <c r="C21" s="55">
        <v>-57289</v>
      </c>
      <c r="D21" s="55">
        <v>-89935.5</v>
      </c>
      <c r="E21" s="19">
        <v>-119400.4</v>
      </c>
      <c r="F21" s="55">
        <v>-173999.9</v>
      </c>
    </row>
    <row r="22" spans="1:4" ht="12.75" hidden="1">
      <c r="A22" s="13" t="s">
        <v>587</v>
      </c>
      <c r="B22" s="55"/>
      <c r="C22" s="55"/>
      <c r="D22" s="85"/>
    </row>
    <row r="23" spans="1:6" ht="13.5" thickBot="1">
      <c r="A23" s="274"/>
      <c r="B23" s="6"/>
      <c r="C23" s="6"/>
      <c r="D23" s="6"/>
      <c r="E23" s="6"/>
      <c r="F23" s="6"/>
    </row>
    <row r="24" spans="1:4" ht="12.75">
      <c r="A24" s="60"/>
      <c r="C24" s="55"/>
      <c r="D24" s="55"/>
    </row>
    <row r="25" ht="12.75">
      <c r="A25" s="60"/>
    </row>
    <row r="26" ht="18.75" customHeight="1">
      <c r="A26" s="1" t="s">
        <v>588</v>
      </c>
    </row>
    <row r="27" ht="18.75" customHeight="1">
      <c r="A27" s="1" t="s">
        <v>589</v>
      </c>
    </row>
    <row r="28" spans="1:6" ht="18" customHeight="1" thickBot="1">
      <c r="A28" s="4" t="s">
        <v>152</v>
      </c>
      <c r="B28" s="6"/>
      <c r="C28" s="6"/>
      <c r="D28" s="6"/>
      <c r="E28" s="6"/>
      <c r="F28" s="6"/>
    </row>
    <row r="29" spans="1:6" ht="18" customHeight="1" thickBot="1">
      <c r="A29" s="32" t="s">
        <v>360</v>
      </c>
      <c r="B29" s="275">
        <v>2004</v>
      </c>
      <c r="C29" s="275">
        <v>2005</v>
      </c>
      <c r="D29" s="275">
        <v>2006</v>
      </c>
      <c r="E29" s="275">
        <v>2007</v>
      </c>
      <c r="F29" s="275">
        <v>2008</v>
      </c>
    </row>
    <row r="30" ht="12.75">
      <c r="A30" s="33"/>
    </row>
    <row r="31" spans="1:6" ht="12.75">
      <c r="A31" s="11" t="s">
        <v>120</v>
      </c>
      <c r="B31" s="57">
        <v>89765.1</v>
      </c>
      <c r="C31" s="57">
        <v>94185.1</v>
      </c>
      <c r="D31" s="57">
        <v>104030</v>
      </c>
      <c r="E31" s="57">
        <v>123521.9</v>
      </c>
      <c r="F31" s="57">
        <v>153819.4</v>
      </c>
    </row>
    <row r="32" spans="1:3" ht="12.75">
      <c r="A32" s="13"/>
      <c r="C32" s="58"/>
    </row>
    <row r="33" spans="1:6" ht="12.75">
      <c r="A33" s="13" t="s">
        <v>123</v>
      </c>
      <c r="B33" s="55">
        <v>85028.3</v>
      </c>
      <c r="C33" s="55">
        <v>94395.3</v>
      </c>
      <c r="D33" s="55">
        <v>119615.4</v>
      </c>
      <c r="E33" s="19">
        <v>132040.1</v>
      </c>
      <c r="F33" s="19">
        <v>164452.9</v>
      </c>
    </row>
    <row r="34" spans="1:6" ht="12.75">
      <c r="A34" s="13" t="s">
        <v>590</v>
      </c>
      <c r="B34" s="55">
        <v>77206.7</v>
      </c>
      <c r="C34" s="55">
        <v>85623</v>
      </c>
      <c r="D34" s="55">
        <v>110436.5</v>
      </c>
      <c r="E34" s="19">
        <v>121454.5</v>
      </c>
      <c r="F34" s="19">
        <v>153009.4</v>
      </c>
    </row>
    <row r="35" spans="1:6" ht="12.75">
      <c r="A35" s="13" t="s">
        <v>591</v>
      </c>
      <c r="B35" s="55">
        <v>68643.7</v>
      </c>
      <c r="C35" s="55">
        <v>76077.3</v>
      </c>
      <c r="D35" s="55">
        <v>99871.4</v>
      </c>
      <c r="E35" s="19">
        <v>108448.3</v>
      </c>
      <c r="F35" s="55">
        <v>136868.7</v>
      </c>
    </row>
    <row r="36" spans="1:6" ht="12.75">
      <c r="A36" s="13" t="s">
        <v>592</v>
      </c>
      <c r="B36" s="55">
        <v>1620.5</v>
      </c>
      <c r="C36" s="55">
        <v>1640.1</v>
      </c>
      <c r="D36" s="55">
        <v>1819.1</v>
      </c>
      <c r="E36" s="19">
        <v>2759.8</v>
      </c>
      <c r="F36" s="55">
        <v>2964.6</v>
      </c>
    </row>
    <row r="37" spans="1:6" ht="12.75">
      <c r="A37" s="13" t="s">
        <v>593</v>
      </c>
      <c r="B37" s="55">
        <v>6942.5</v>
      </c>
      <c r="C37" s="55">
        <v>7905.6</v>
      </c>
      <c r="D37" s="55">
        <v>8746</v>
      </c>
      <c r="E37" s="19">
        <v>10246.4</v>
      </c>
      <c r="F37" s="55">
        <v>13176.1</v>
      </c>
    </row>
    <row r="38" spans="1:6" ht="12.75">
      <c r="A38" s="13" t="s">
        <v>594</v>
      </c>
      <c r="B38" s="55">
        <v>7821.6</v>
      </c>
      <c r="C38" s="55">
        <v>8772.3</v>
      </c>
      <c r="D38" s="55">
        <v>9178.9</v>
      </c>
      <c r="E38" s="19">
        <v>10585.6</v>
      </c>
      <c r="F38" s="55">
        <v>11443.5</v>
      </c>
    </row>
    <row r="39" spans="1:6" ht="12.75">
      <c r="A39" s="13" t="s">
        <v>579</v>
      </c>
      <c r="B39" s="55">
        <v>12263.4</v>
      </c>
      <c r="C39" s="55">
        <v>15540.5</v>
      </c>
      <c r="D39" s="55">
        <v>25391.2</v>
      </c>
      <c r="E39" s="19">
        <v>31560.9</v>
      </c>
      <c r="F39" s="19">
        <v>43060.8</v>
      </c>
    </row>
    <row r="40" spans="1:6" ht="12.75">
      <c r="A40" s="13" t="s">
        <v>595</v>
      </c>
      <c r="B40" s="55">
        <v>12280.1</v>
      </c>
      <c r="C40" s="55">
        <v>15160.4</v>
      </c>
      <c r="D40" s="55">
        <v>24125.2</v>
      </c>
      <c r="E40" s="19">
        <v>29035.7</v>
      </c>
      <c r="F40" s="55">
        <v>39554.4</v>
      </c>
    </row>
    <row r="41" spans="1:5" ht="12.75">
      <c r="A41" s="13" t="s">
        <v>596</v>
      </c>
      <c r="C41" s="55"/>
      <c r="D41" s="56"/>
      <c r="E41" s="19"/>
    </row>
    <row r="42" spans="1:6" ht="12.75">
      <c r="A42" s="13" t="s">
        <v>597</v>
      </c>
      <c r="B42" s="55">
        <v>-200.2</v>
      </c>
      <c r="C42" s="55">
        <v>179.7</v>
      </c>
      <c r="D42" s="55">
        <v>892.5</v>
      </c>
      <c r="E42" s="19">
        <v>2079.7</v>
      </c>
      <c r="F42" s="55">
        <v>2797.5</v>
      </c>
    </row>
    <row r="43" spans="1:6" ht="12.75">
      <c r="A43" s="13" t="s">
        <v>583</v>
      </c>
      <c r="B43" s="55">
        <v>183.5</v>
      </c>
      <c r="C43" s="55">
        <v>200.4</v>
      </c>
      <c r="D43" s="55">
        <v>373.5</v>
      </c>
      <c r="E43" s="19">
        <v>445.5</v>
      </c>
      <c r="F43" s="55">
        <v>708.9</v>
      </c>
    </row>
    <row r="44" spans="1:6" ht="12.75">
      <c r="A44" s="13" t="s">
        <v>584</v>
      </c>
      <c r="B44" s="276">
        <v>-7526.6</v>
      </c>
      <c r="C44" s="276">
        <v>-15750.7</v>
      </c>
      <c r="D44" s="276">
        <v>-40976.6</v>
      </c>
      <c r="E44" s="267">
        <v>-40079.1</v>
      </c>
      <c r="F44" s="267">
        <v>-53694.3</v>
      </c>
    </row>
    <row r="45" spans="1:6" ht="12.75">
      <c r="A45" s="13" t="s">
        <v>585</v>
      </c>
      <c r="B45" s="276">
        <v>36599.8</v>
      </c>
      <c r="C45" s="55">
        <v>35743.2</v>
      </c>
      <c r="D45" s="276">
        <v>42088.2</v>
      </c>
      <c r="E45" s="19">
        <v>59749.9</v>
      </c>
      <c r="F45" s="55">
        <v>81918.9</v>
      </c>
    </row>
    <row r="46" spans="1:6" ht="12.75">
      <c r="A46" s="13" t="s">
        <v>586</v>
      </c>
      <c r="B46" s="276">
        <v>-44126.4</v>
      </c>
      <c r="C46" s="55">
        <v>-51493.9</v>
      </c>
      <c r="D46" s="276">
        <v>-83064.8</v>
      </c>
      <c r="E46" s="19">
        <v>-99829</v>
      </c>
      <c r="F46" s="55">
        <v>-135613.2</v>
      </c>
    </row>
    <row r="47" spans="1:6" ht="12.75" hidden="1">
      <c r="A47" s="13" t="s">
        <v>134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</row>
    <row r="48" spans="1:6" ht="13.5" thickBot="1">
      <c r="A48" s="9"/>
      <c r="B48" s="6"/>
      <c r="C48" s="6"/>
      <c r="D48" s="6"/>
      <c r="E48" s="6"/>
      <c r="F48" s="6"/>
    </row>
    <row r="49" spans="1:4" ht="12.75">
      <c r="A49" s="25"/>
      <c r="C49" s="58"/>
      <c r="D49" s="58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7"/>
  <sheetViews>
    <sheetView showGridLines="0" workbookViewId="0" topLeftCell="A25">
      <selection activeCell="H48" sqref="H4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612</v>
      </c>
    </row>
    <row r="2" ht="18" customHeight="1">
      <c r="A2" s="183" t="s">
        <v>598</v>
      </c>
    </row>
    <row r="3" spans="1:17" ht="18" customHeight="1" thickBot="1">
      <c r="A3" s="483" t="s">
        <v>599</v>
      </c>
      <c r="B3" s="483"/>
      <c r="C3" s="483"/>
      <c r="D3" s="483"/>
      <c r="E3" s="483"/>
      <c r="F3" s="483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185">
        <v>2007</v>
      </c>
      <c r="F4" s="185">
        <v>2008</v>
      </c>
    </row>
    <row r="5" ht="12.75">
      <c r="A5" s="277"/>
    </row>
    <row r="6" spans="1:6" ht="12.75">
      <c r="A6" s="194" t="s">
        <v>600</v>
      </c>
      <c r="B6" s="278">
        <v>107</v>
      </c>
      <c r="C6" s="278">
        <v>99.8</v>
      </c>
      <c r="D6" s="278">
        <v>103.1</v>
      </c>
      <c r="E6" s="278">
        <v>108.5</v>
      </c>
      <c r="F6" s="278">
        <v>108.4</v>
      </c>
    </row>
    <row r="7" spans="1:5" ht="12.75">
      <c r="A7" s="194"/>
      <c r="E7" s="18"/>
    </row>
    <row r="8" spans="1:6" ht="12.75">
      <c r="A8" s="13" t="s">
        <v>573</v>
      </c>
      <c r="B8" s="55">
        <v>107</v>
      </c>
      <c r="C8" s="51">
        <v>106.2</v>
      </c>
      <c r="D8" s="51">
        <v>116.2</v>
      </c>
      <c r="E8" s="18">
        <v>102.6</v>
      </c>
      <c r="F8" s="18">
        <v>110.8</v>
      </c>
    </row>
    <row r="9" spans="1:6" ht="12.75">
      <c r="A9" s="13" t="s">
        <v>590</v>
      </c>
      <c r="B9" s="3">
        <v>107.5</v>
      </c>
      <c r="C9" s="3">
        <v>107.5</v>
      </c>
      <c r="D9" s="3">
        <v>117.3</v>
      </c>
      <c r="E9" s="18">
        <v>102.7</v>
      </c>
      <c r="F9" s="18">
        <v>111.5</v>
      </c>
    </row>
    <row r="10" spans="1:6" ht="12.75">
      <c r="A10" s="13" t="s">
        <v>591</v>
      </c>
      <c r="B10" s="3">
        <v>108.4</v>
      </c>
      <c r="C10" s="3">
        <v>108.7</v>
      </c>
      <c r="D10" s="3">
        <v>119.6</v>
      </c>
      <c r="E10" s="18">
        <v>102.5</v>
      </c>
      <c r="F10" s="18">
        <v>113.4</v>
      </c>
    </row>
    <row r="11" spans="1:6" ht="12.75">
      <c r="A11" s="13" t="s">
        <v>592</v>
      </c>
      <c r="B11" s="3">
        <v>81.4</v>
      </c>
      <c r="C11" s="51">
        <v>93</v>
      </c>
      <c r="D11" s="3">
        <v>99.2</v>
      </c>
      <c r="E11" s="18">
        <v>112.5</v>
      </c>
      <c r="F11" s="18">
        <v>85.6</v>
      </c>
    </row>
    <row r="12" spans="1:6" ht="12.75">
      <c r="A12" s="13" t="s">
        <v>593</v>
      </c>
      <c r="B12" s="3">
        <v>107.1</v>
      </c>
      <c r="C12" s="3">
        <v>100.1</v>
      </c>
      <c r="D12" s="51">
        <v>99</v>
      </c>
      <c r="E12" s="18">
        <v>101.8</v>
      </c>
      <c r="F12" s="18">
        <v>100.7</v>
      </c>
    </row>
    <row r="13" spans="1:6" ht="12.75">
      <c r="A13" s="13" t="s">
        <v>594</v>
      </c>
      <c r="B13" s="3">
        <v>102.5</v>
      </c>
      <c r="C13" s="3">
        <v>94.9</v>
      </c>
      <c r="D13" s="3">
        <v>103.9</v>
      </c>
      <c r="E13" s="18">
        <v>101.7</v>
      </c>
      <c r="F13" s="18">
        <v>102.3</v>
      </c>
    </row>
    <row r="14" spans="1:6" ht="12.75">
      <c r="A14" s="13" t="s">
        <v>601</v>
      </c>
      <c r="B14" s="3">
        <v>123.6</v>
      </c>
      <c r="C14" s="3">
        <v>113.7</v>
      </c>
      <c r="D14" s="3">
        <v>153.3</v>
      </c>
      <c r="E14" s="18">
        <v>114.6</v>
      </c>
      <c r="F14" s="18">
        <v>113.9</v>
      </c>
    </row>
    <row r="15" spans="1:6" ht="12.75">
      <c r="A15" s="13" t="s">
        <v>602</v>
      </c>
      <c r="B15" s="3">
        <v>107.4</v>
      </c>
      <c r="C15" s="51">
        <v>110.3</v>
      </c>
      <c r="D15" s="3">
        <v>149.4</v>
      </c>
      <c r="E15" s="18">
        <v>110.8</v>
      </c>
      <c r="F15" s="18">
        <v>113.2</v>
      </c>
    </row>
    <row r="16" spans="1:6" ht="12.75">
      <c r="A16" s="13" t="s">
        <v>603</v>
      </c>
      <c r="C16" s="3"/>
      <c r="E16" s="18"/>
      <c r="F16" s="18"/>
    </row>
    <row r="17" spans="1:6" ht="12.75">
      <c r="A17" s="13" t="s">
        <v>597</v>
      </c>
      <c r="B17" s="3">
        <v>11.9</v>
      </c>
      <c r="C17" s="3">
        <v>70.3</v>
      </c>
      <c r="D17" s="3">
        <v>428.1</v>
      </c>
      <c r="E17" s="18">
        <v>239.6</v>
      </c>
      <c r="F17" s="18">
        <v>121.1</v>
      </c>
    </row>
    <row r="18" spans="1:6" ht="12.75">
      <c r="A18" s="13" t="s">
        <v>604</v>
      </c>
      <c r="B18" s="3">
        <v>109.4</v>
      </c>
      <c r="C18" s="3">
        <v>107.6</v>
      </c>
      <c r="D18" s="3">
        <v>180.2</v>
      </c>
      <c r="E18" s="18">
        <v>97.8</v>
      </c>
      <c r="F18" s="18">
        <v>126.9</v>
      </c>
    </row>
    <row r="19" spans="1:6" ht="12.75">
      <c r="A19" s="13" t="s">
        <v>605</v>
      </c>
      <c r="C19" s="3"/>
      <c r="E19" s="18"/>
      <c r="F19" s="18"/>
    </row>
    <row r="20" spans="1:6" ht="12.75">
      <c r="A20" s="13" t="s">
        <v>606</v>
      </c>
      <c r="B20" s="3">
        <v>112.8</v>
      </c>
      <c r="C20" s="51">
        <v>89</v>
      </c>
      <c r="D20" s="3">
        <v>108.9</v>
      </c>
      <c r="E20" s="18">
        <v>125.8</v>
      </c>
      <c r="F20" s="18">
        <v>109.1</v>
      </c>
    </row>
    <row r="21" spans="1:6" ht="12.75">
      <c r="A21" s="13" t="s">
        <v>607</v>
      </c>
      <c r="B21" s="3">
        <v>116.3</v>
      </c>
      <c r="C21" s="3">
        <v>106.5</v>
      </c>
      <c r="D21" s="51">
        <v>145</v>
      </c>
      <c r="E21" s="104">
        <v>111</v>
      </c>
      <c r="F21" s="18">
        <v>113.6</v>
      </c>
    </row>
    <row r="22" spans="1:6" ht="13.5" thickBot="1">
      <c r="A22" s="184"/>
      <c r="B22" s="6"/>
      <c r="C22" s="6"/>
      <c r="D22" s="6"/>
      <c r="E22" s="6"/>
      <c r="F22" s="6"/>
    </row>
    <row r="23" ht="12.75">
      <c r="A23" s="277"/>
    </row>
    <row r="24" spans="1:2" ht="12.75">
      <c r="A24" s="34"/>
      <c r="B24" s="112"/>
    </row>
    <row r="25" ht="18.75" customHeight="1">
      <c r="A25" s="182" t="s">
        <v>608</v>
      </c>
    </row>
    <row r="26" ht="18.75" customHeight="1" thickBot="1">
      <c r="A26" s="188" t="s">
        <v>609</v>
      </c>
    </row>
    <row r="27" spans="1:6" ht="18" customHeight="1" thickBot="1">
      <c r="A27" s="184"/>
      <c r="B27" s="8">
        <v>2004</v>
      </c>
      <c r="C27" s="8">
        <v>2005</v>
      </c>
      <c r="D27" s="8">
        <v>2006</v>
      </c>
      <c r="E27" s="8">
        <v>2007</v>
      </c>
      <c r="F27" s="8">
        <v>2008</v>
      </c>
    </row>
    <row r="28" ht="12.75">
      <c r="A28" s="277"/>
    </row>
    <row r="29" spans="1:6" ht="12.75">
      <c r="A29" s="194" t="s">
        <v>600</v>
      </c>
      <c r="B29" s="186">
        <v>120.6</v>
      </c>
      <c r="C29" s="186">
        <v>120.4</v>
      </c>
      <c r="D29" s="186">
        <v>124.1</v>
      </c>
      <c r="E29" s="186">
        <v>134.6</v>
      </c>
      <c r="F29" s="186">
        <v>145.9</v>
      </c>
    </row>
    <row r="30" ht="12.75">
      <c r="A30" s="194"/>
    </row>
    <row r="31" spans="1:6" ht="12.75">
      <c r="A31" s="13" t="s">
        <v>573</v>
      </c>
      <c r="B31" s="279">
        <v>134.1</v>
      </c>
      <c r="C31" s="279">
        <v>142.4</v>
      </c>
      <c r="D31" s="279">
        <v>165.5</v>
      </c>
      <c r="E31" s="279">
        <v>169.8</v>
      </c>
      <c r="F31" s="279">
        <v>188.1</v>
      </c>
    </row>
    <row r="32" spans="1:6" ht="12.75">
      <c r="A32" s="13" t="s">
        <v>590</v>
      </c>
      <c r="B32" s="279">
        <v>139</v>
      </c>
      <c r="C32" s="279">
        <v>149.4</v>
      </c>
      <c r="D32" s="279">
        <v>175.2</v>
      </c>
      <c r="E32" s="279">
        <v>179.9</v>
      </c>
      <c r="F32" s="279">
        <v>200.6</v>
      </c>
    </row>
    <row r="33" spans="1:6" ht="12.75">
      <c r="A33" s="13" t="s">
        <v>591</v>
      </c>
      <c r="B33" s="279">
        <v>146.3</v>
      </c>
      <c r="C33" s="279">
        <v>159</v>
      </c>
      <c r="D33" s="279">
        <v>190.2</v>
      </c>
      <c r="E33" s="279">
        <v>195</v>
      </c>
      <c r="F33" s="279">
        <v>221.1</v>
      </c>
    </row>
    <row r="34" spans="1:6" ht="12.75">
      <c r="A34" s="13" t="s">
        <v>592</v>
      </c>
      <c r="B34" s="279">
        <v>67</v>
      </c>
      <c r="C34" s="279">
        <v>62.3</v>
      </c>
      <c r="D34" s="279">
        <v>61.8</v>
      </c>
      <c r="E34" s="279">
        <v>69.5</v>
      </c>
      <c r="F34" s="279">
        <v>59.5</v>
      </c>
    </row>
    <row r="35" spans="1:6" ht="12.75">
      <c r="A35" s="13" t="s">
        <v>593</v>
      </c>
      <c r="B35" s="279">
        <v>109</v>
      </c>
      <c r="C35" s="279">
        <v>109.1</v>
      </c>
      <c r="D35" s="279">
        <v>108</v>
      </c>
      <c r="E35" s="279">
        <v>109.9</v>
      </c>
      <c r="F35" s="279">
        <v>110.7</v>
      </c>
    </row>
    <row r="36" spans="1:6" ht="12.75">
      <c r="A36" s="13" t="s">
        <v>594</v>
      </c>
      <c r="B36" s="279">
        <v>100.2</v>
      </c>
      <c r="C36" s="279">
        <v>95.1</v>
      </c>
      <c r="D36" s="279">
        <v>98.8</v>
      </c>
      <c r="E36" s="279">
        <v>100.5</v>
      </c>
      <c r="F36" s="279">
        <v>102.8</v>
      </c>
    </row>
    <row r="37" spans="1:6" ht="12.75">
      <c r="A37" s="13" t="s">
        <v>601</v>
      </c>
      <c r="B37" s="279">
        <v>80.7</v>
      </c>
      <c r="C37" s="279">
        <v>91.8</v>
      </c>
      <c r="D37" s="279">
        <v>140.7</v>
      </c>
      <c r="E37" s="279">
        <v>161.2</v>
      </c>
      <c r="F37" s="279">
        <v>183.6</v>
      </c>
    </row>
    <row r="38" spans="1:6" ht="12.75">
      <c r="A38" s="13" t="s">
        <v>602</v>
      </c>
      <c r="B38" s="279">
        <v>91.3</v>
      </c>
      <c r="C38" s="279">
        <v>100.7</v>
      </c>
      <c r="D38" s="279">
        <v>150.4</v>
      </c>
      <c r="E38" s="279">
        <v>166.6</v>
      </c>
      <c r="F38" s="279">
        <v>188.6</v>
      </c>
    </row>
    <row r="39" ht="12.75">
      <c r="A39" s="13" t="s">
        <v>603</v>
      </c>
    </row>
    <row r="40" spans="1:6" ht="12.75">
      <c r="A40" s="13" t="s">
        <v>597</v>
      </c>
      <c r="B40" s="279">
        <v>15.3</v>
      </c>
      <c r="C40" s="279">
        <v>10.8</v>
      </c>
      <c r="D40" s="279">
        <v>46.2</v>
      </c>
      <c r="E40" s="279">
        <v>110.7</v>
      </c>
      <c r="F40" s="279">
        <v>134.1</v>
      </c>
    </row>
    <row r="41" spans="1:6" ht="12.75">
      <c r="A41" s="13" t="s">
        <v>604</v>
      </c>
      <c r="B41" s="279">
        <v>113.2</v>
      </c>
      <c r="C41" s="279">
        <v>121.8</v>
      </c>
      <c r="D41" s="279">
        <v>219.5</v>
      </c>
      <c r="E41" s="279">
        <v>214.7</v>
      </c>
      <c r="F41" s="279">
        <v>272.5</v>
      </c>
    </row>
    <row r="42" ht="12.75">
      <c r="A42" s="13" t="s">
        <v>605</v>
      </c>
    </row>
    <row r="43" spans="1:6" ht="12.75">
      <c r="A43" s="13" t="s">
        <v>610</v>
      </c>
      <c r="B43" s="279">
        <v>124.2</v>
      </c>
      <c r="C43" s="279">
        <v>110.5</v>
      </c>
      <c r="D43" s="279">
        <v>120.3</v>
      </c>
      <c r="E43" s="279">
        <v>151.3</v>
      </c>
      <c r="F43" s="279">
        <v>165.1</v>
      </c>
    </row>
    <row r="44" spans="1:6" ht="12.75">
      <c r="A44" s="13" t="s">
        <v>611</v>
      </c>
      <c r="B44" s="279">
        <v>131.5</v>
      </c>
      <c r="C44" s="279">
        <v>140</v>
      </c>
      <c r="D44" s="279">
        <v>203</v>
      </c>
      <c r="E44" s="279">
        <v>225.3</v>
      </c>
      <c r="F44" s="279">
        <v>255.9</v>
      </c>
    </row>
    <row r="45" ht="12.75">
      <c r="A45" s="3"/>
    </row>
    <row r="46" spans="1:6" ht="13.5" thickBot="1">
      <c r="A46" s="184"/>
      <c r="B46" s="6"/>
      <c r="C46" s="6"/>
      <c r="D46" s="6"/>
      <c r="E46" s="6"/>
      <c r="F46" s="6"/>
    </row>
    <row r="47" ht="12.75">
      <c r="A47" s="277"/>
    </row>
  </sheetData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35">
      <selection activeCell="I42" sqref="I42"/>
    </sheetView>
  </sheetViews>
  <sheetFormatPr defaultColWidth="9.00390625" defaultRowHeight="12.75"/>
  <cols>
    <col min="1" max="1" width="37.00390625" style="0" customWidth="1"/>
  </cols>
  <sheetData>
    <row r="1" spans="1:7" ht="18.75" customHeight="1">
      <c r="A1" s="280" t="s">
        <v>613</v>
      </c>
      <c r="B1" s="281"/>
      <c r="C1" s="277"/>
      <c r="D1" s="2"/>
      <c r="E1" s="2"/>
      <c r="F1" s="2"/>
      <c r="G1" s="2"/>
    </row>
    <row r="2" spans="1:7" ht="18.75" customHeight="1">
      <c r="A2" s="280" t="s">
        <v>614</v>
      </c>
      <c r="B2" s="281"/>
      <c r="C2" s="277"/>
      <c r="D2" s="2"/>
      <c r="E2" s="2"/>
      <c r="F2" s="2"/>
      <c r="G2" s="2"/>
    </row>
    <row r="3" spans="1:11" ht="18" customHeight="1" thickBot="1">
      <c r="A3" s="481" t="s">
        <v>500</v>
      </c>
      <c r="B3" s="481"/>
      <c r="C3" s="481"/>
      <c r="D3" s="481"/>
      <c r="E3" s="481"/>
      <c r="F3" s="481"/>
      <c r="G3" s="4"/>
      <c r="H3" s="4"/>
      <c r="I3" s="4"/>
      <c r="J3" s="4"/>
      <c r="K3" s="4"/>
    </row>
    <row r="4" spans="1:6" ht="18" customHeight="1" thickBot="1">
      <c r="A4" s="32"/>
      <c r="B4" s="282">
        <v>2004</v>
      </c>
      <c r="C4" s="282">
        <v>2005</v>
      </c>
      <c r="D4" s="282">
        <v>2006</v>
      </c>
      <c r="E4" s="282">
        <v>2007</v>
      </c>
      <c r="F4" s="282">
        <v>2008</v>
      </c>
    </row>
    <row r="5" ht="12.75">
      <c r="A5" s="13"/>
    </row>
    <row r="6" spans="1:6" ht="12.75">
      <c r="A6" s="11" t="s">
        <v>147</v>
      </c>
      <c r="B6" s="289">
        <v>100</v>
      </c>
      <c r="C6" s="290">
        <v>100</v>
      </c>
      <c r="D6" s="290">
        <v>100</v>
      </c>
      <c r="E6" s="290">
        <v>100</v>
      </c>
      <c r="F6" s="290">
        <v>100</v>
      </c>
    </row>
    <row r="7" spans="1:5" ht="12.75">
      <c r="A7" s="13"/>
      <c r="E7" s="18"/>
    </row>
    <row r="8" spans="1:6" ht="12.75">
      <c r="A8" s="13" t="s">
        <v>615</v>
      </c>
      <c r="B8" s="51">
        <v>94.2</v>
      </c>
      <c r="C8" s="291">
        <v>102.1</v>
      </c>
      <c r="D8" s="51">
        <v>113.1</v>
      </c>
      <c r="E8" s="51">
        <v>104.6</v>
      </c>
      <c r="F8" s="104">
        <v>110.1</v>
      </c>
    </row>
    <row r="9" spans="1:6" ht="12.75">
      <c r="A9" s="13" t="s">
        <v>616</v>
      </c>
      <c r="B9" s="51">
        <v>84.4</v>
      </c>
      <c r="C9" s="51">
        <v>93.3</v>
      </c>
      <c r="D9" s="51">
        <v>104</v>
      </c>
      <c r="E9" s="51">
        <v>96.7</v>
      </c>
      <c r="F9" s="104">
        <v>101.5</v>
      </c>
    </row>
    <row r="10" spans="1:6" ht="12.75">
      <c r="A10" s="13" t="s">
        <v>591</v>
      </c>
      <c r="B10" s="51">
        <v>74.2</v>
      </c>
      <c r="C10" s="51">
        <v>82.7</v>
      </c>
      <c r="D10" s="51">
        <v>93</v>
      </c>
      <c r="E10" s="51">
        <v>85.1</v>
      </c>
      <c r="F10" s="18">
        <v>91.2</v>
      </c>
    </row>
    <row r="11" spans="1:6" ht="12.75">
      <c r="A11" s="13" t="s">
        <v>592</v>
      </c>
      <c r="B11" s="51">
        <v>1.9</v>
      </c>
      <c r="C11" s="51">
        <v>1.8</v>
      </c>
      <c r="D11" s="51">
        <v>2.2</v>
      </c>
      <c r="E11" s="51">
        <v>2.4</v>
      </c>
      <c r="F11" s="18">
        <v>1.4</v>
      </c>
    </row>
    <row r="12" spans="1:6" ht="12.75">
      <c r="A12" s="13" t="s">
        <v>593</v>
      </c>
      <c r="B12" s="51">
        <v>8.4</v>
      </c>
      <c r="C12" s="51">
        <v>8.8</v>
      </c>
      <c r="D12" s="51">
        <v>8.8</v>
      </c>
      <c r="E12" s="51">
        <v>9.2</v>
      </c>
      <c r="F12" s="18">
        <v>8.9</v>
      </c>
    </row>
    <row r="13" spans="1:6" ht="12.75">
      <c r="A13" s="13" t="s">
        <v>617</v>
      </c>
      <c r="B13" s="51">
        <v>9.8</v>
      </c>
      <c r="C13" s="51">
        <v>8.8</v>
      </c>
      <c r="D13" s="51">
        <v>9.1</v>
      </c>
      <c r="E13" s="51">
        <v>7.9</v>
      </c>
      <c r="F13" s="18">
        <v>8.6</v>
      </c>
    </row>
    <row r="14" spans="1:6" ht="12.75">
      <c r="A14" s="13" t="s">
        <v>618</v>
      </c>
      <c r="B14" s="51">
        <v>14.5</v>
      </c>
      <c r="C14" s="51">
        <v>16.4</v>
      </c>
      <c r="D14" s="51">
        <v>24.2</v>
      </c>
      <c r="E14" s="51">
        <v>26.6</v>
      </c>
      <c r="F14" s="104">
        <v>29</v>
      </c>
    </row>
    <row r="15" spans="1:6" ht="12.75">
      <c r="A15" s="13" t="s">
        <v>595</v>
      </c>
      <c r="B15" s="51">
        <v>14.6</v>
      </c>
      <c r="C15" s="51">
        <v>16</v>
      </c>
      <c r="D15" s="51">
        <v>23</v>
      </c>
      <c r="E15" s="51">
        <v>24.6</v>
      </c>
      <c r="F15" s="18">
        <v>26.8</v>
      </c>
    </row>
    <row r="16" spans="1:6" ht="12.75">
      <c r="A16" s="13" t="s">
        <v>596</v>
      </c>
      <c r="B16" s="51"/>
      <c r="C16" s="51"/>
      <c r="D16" s="51"/>
      <c r="E16" s="51"/>
      <c r="F16" s="18"/>
    </row>
    <row r="17" spans="1:6" ht="12.75">
      <c r="A17" s="13" t="s">
        <v>597</v>
      </c>
      <c r="B17" s="51">
        <v>-0.3</v>
      </c>
      <c r="C17" s="51">
        <v>0.2</v>
      </c>
      <c r="D17" s="51">
        <v>0.8</v>
      </c>
      <c r="E17" s="51">
        <v>1.6</v>
      </c>
      <c r="F17" s="18">
        <v>1.8</v>
      </c>
    </row>
    <row r="18" spans="1:6" ht="12.75">
      <c r="A18" s="13" t="s">
        <v>619</v>
      </c>
      <c r="B18" s="51">
        <v>0.2</v>
      </c>
      <c r="C18" s="51">
        <v>0.2</v>
      </c>
      <c r="D18" s="51">
        <v>0.4</v>
      </c>
      <c r="E18" s="51">
        <v>0.4</v>
      </c>
      <c r="F18" s="18">
        <v>0.4</v>
      </c>
    </row>
    <row r="19" spans="1:6" ht="12.75">
      <c r="A19" s="13" t="s">
        <v>605</v>
      </c>
      <c r="B19" s="51">
        <v>-8.7</v>
      </c>
      <c r="C19" s="51">
        <v>-18.5</v>
      </c>
      <c r="D19" s="51">
        <v>-37.3</v>
      </c>
      <c r="E19" s="51">
        <v>-31.2</v>
      </c>
      <c r="F19" s="104">
        <v>-39.1</v>
      </c>
    </row>
    <row r="20" spans="1:6" ht="12.75">
      <c r="A20" s="13" t="s">
        <v>610</v>
      </c>
      <c r="B20" s="51">
        <v>42.6</v>
      </c>
      <c r="C20" s="51">
        <v>38.3</v>
      </c>
      <c r="D20" s="51">
        <v>41.7</v>
      </c>
      <c r="E20" s="51">
        <v>52.9</v>
      </c>
      <c r="F20" s="18">
        <v>53.5</v>
      </c>
    </row>
    <row r="21" spans="1:6" ht="12.75">
      <c r="A21" s="13" t="s">
        <v>611</v>
      </c>
      <c r="B21" s="51">
        <v>-51.3</v>
      </c>
      <c r="C21" s="51">
        <v>-56.8</v>
      </c>
      <c r="D21" s="51">
        <v>-79</v>
      </c>
      <c r="E21" s="51">
        <v>-84.1</v>
      </c>
      <c r="F21" s="18">
        <v>-92.6</v>
      </c>
    </row>
    <row r="22" spans="1:6" ht="13.5" thickBot="1">
      <c r="A22" s="15"/>
      <c r="B22" s="6"/>
      <c r="C22" s="6"/>
      <c r="D22" s="6"/>
      <c r="E22" s="6"/>
      <c r="F22" s="6"/>
    </row>
    <row r="23" ht="12.75">
      <c r="A23" s="13"/>
    </row>
    <row r="24" ht="12.75" hidden="1">
      <c r="A24" s="283" t="s">
        <v>620</v>
      </c>
    </row>
    <row r="25" ht="12.75" hidden="1">
      <c r="A25" s="284" t="s">
        <v>621</v>
      </c>
    </row>
    <row r="26" ht="12.75">
      <c r="A26" s="285"/>
    </row>
    <row r="27" ht="18.75" customHeight="1">
      <c r="A27" s="280" t="s">
        <v>622</v>
      </c>
    </row>
    <row r="28" ht="18.75" customHeight="1">
      <c r="A28" s="280" t="s">
        <v>623</v>
      </c>
    </row>
    <row r="29" spans="1:6" ht="18" customHeight="1" thickBot="1">
      <c r="A29" s="4" t="s">
        <v>114</v>
      </c>
      <c r="B29" s="6"/>
      <c r="C29" s="6"/>
      <c r="D29" s="6"/>
      <c r="E29" s="6"/>
      <c r="F29" s="6"/>
    </row>
    <row r="30" spans="1:6" ht="18" customHeight="1" thickBot="1">
      <c r="A30" s="32"/>
      <c r="B30" s="282">
        <v>2004</v>
      </c>
      <c r="C30" s="282">
        <v>2005</v>
      </c>
      <c r="D30" s="282">
        <v>2006</v>
      </c>
      <c r="E30" s="282">
        <v>2007</v>
      </c>
      <c r="F30" s="282">
        <v>2008</v>
      </c>
    </row>
    <row r="31" ht="12.75">
      <c r="A31" s="25"/>
    </row>
    <row r="32" ht="12.75">
      <c r="A32" s="22" t="s">
        <v>624</v>
      </c>
    </row>
    <row r="33" spans="1:6" ht="12.75">
      <c r="A33" s="22" t="s">
        <v>625</v>
      </c>
      <c r="B33" s="292">
        <v>79645.7</v>
      </c>
      <c r="C33" s="292">
        <v>94138.9</v>
      </c>
      <c r="D33" s="292">
        <v>118314.4</v>
      </c>
      <c r="E33" s="292">
        <v>137226.1</v>
      </c>
      <c r="F33" s="292">
        <v>190777.2</v>
      </c>
    </row>
    <row r="34" spans="1:4" ht="12.75">
      <c r="A34" s="286" t="s">
        <v>626</v>
      </c>
      <c r="D34" s="26"/>
    </row>
    <row r="35" spans="1:6" ht="12.75">
      <c r="A35" s="287" t="s">
        <v>627</v>
      </c>
      <c r="B35" s="293">
        <v>69983.4</v>
      </c>
      <c r="C35" s="293">
        <v>83471.3</v>
      </c>
      <c r="D35" s="293">
        <v>105799.4</v>
      </c>
      <c r="E35" s="293">
        <v>120678.9</v>
      </c>
      <c r="F35" s="293">
        <v>171294.6</v>
      </c>
    </row>
    <row r="36" spans="1:5" ht="12.75">
      <c r="A36" s="287" t="s">
        <v>628</v>
      </c>
      <c r="E36" s="26"/>
    </row>
    <row r="37" spans="1:6" ht="12.75">
      <c r="A37" s="287" t="s">
        <v>629</v>
      </c>
      <c r="B37" s="64">
        <v>38468.8</v>
      </c>
      <c r="C37" s="64">
        <v>46692</v>
      </c>
      <c r="D37" s="64">
        <v>65433.6</v>
      </c>
      <c r="E37" s="19">
        <v>79471.3</v>
      </c>
      <c r="F37" s="64">
        <v>116017.9</v>
      </c>
    </row>
    <row r="38" spans="1:6" ht="12.75">
      <c r="A38" s="34" t="s">
        <v>630</v>
      </c>
      <c r="B38" s="64">
        <v>12721.9</v>
      </c>
      <c r="C38" s="55">
        <v>16386</v>
      </c>
      <c r="D38" s="55">
        <v>19037.6</v>
      </c>
      <c r="E38" s="19">
        <v>21999.1</v>
      </c>
      <c r="F38" s="18">
        <v>33070.2</v>
      </c>
    </row>
    <row r="39" spans="1:5" ht="12.75">
      <c r="A39" s="34" t="s">
        <v>631</v>
      </c>
      <c r="C39" s="55"/>
      <c r="E39" s="19"/>
    </row>
    <row r="40" spans="1:6" ht="12.75">
      <c r="A40" s="34" t="s">
        <v>632</v>
      </c>
      <c r="B40" s="64">
        <v>18792.7</v>
      </c>
      <c r="C40" s="64">
        <v>20393.3</v>
      </c>
      <c r="D40" s="64">
        <v>23409.8</v>
      </c>
      <c r="E40" s="19">
        <v>24917</v>
      </c>
      <c r="F40" s="64">
        <v>27751.5</v>
      </c>
    </row>
    <row r="41" spans="1:5" ht="12.75">
      <c r="A41" s="34" t="s">
        <v>633</v>
      </c>
      <c r="C41" s="55"/>
      <c r="E41" s="18"/>
    </row>
    <row r="42" spans="1:5" ht="12.75">
      <c r="A42" s="34" t="s">
        <v>634</v>
      </c>
      <c r="C42" s="55"/>
      <c r="E42" s="18"/>
    </row>
    <row r="43" spans="1:5" ht="12.75">
      <c r="A43" s="34" t="s">
        <v>635</v>
      </c>
      <c r="C43" s="55"/>
      <c r="E43" s="18"/>
    </row>
    <row r="44" spans="1:5" ht="12.75">
      <c r="A44" s="34" t="s">
        <v>636</v>
      </c>
      <c r="C44" s="55"/>
      <c r="E44" s="18"/>
    </row>
    <row r="45" spans="1:6" ht="12.75">
      <c r="A45" s="34" t="s">
        <v>637</v>
      </c>
      <c r="B45" s="64">
        <v>9662.3</v>
      </c>
      <c r="C45" s="64">
        <v>10667.6</v>
      </c>
      <c r="D45" s="64">
        <v>12515</v>
      </c>
      <c r="E45" s="64">
        <v>16547.2</v>
      </c>
      <c r="F45" s="64">
        <v>19482.6</v>
      </c>
    </row>
    <row r="46" spans="1:5" ht="12.75">
      <c r="A46" s="288" t="s">
        <v>638</v>
      </c>
      <c r="C46" s="55"/>
      <c r="E46" s="19"/>
    </row>
    <row r="47" spans="1:6" ht="12.75">
      <c r="A47" s="288" t="s">
        <v>639</v>
      </c>
      <c r="B47" s="64">
        <v>4156.7</v>
      </c>
      <c r="C47" s="55">
        <v>3795.5</v>
      </c>
      <c r="D47" s="55">
        <v>4756.3</v>
      </c>
      <c r="E47" s="19">
        <v>7023.6</v>
      </c>
      <c r="F47" s="19">
        <v>8306.9</v>
      </c>
    </row>
    <row r="48" spans="1:6" ht="12.75">
      <c r="A48" s="288" t="s">
        <v>640</v>
      </c>
      <c r="B48" s="64">
        <v>535.3</v>
      </c>
      <c r="C48" s="55">
        <v>469.9</v>
      </c>
      <c r="D48" s="55">
        <v>562.9</v>
      </c>
      <c r="E48" s="19">
        <v>1192.7</v>
      </c>
      <c r="F48" s="19">
        <v>909.4</v>
      </c>
    </row>
    <row r="49" spans="1:6" ht="12.75">
      <c r="A49" s="34" t="s">
        <v>641</v>
      </c>
      <c r="C49" s="55"/>
      <c r="E49" s="19"/>
      <c r="F49" s="19"/>
    </row>
    <row r="50" spans="1:6" ht="12.75">
      <c r="A50" s="34" t="s">
        <v>642</v>
      </c>
      <c r="B50" s="64">
        <v>4873.9</v>
      </c>
      <c r="C50" s="55">
        <v>6358.3</v>
      </c>
      <c r="D50" s="55">
        <v>7072</v>
      </c>
      <c r="E50" s="19">
        <v>8296.4</v>
      </c>
      <c r="F50" s="19">
        <v>10225.9</v>
      </c>
    </row>
    <row r="51" spans="1:6" ht="12.75">
      <c r="A51" s="34" t="s">
        <v>643</v>
      </c>
      <c r="B51" s="64">
        <v>96.4</v>
      </c>
      <c r="C51" s="55">
        <v>43.9</v>
      </c>
      <c r="D51" s="55">
        <v>123.8</v>
      </c>
      <c r="E51" s="19">
        <v>34.5</v>
      </c>
      <c r="F51" s="19">
        <v>40.4</v>
      </c>
    </row>
    <row r="52" spans="1:6" ht="13.5" thickBot="1">
      <c r="A52" s="184"/>
      <c r="B52" s="6"/>
      <c r="C52" s="6"/>
      <c r="D52" s="6"/>
      <c r="E52" s="6"/>
      <c r="F52" s="6"/>
    </row>
    <row r="53" ht="12.75">
      <c r="A53" s="34"/>
    </row>
  </sheetData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">
      <selection activeCell="H21" sqref="H21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644</v>
      </c>
    </row>
    <row r="2" ht="18.75" customHeight="1">
      <c r="A2" s="21" t="s">
        <v>645</v>
      </c>
    </row>
    <row r="3" spans="1:6" ht="18" customHeight="1" thickBot="1">
      <c r="A3" s="189" t="s">
        <v>309</v>
      </c>
      <c r="B3" s="6"/>
      <c r="C3" s="6"/>
      <c r="D3" s="6"/>
      <c r="E3" s="6"/>
      <c r="F3" s="6"/>
    </row>
    <row r="4" spans="1:6" ht="18" customHeight="1" thickBot="1">
      <c r="A4" s="294"/>
      <c r="B4" s="77">
        <v>2004</v>
      </c>
      <c r="C4" s="77">
        <v>2005</v>
      </c>
      <c r="D4" s="77">
        <v>2006</v>
      </c>
      <c r="E4" s="77">
        <v>2007</v>
      </c>
      <c r="F4" s="77">
        <v>2008</v>
      </c>
    </row>
    <row r="5" ht="12.75">
      <c r="A5" s="295"/>
    </row>
    <row r="6" spans="1:7" ht="12.75">
      <c r="A6" s="99" t="s">
        <v>120</v>
      </c>
      <c r="B6" s="57">
        <v>17146</v>
      </c>
      <c r="C6" s="57">
        <v>17667.3</v>
      </c>
      <c r="D6" s="57">
        <v>20469.6</v>
      </c>
      <c r="E6" s="57">
        <v>24268.8</v>
      </c>
      <c r="F6" s="57">
        <v>32937.5</v>
      </c>
      <c r="G6" s="26"/>
    </row>
    <row r="7" ht="12.75">
      <c r="A7" s="296"/>
    </row>
    <row r="8" spans="1:6" ht="12.75">
      <c r="A8" s="296" t="s">
        <v>646</v>
      </c>
      <c r="B8" s="55">
        <v>5525.7</v>
      </c>
      <c r="C8" s="55">
        <v>5001.5</v>
      </c>
      <c r="D8" s="55">
        <v>6052.9</v>
      </c>
      <c r="E8" s="19">
        <v>5781.3</v>
      </c>
      <c r="F8" s="55">
        <v>10051.4</v>
      </c>
    </row>
    <row r="9" spans="1:5" ht="12.75">
      <c r="A9" s="296" t="s">
        <v>647</v>
      </c>
      <c r="C9" s="26"/>
      <c r="E9" s="19"/>
    </row>
    <row r="10" spans="1:6" ht="12.75">
      <c r="A10" s="296" t="s">
        <v>648</v>
      </c>
      <c r="B10" s="55">
        <v>2395.4</v>
      </c>
      <c r="C10" s="55">
        <v>2421.6</v>
      </c>
      <c r="D10" s="55">
        <v>2709.1</v>
      </c>
      <c r="E10" s="19">
        <v>3003.2</v>
      </c>
      <c r="F10" s="55">
        <v>3170.9</v>
      </c>
    </row>
    <row r="11" spans="1:6" ht="12.75">
      <c r="A11" s="70" t="s">
        <v>419</v>
      </c>
      <c r="B11" s="55">
        <v>3987.5</v>
      </c>
      <c r="C11" s="55">
        <v>3730.2</v>
      </c>
      <c r="D11" s="55">
        <v>4669.8</v>
      </c>
      <c r="E11" s="19">
        <v>6901.1</v>
      </c>
      <c r="F11" s="55">
        <v>8198.5</v>
      </c>
    </row>
    <row r="12" spans="1:6" ht="12.75">
      <c r="A12" s="70" t="s">
        <v>649</v>
      </c>
      <c r="B12" s="55">
        <v>2482.8</v>
      </c>
      <c r="C12" s="55">
        <v>2600.3</v>
      </c>
      <c r="D12" s="55">
        <v>3577.1</v>
      </c>
      <c r="E12" s="19">
        <v>4112.6</v>
      </c>
      <c r="F12" s="55">
        <v>6085.4</v>
      </c>
    </row>
    <row r="13" spans="1:5" ht="12.75">
      <c r="A13" s="70" t="s">
        <v>650</v>
      </c>
      <c r="C13" s="55"/>
      <c r="E13" s="19"/>
    </row>
    <row r="14" spans="1:6" ht="12.75">
      <c r="A14" s="296" t="s">
        <v>651</v>
      </c>
      <c r="B14" s="55">
        <v>872.3</v>
      </c>
      <c r="C14" s="55">
        <v>2033.2</v>
      </c>
      <c r="D14" s="55">
        <v>1209.2</v>
      </c>
      <c r="E14" s="19">
        <v>1099.4</v>
      </c>
      <c r="F14" s="55">
        <v>1829.1</v>
      </c>
    </row>
    <row r="15" spans="1:6" ht="12.75">
      <c r="A15" s="296" t="s">
        <v>652</v>
      </c>
      <c r="B15" s="55">
        <v>199.3</v>
      </c>
      <c r="C15" s="55">
        <v>213.7</v>
      </c>
      <c r="D15" s="55">
        <v>298</v>
      </c>
      <c r="E15" s="226">
        <v>290.3</v>
      </c>
      <c r="F15" s="55">
        <v>337.8</v>
      </c>
    </row>
    <row r="16" spans="1:5" ht="12.75">
      <c r="A16" s="296" t="s">
        <v>653</v>
      </c>
      <c r="C16" s="55"/>
      <c r="E16" s="19"/>
    </row>
    <row r="17" spans="1:6" ht="12.75">
      <c r="A17" s="296" t="s">
        <v>654</v>
      </c>
      <c r="B17" s="55">
        <v>560.7</v>
      </c>
      <c r="C17" s="55">
        <v>469.9</v>
      </c>
      <c r="D17" s="55">
        <v>580.6</v>
      </c>
      <c r="E17" s="19">
        <v>1203.1</v>
      </c>
      <c r="F17" s="55">
        <v>928.4</v>
      </c>
    </row>
    <row r="18" spans="1:6" ht="12.75">
      <c r="A18" s="70" t="s">
        <v>655</v>
      </c>
      <c r="B18" s="130">
        <v>1122.3</v>
      </c>
      <c r="C18" s="130">
        <v>1196.9</v>
      </c>
      <c r="D18" s="130">
        <v>1372.9</v>
      </c>
      <c r="E18" s="130">
        <v>1877.8</v>
      </c>
      <c r="F18" s="130">
        <v>2336</v>
      </c>
    </row>
    <row r="19" spans="1:6" ht="12.75">
      <c r="A19" s="70" t="s">
        <v>656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</row>
    <row r="20" spans="1:5" ht="12.75">
      <c r="A20" s="70" t="s">
        <v>657</v>
      </c>
      <c r="C20" s="55"/>
      <c r="E20" s="19"/>
    </row>
    <row r="21" spans="1:6" ht="12.75">
      <c r="A21" s="60" t="s">
        <v>658</v>
      </c>
      <c r="B21" s="55">
        <v>824.7</v>
      </c>
      <c r="C21" s="55">
        <v>841.9</v>
      </c>
      <c r="D21" s="55">
        <v>957.6</v>
      </c>
      <c r="E21" s="19">
        <v>1437.2</v>
      </c>
      <c r="F21" s="55">
        <v>575</v>
      </c>
    </row>
    <row r="22" spans="1:5" ht="12.75">
      <c r="A22" s="60" t="s">
        <v>357</v>
      </c>
      <c r="C22" s="55"/>
      <c r="E22" s="19"/>
    </row>
    <row r="23" spans="1:5" ht="12.75">
      <c r="A23" s="60" t="s">
        <v>659</v>
      </c>
      <c r="C23" s="55"/>
      <c r="E23" s="19"/>
    </row>
    <row r="24" spans="1:5" ht="12.75">
      <c r="A24" s="60" t="s">
        <v>660</v>
      </c>
      <c r="C24" s="55"/>
      <c r="E24" s="19"/>
    </row>
    <row r="25" spans="1:6" ht="12.75">
      <c r="A25" s="296" t="s">
        <v>661</v>
      </c>
      <c r="B25" s="55">
        <v>60.9</v>
      </c>
      <c r="C25" s="55">
        <v>75.7</v>
      </c>
      <c r="D25" s="55">
        <v>64.3</v>
      </c>
      <c r="E25" s="19">
        <v>79.4</v>
      </c>
      <c r="F25" s="55">
        <v>20.6</v>
      </c>
    </row>
    <row r="26" spans="1:6" ht="12.75">
      <c r="A26" s="70" t="s">
        <v>326</v>
      </c>
      <c r="B26" s="55">
        <v>92.5</v>
      </c>
      <c r="C26" s="55">
        <v>137</v>
      </c>
      <c r="D26" s="55">
        <v>131</v>
      </c>
      <c r="E26" s="19">
        <v>140.7</v>
      </c>
      <c r="F26" s="55">
        <v>329.7</v>
      </c>
    </row>
    <row r="27" spans="1:5" ht="12.75">
      <c r="A27" s="70" t="s">
        <v>662</v>
      </c>
      <c r="C27" s="55"/>
      <c r="E27" s="19"/>
    </row>
    <row r="28" spans="1:6" ht="12.75">
      <c r="A28" s="60" t="s">
        <v>663</v>
      </c>
      <c r="B28" s="55">
        <v>144.2</v>
      </c>
      <c r="C28" s="55">
        <v>142.3</v>
      </c>
      <c r="D28" s="55">
        <v>220</v>
      </c>
      <c r="E28" s="19">
        <v>220.5</v>
      </c>
      <c r="F28" s="55">
        <v>1410.7</v>
      </c>
    </row>
    <row r="29" spans="1:6" ht="13.5" thickBot="1">
      <c r="A29" s="7"/>
      <c r="B29" s="6"/>
      <c r="C29" s="6"/>
      <c r="D29" s="6"/>
      <c r="E29" s="6"/>
      <c r="F29" s="6"/>
    </row>
    <row r="30" ht="12.75">
      <c r="A30" s="70"/>
    </row>
    <row r="32" ht="18.75" customHeight="1">
      <c r="A32" s="87" t="s">
        <v>664</v>
      </c>
    </row>
    <row r="33" ht="18.75" customHeight="1">
      <c r="A33" s="21" t="s">
        <v>665</v>
      </c>
    </row>
    <row r="34" spans="1:6" ht="18" customHeight="1" thickBot="1">
      <c r="A34" s="189" t="s">
        <v>309</v>
      </c>
      <c r="B34" s="6"/>
      <c r="C34" s="6"/>
      <c r="D34" s="6"/>
      <c r="E34" s="6"/>
      <c r="F34" s="6"/>
    </row>
    <row r="35" spans="1:6" ht="18" customHeight="1" thickBot="1">
      <c r="A35" s="294"/>
      <c r="B35" s="77">
        <v>2004</v>
      </c>
      <c r="C35" s="77">
        <v>2005</v>
      </c>
      <c r="D35" s="77">
        <v>2006</v>
      </c>
      <c r="E35" s="77">
        <v>2007</v>
      </c>
      <c r="F35" s="77">
        <v>2008</v>
      </c>
    </row>
    <row r="36" ht="12.75">
      <c r="A36" s="296"/>
    </row>
    <row r="37" spans="1:7" ht="12.75">
      <c r="A37" s="99" t="s">
        <v>666</v>
      </c>
      <c r="B37" s="297">
        <v>14764.1</v>
      </c>
      <c r="C37" s="297">
        <v>16677.9</v>
      </c>
      <c r="D37" s="297">
        <v>17924.9</v>
      </c>
      <c r="E37" s="297">
        <v>20832</v>
      </c>
      <c r="F37" s="297">
        <v>24619.6</v>
      </c>
      <c r="G37" s="26"/>
    </row>
    <row r="38" ht="12.75">
      <c r="A38" s="296"/>
    </row>
    <row r="39" spans="1:6" ht="12.75">
      <c r="A39" s="296" t="s">
        <v>646</v>
      </c>
      <c r="B39" s="129">
        <v>4131.6</v>
      </c>
      <c r="C39" s="129">
        <v>4999.8</v>
      </c>
      <c r="D39" s="129">
        <v>5408.7</v>
      </c>
      <c r="E39" s="19">
        <v>5704.2</v>
      </c>
      <c r="F39" s="129">
        <v>7407.1</v>
      </c>
    </row>
    <row r="40" spans="1:5" ht="12.75">
      <c r="A40" s="296" t="s">
        <v>647</v>
      </c>
      <c r="E40" s="19"/>
    </row>
    <row r="41" spans="1:6" ht="12.75">
      <c r="A41" s="296" t="s">
        <v>648</v>
      </c>
      <c r="B41" s="129">
        <v>2380.1</v>
      </c>
      <c r="C41" s="129">
        <v>2436.2</v>
      </c>
      <c r="D41" s="129">
        <v>2277.1</v>
      </c>
      <c r="E41" s="19">
        <v>2749.8</v>
      </c>
      <c r="F41" s="129">
        <v>2336.7</v>
      </c>
    </row>
    <row r="42" spans="1:6" ht="12.75">
      <c r="A42" s="70" t="s">
        <v>419</v>
      </c>
      <c r="B42" s="129">
        <v>3544.5</v>
      </c>
      <c r="C42" s="129">
        <v>3318.7</v>
      </c>
      <c r="D42" s="129">
        <v>3722.4</v>
      </c>
      <c r="E42" s="19">
        <v>4665.1</v>
      </c>
      <c r="F42" s="129">
        <v>6971.5</v>
      </c>
    </row>
    <row r="43" spans="1:6" ht="12.75">
      <c r="A43" s="70" t="s">
        <v>649</v>
      </c>
      <c r="B43" s="129">
        <v>1958.1</v>
      </c>
      <c r="C43" s="129">
        <v>2338.4</v>
      </c>
      <c r="D43" s="129">
        <v>2541.3</v>
      </c>
      <c r="E43" s="19">
        <v>3405.7</v>
      </c>
      <c r="F43" s="129">
        <v>4114.4</v>
      </c>
    </row>
    <row r="44" spans="1:5" ht="12.75">
      <c r="A44" s="70" t="s">
        <v>650</v>
      </c>
      <c r="E44" s="19"/>
    </row>
    <row r="45" spans="1:6" ht="12.75">
      <c r="A45" s="296" t="s">
        <v>651</v>
      </c>
      <c r="B45" s="129">
        <v>758.6</v>
      </c>
      <c r="C45" s="129">
        <v>1804.1</v>
      </c>
      <c r="D45" s="129">
        <v>2029.3</v>
      </c>
      <c r="E45" s="19">
        <v>1720.3</v>
      </c>
      <c r="F45" s="129">
        <v>1116.7</v>
      </c>
    </row>
    <row r="46" spans="1:6" ht="12.75">
      <c r="A46" s="296" t="s">
        <v>652</v>
      </c>
      <c r="B46" s="129">
        <v>231.6</v>
      </c>
      <c r="C46" s="129">
        <v>190</v>
      </c>
      <c r="D46" s="129">
        <v>244.8</v>
      </c>
      <c r="E46" s="19">
        <v>480.4</v>
      </c>
      <c r="F46" s="129">
        <v>326.8</v>
      </c>
    </row>
    <row r="47" spans="1:5" ht="12.75">
      <c r="A47" s="296" t="s">
        <v>653</v>
      </c>
      <c r="E47" s="19"/>
    </row>
    <row r="48" spans="1:6" ht="12.75">
      <c r="A48" s="296" t="s">
        <v>654</v>
      </c>
      <c r="B48" s="129">
        <v>680.8</v>
      </c>
      <c r="C48" s="129">
        <v>444.2</v>
      </c>
      <c r="D48" s="129">
        <v>501.8</v>
      </c>
      <c r="E48" s="19">
        <v>678.3</v>
      </c>
      <c r="F48" s="129">
        <v>1205.3</v>
      </c>
    </row>
    <row r="49" spans="1:6" ht="12.75">
      <c r="A49" s="70" t="s">
        <v>655</v>
      </c>
      <c r="B49" s="130">
        <v>1078.8</v>
      </c>
      <c r="C49" s="130">
        <v>1146.5</v>
      </c>
      <c r="D49" s="130">
        <v>1199.5</v>
      </c>
      <c r="E49" s="130">
        <v>1428.2</v>
      </c>
      <c r="F49" s="130">
        <v>1141.1</v>
      </c>
    </row>
    <row r="50" spans="1:6" ht="12.75">
      <c r="A50" s="70" t="s">
        <v>656</v>
      </c>
      <c r="B50" s="130">
        <v>0</v>
      </c>
      <c r="C50" s="130">
        <v>0</v>
      </c>
      <c r="D50" s="130">
        <v>0</v>
      </c>
      <c r="E50" s="130">
        <v>0</v>
      </c>
      <c r="F50" s="130">
        <v>0</v>
      </c>
    </row>
    <row r="51" spans="1:5" ht="12.75">
      <c r="A51" s="70" t="s">
        <v>657</v>
      </c>
      <c r="E51" s="19"/>
    </row>
    <row r="52" spans="1:6" ht="12.75">
      <c r="A52" s="60" t="s">
        <v>658</v>
      </c>
      <c r="B52" s="129">
        <v>796</v>
      </c>
      <c r="C52" s="129">
        <v>812.4</v>
      </c>
      <c r="D52" s="129">
        <v>839.9</v>
      </c>
      <c r="E52" s="19">
        <v>1006.4</v>
      </c>
      <c r="F52" s="129">
        <v>464.8</v>
      </c>
    </row>
    <row r="53" spans="1:5" ht="12.75">
      <c r="A53" s="60" t="s">
        <v>357</v>
      </c>
      <c r="E53" s="19"/>
    </row>
    <row r="54" spans="1:5" ht="12.75">
      <c r="A54" s="60" t="s">
        <v>676</v>
      </c>
      <c r="E54" s="19"/>
    </row>
    <row r="55" spans="1:5" ht="12.75">
      <c r="A55" s="60" t="s">
        <v>677</v>
      </c>
      <c r="E55" s="19"/>
    </row>
    <row r="56" spans="1:6" ht="12.75">
      <c r="A56" s="296" t="s">
        <v>678</v>
      </c>
      <c r="B56" s="129">
        <v>48.6</v>
      </c>
      <c r="C56" s="129">
        <v>63.4</v>
      </c>
      <c r="D56" s="129">
        <v>75.5</v>
      </c>
      <c r="E56" s="19">
        <v>66.3</v>
      </c>
      <c r="F56" s="129">
        <v>20.6</v>
      </c>
    </row>
    <row r="57" spans="1:6" ht="12.75">
      <c r="A57" s="70" t="s">
        <v>326</v>
      </c>
      <c r="B57" s="129">
        <v>86.5</v>
      </c>
      <c r="C57" s="129">
        <v>133.5</v>
      </c>
      <c r="D57" s="129">
        <v>136.7</v>
      </c>
      <c r="E57" s="19">
        <v>133</v>
      </c>
      <c r="F57" s="129">
        <v>145.3</v>
      </c>
    </row>
    <row r="58" spans="1:5" ht="12.75">
      <c r="A58" s="70" t="s">
        <v>662</v>
      </c>
      <c r="E58" s="19"/>
    </row>
    <row r="59" spans="1:6" ht="12.75">
      <c r="A59" s="60" t="s">
        <v>679</v>
      </c>
      <c r="B59" s="129">
        <v>147.7</v>
      </c>
      <c r="C59" s="129">
        <v>137.2</v>
      </c>
      <c r="D59" s="129">
        <v>147.4</v>
      </c>
      <c r="E59" s="19">
        <v>222.5</v>
      </c>
      <c r="F59" s="129">
        <v>510.4</v>
      </c>
    </row>
    <row r="60" spans="1:6" ht="13.5" thickBot="1">
      <c r="A60" s="77"/>
      <c r="B60" s="6"/>
      <c r="C60" s="6"/>
      <c r="D60" s="6"/>
      <c r="E60" s="6"/>
      <c r="F60" s="6"/>
    </row>
    <row r="61" ht="12.75">
      <c r="A61" s="10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1">
      <selection activeCell="C37" sqref="C37"/>
    </sheetView>
  </sheetViews>
  <sheetFormatPr defaultColWidth="9.00390625" defaultRowHeight="12.75"/>
  <cols>
    <col min="1" max="1" width="37.00390625" style="0" customWidth="1"/>
  </cols>
  <sheetData>
    <row r="1" spans="1:6" ht="18.75" customHeight="1">
      <c r="A1" s="1" t="s">
        <v>145</v>
      </c>
      <c r="B1" s="2"/>
      <c r="C1" s="2"/>
      <c r="D1" s="2"/>
      <c r="E1" s="2"/>
      <c r="F1" s="2"/>
    </row>
    <row r="2" spans="1:7" ht="18.75" customHeight="1" thickBot="1">
      <c r="A2" s="4" t="s">
        <v>114</v>
      </c>
      <c r="B2" s="29"/>
      <c r="C2" s="5"/>
      <c r="D2" s="5"/>
      <c r="E2" s="5"/>
      <c r="F2" s="5"/>
      <c r="G2" s="18"/>
    </row>
    <row r="3" spans="1:7" ht="18" customHeight="1" thickBot="1">
      <c r="A3" s="10"/>
      <c r="B3" s="9">
        <v>2004</v>
      </c>
      <c r="C3" s="9">
        <v>2005</v>
      </c>
      <c r="D3" s="9">
        <v>2006</v>
      </c>
      <c r="E3" s="9">
        <v>2007</v>
      </c>
      <c r="F3" s="9">
        <v>2008</v>
      </c>
      <c r="G3" s="18"/>
    </row>
    <row r="4" spans="2:7" ht="12.75">
      <c r="B4" s="18"/>
      <c r="C4" s="18"/>
      <c r="D4" s="18"/>
      <c r="E4" s="18"/>
      <c r="F4" s="18"/>
      <c r="G4" s="18"/>
    </row>
    <row r="5" spans="1:7" ht="12.75">
      <c r="A5" s="11" t="s">
        <v>115</v>
      </c>
      <c r="B5" s="18"/>
      <c r="C5" s="18"/>
      <c r="D5" s="18"/>
      <c r="E5" s="18"/>
      <c r="F5" s="18"/>
      <c r="G5" s="18"/>
    </row>
    <row r="6" spans="1:7" ht="12.75">
      <c r="A6" s="11"/>
      <c r="B6" s="18"/>
      <c r="C6" s="18"/>
      <c r="D6" s="18"/>
      <c r="E6" s="18"/>
      <c r="F6" s="18"/>
      <c r="G6" s="18"/>
    </row>
    <row r="7" spans="1:7" ht="12.75">
      <c r="A7" s="12" t="s">
        <v>116</v>
      </c>
      <c r="B7" s="19">
        <v>189871.5</v>
      </c>
      <c r="C7" s="19">
        <v>203472.7</v>
      </c>
      <c r="D7" s="19">
        <v>230238.7</v>
      </c>
      <c r="E7" s="19">
        <v>289261.8</v>
      </c>
      <c r="F7" s="19">
        <v>392983.6</v>
      </c>
      <c r="G7" s="18"/>
    </row>
    <row r="8" spans="1:7" ht="12.75">
      <c r="A8" s="13" t="s">
        <v>118</v>
      </c>
      <c r="B8" s="19">
        <v>10108</v>
      </c>
      <c r="C8" s="19">
        <v>11520.8</v>
      </c>
      <c r="D8" s="19">
        <v>14879.9</v>
      </c>
      <c r="E8" s="19">
        <v>20186.6</v>
      </c>
      <c r="F8" s="19">
        <v>26170.4</v>
      </c>
      <c r="G8" s="18"/>
    </row>
    <row r="9" spans="1:7" ht="12.75">
      <c r="A9" s="13" t="s">
        <v>138</v>
      </c>
      <c r="B9" s="19">
        <v>554.4</v>
      </c>
      <c r="C9" s="19">
        <v>584.6</v>
      </c>
      <c r="D9" s="19">
        <v>677.9</v>
      </c>
      <c r="E9" s="19">
        <v>1028.8</v>
      </c>
      <c r="F9" s="19">
        <v>1477.1</v>
      </c>
      <c r="G9" s="18"/>
    </row>
    <row r="10" spans="1:7" ht="12.75">
      <c r="A10" s="11" t="s">
        <v>120</v>
      </c>
      <c r="B10" s="28">
        <v>199425.1</v>
      </c>
      <c r="C10" s="28">
        <v>214408.9</v>
      </c>
      <c r="D10" s="28">
        <v>244440.7</v>
      </c>
      <c r="E10" s="28">
        <v>308419.6</v>
      </c>
      <c r="F10" s="28">
        <v>417676.9</v>
      </c>
      <c r="G10" s="18"/>
    </row>
    <row r="11" spans="1:7" ht="12.75">
      <c r="A11" s="13"/>
      <c r="B11" s="19"/>
      <c r="C11" s="19"/>
      <c r="D11" s="19"/>
      <c r="E11" s="19"/>
      <c r="F11" s="19"/>
      <c r="G11" s="18"/>
    </row>
    <row r="12" spans="1:7" ht="12.75">
      <c r="A12" s="11" t="s">
        <v>121</v>
      </c>
      <c r="B12" s="19"/>
      <c r="C12" s="19"/>
      <c r="D12" s="19"/>
      <c r="E12" s="19"/>
      <c r="F12" s="19"/>
      <c r="G12" s="18"/>
    </row>
    <row r="13" spans="1:7" ht="12.75">
      <c r="A13" s="11"/>
      <c r="B13" s="19"/>
      <c r="C13" s="19"/>
      <c r="D13" s="19"/>
      <c r="E13" s="19"/>
      <c r="F13" s="19"/>
      <c r="G13" s="18"/>
    </row>
    <row r="14" spans="1:7" ht="13.5">
      <c r="A14" s="13" t="s">
        <v>146</v>
      </c>
      <c r="B14" s="19">
        <v>105074.4</v>
      </c>
      <c r="C14" s="19">
        <v>113509.7</v>
      </c>
      <c r="D14" s="19">
        <v>130640.6</v>
      </c>
      <c r="E14" s="19">
        <v>166521.9</v>
      </c>
      <c r="F14" s="19">
        <v>229685</v>
      </c>
      <c r="G14" s="18"/>
    </row>
    <row r="15" spans="1:7" ht="12.75">
      <c r="A15" s="13" t="s">
        <v>147</v>
      </c>
      <c r="B15" s="19">
        <v>94350.7</v>
      </c>
      <c r="C15" s="19">
        <v>100899.2</v>
      </c>
      <c r="D15" s="19">
        <v>113800.1</v>
      </c>
      <c r="E15" s="19">
        <v>141897.7</v>
      </c>
      <c r="F15" s="19">
        <v>187991.9</v>
      </c>
      <c r="G15" s="18"/>
    </row>
    <row r="16" spans="1:7" ht="12.75">
      <c r="A16" s="13" t="s">
        <v>148</v>
      </c>
      <c r="B16" s="19">
        <v>9983.2</v>
      </c>
      <c r="C16" s="19">
        <v>10094.7</v>
      </c>
      <c r="D16" s="19">
        <v>10781.4</v>
      </c>
      <c r="E16" s="19">
        <v>12676.2</v>
      </c>
      <c r="F16" s="19">
        <v>19524.2</v>
      </c>
      <c r="G16" s="18"/>
    </row>
    <row r="17" spans="1:7" ht="12.75">
      <c r="A17" s="13" t="s">
        <v>149</v>
      </c>
      <c r="B17" s="19">
        <v>84367.5</v>
      </c>
      <c r="C17" s="19">
        <v>90804.5</v>
      </c>
      <c r="D17" s="19">
        <v>103018.7</v>
      </c>
      <c r="E17" s="19">
        <v>129221.5</v>
      </c>
      <c r="F17" s="19">
        <v>168467.7</v>
      </c>
      <c r="G17" s="18"/>
    </row>
    <row r="18" spans="1:7" ht="12.75">
      <c r="A18" s="11" t="s">
        <v>120</v>
      </c>
      <c r="B18" s="28">
        <v>199425.1</v>
      </c>
      <c r="C18" s="28">
        <v>214408.9</v>
      </c>
      <c r="D18" s="28">
        <v>244440.7</v>
      </c>
      <c r="E18" s="28">
        <v>308419.6</v>
      </c>
      <c r="F18" s="28">
        <v>417676.9</v>
      </c>
      <c r="G18" s="18"/>
    </row>
    <row r="19" spans="1:7" ht="13.5" thickBot="1">
      <c r="A19" s="9"/>
      <c r="B19" s="38"/>
      <c r="C19" s="38"/>
      <c r="D19" s="38"/>
      <c r="E19" s="38"/>
      <c r="F19" s="38"/>
      <c r="G19" s="18"/>
    </row>
    <row r="20" spans="1:7" ht="12.75">
      <c r="A20" s="25"/>
      <c r="B20" s="18"/>
      <c r="C20" s="18"/>
      <c r="D20" s="18"/>
      <c r="E20" s="18"/>
      <c r="F20" s="18"/>
      <c r="G20" s="18"/>
    </row>
    <row r="21" spans="1:7" ht="12.75">
      <c r="A21" s="30" t="s">
        <v>150</v>
      </c>
      <c r="B21" s="18"/>
      <c r="C21" s="18"/>
      <c r="D21" s="18"/>
      <c r="E21" s="18"/>
      <c r="F21" s="18"/>
      <c r="G21" s="18"/>
    </row>
    <row r="22" spans="1:7" ht="12.75">
      <c r="A22" s="2"/>
      <c r="B22" s="18"/>
      <c r="C22" s="18"/>
      <c r="D22" s="18"/>
      <c r="E22" s="18"/>
      <c r="F22" s="18"/>
      <c r="G22" s="18"/>
    </row>
    <row r="23" spans="1:7" ht="18.75" customHeight="1">
      <c r="A23" s="1" t="s">
        <v>151</v>
      </c>
      <c r="B23" s="18"/>
      <c r="C23" s="18"/>
      <c r="D23" s="18"/>
      <c r="E23" s="18"/>
      <c r="F23" s="18"/>
      <c r="G23" s="18"/>
    </row>
    <row r="24" spans="1:7" ht="18.75" customHeight="1">
      <c r="A24" s="1" t="s">
        <v>113</v>
      </c>
      <c r="B24" s="18"/>
      <c r="C24" s="18"/>
      <c r="D24" s="18"/>
      <c r="E24" s="18"/>
      <c r="F24" s="18"/>
      <c r="G24" s="18"/>
    </row>
    <row r="25" spans="1:7" ht="18" customHeight="1" thickBot="1">
      <c r="A25" s="31" t="s">
        <v>152</v>
      </c>
      <c r="B25" s="38"/>
      <c r="C25" s="38"/>
      <c r="D25" s="38"/>
      <c r="E25" s="38"/>
      <c r="F25" s="38"/>
      <c r="G25" s="18"/>
    </row>
    <row r="26" spans="1:7" ht="18" customHeight="1" thickBot="1">
      <c r="A26" s="32"/>
      <c r="B26" s="37">
        <v>2004</v>
      </c>
      <c r="C26" s="37">
        <v>2005</v>
      </c>
      <c r="D26" s="37">
        <v>2006</v>
      </c>
      <c r="E26" s="37">
        <v>2007</v>
      </c>
      <c r="F26" s="37">
        <v>2008</v>
      </c>
      <c r="G26" s="18"/>
    </row>
    <row r="27" spans="1:7" ht="12.75">
      <c r="A27" s="33"/>
      <c r="B27" s="18"/>
      <c r="C27" s="18"/>
      <c r="D27" s="18"/>
      <c r="E27" s="18"/>
      <c r="F27" s="18"/>
      <c r="G27" s="18"/>
    </row>
    <row r="28" spans="1:7" ht="12.75">
      <c r="A28" s="11" t="s">
        <v>115</v>
      </c>
      <c r="B28" s="18"/>
      <c r="C28" s="18"/>
      <c r="D28" s="18"/>
      <c r="E28" s="18"/>
      <c r="F28" s="18"/>
      <c r="G28" s="18"/>
    </row>
    <row r="29" spans="1:7" ht="12.75">
      <c r="A29" s="11"/>
      <c r="B29" s="18"/>
      <c r="C29" s="18"/>
      <c r="D29" s="18"/>
      <c r="E29" s="18"/>
      <c r="F29" s="18"/>
      <c r="G29" s="18"/>
    </row>
    <row r="30" spans="1:7" ht="12.75">
      <c r="A30" s="13" t="s">
        <v>147</v>
      </c>
      <c r="B30" s="19">
        <v>94350.7</v>
      </c>
      <c r="C30" s="19">
        <v>100899.2</v>
      </c>
      <c r="D30" s="19">
        <v>113800.1</v>
      </c>
      <c r="E30" s="19">
        <v>141897.7</v>
      </c>
      <c r="F30" s="19">
        <v>187991.9</v>
      </c>
      <c r="G30" s="18"/>
    </row>
    <row r="31" spans="1:7" ht="12.75">
      <c r="A31" s="11" t="s">
        <v>120</v>
      </c>
      <c r="B31" s="28">
        <v>94350.7</v>
      </c>
      <c r="C31" s="28">
        <v>100899.2</v>
      </c>
      <c r="D31" s="28">
        <v>113800.1</v>
      </c>
      <c r="E31" s="28">
        <v>141897.7</v>
      </c>
      <c r="F31" s="28">
        <v>187991.9</v>
      </c>
      <c r="G31" s="18"/>
    </row>
    <row r="32" spans="1:7" ht="12.75">
      <c r="A32" s="13"/>
      <c r="B32" s="19"/>
      <c r="C32" s="19"/>
      <c r="D32" s="19"/>
      <c r="E32" s="19"/>
      <c r="F32" s="19"/>
      <c r="G32" s="18"/>
    </row>
    <row r="33" spans="1:7" ht="12.75">
      <c r="A33" s="11" t="s">
        <v>121</v>
      </c>
      <c r="B33" s="19"/>
      <c r="C33" s="19"/>
      <c r="D33" s="19"/>
      <c r="E33" s="19"/>
      <c r="F33" s="19"/>
      <c r="G33" s="18"/>
    </row>
    <row r="34" spans="1:7" ht="12.75">
      <c r="A34" s="11"/>
      <c r="B34" s="19"/>
      <c r="C34" s="19"/>
      <c r="D34" s="19"/>
      <c r="E34" s="19"/>
      <c r="F34" s="19"/>
      <c r="G34" s="18"/>
    </row>
    <row r="35" spans="1:7" ht="12.75">
      <c r="A35" s="13" t="s">
        <v>153</v>
      </c>
      <c r="B35" s="19">
        <v>22965.7</v>
      </c>
      <c r="C35" s="19">
        <v>24512.5</v>
      </c>
      <c r="D35" s="19">
        <v>30960.7</v>
      </c>
      <c r="E35" s="19">
        <v>37915</v>
      </c>
      <c r="F35" s="19">
        <v>49448.5</v>
      </c>
      <c r="G35" s="18"/>
    </row>
    <row r="36" spans="1:7" ht="12.75">
      <c r="A36" s="13" t="s">
        <v>154</v>
      </c>
      <c r="B36" s="19">
        <v>18471.4</v>
      </c>
      <c r="C36" s="19">
        <v>18891.9</v>
      </c>
      <c r="D36" s="19">
        <v>24526.4</v>
      </c>
      <c r="E36" s="19">
        <v>29877.9</v>
      </c>
      <c r="F36" s="19">
        <v>39338.9</v>
      </c>
      <c r="G36" s="18"/>
    </row>
    <row r="37" spans="1:7" ht="12.75">
      <c r="A37" s="13" t="s">
        <v>155</v>
      </c>
      <c r="B37" s="19"/>
      <c r="C37" s="19"/>
      <c r="D37" s="19"/>
      <c r="E37" s="19"/>
      <c r="F37" s="19"/>
      <c r="G37" s="18"/>
    </row>
    <row r="38" spans="1:7" ht="12.75">
      <c r="A38" s="13" t="s">
        <v>156</v>
      </c>
      <c r="B38" s="19">
        <v>4494.3</v>
      </c>
      <c r="C38" s="19">
        <v>5620.6</v>
      </c>
      <c r="D38" s="19">
        <v>6434.3</v>
      </c>
      <c r="E38" s="19">
        <v>8037.1</v>
      </c>
      <c r="F38" s="19">
        <v>10109.6</v>
      </c>
      <c r="G38" s="18"/>
    </row>
    <row r="39" spans="1:7" ht="12.75">
      <c r="A39" s="13" t="s">
        <v>157</v>
      </c>
      <c r="B39" s="19"/>
      <c r="C39" s="19"/>
      <c r="D39" s="19"/>
      <c r="E39" s="19"/>
      <c r="F39" s="19"/>
      <c r="G39" s="18"/>
    </row>
    <row r="40" spans="1:7" ht="12.75">
      <c r="A40" s="13" t="s">
        <v>158</v>
      </c>
      <c r="B40" s="19">
        <v>3874.7</v>
      </c>
      <c r="C40" s="19">
        <v>4862.6</v>
      </c>
      <c r="D40" s="19">
        <v>5576.9</v>
      </c>
      <c r="E40" s="19">
        <v>7136.7</v>
      </c>
      <c r="F40" s="19">
        <v>9054.2</v>
      </c>
      <c r="G40" s="18"/>
    </row>
    <row r="41" spans="1:7" ht="12.75">
      <c r="A41" s="13" t="s">
        <v>159</v>
      </c>
      <c r="B41" s="19"/>
      <c r="C41" s="19"/>
      <c r="D41" s="19"/>
      <c r="E41" s="19"/>
      <c r="F41" s="19"/>
      <c r="G41" s="18"/>
    </row>
    <row r="42" spans="1:7" ht="12.75">
      <c r="A42" s="13" t="s">
        <v>160</v>
      </c>
      <c r="B42" s="19"/>
      <c r="C42" s="19"/>
      <c r="D42" s="19"/>
      <c r="E42" s="19"/>
      <c r="F42" s="19"/>
      <c r="G42" s="18"/>
    </row>
    <row r="43" spans="1:7" ht="12.75">
      <c r="A43" s="13" t="s">
        <v>161</v>
      </c>
      <c r="B43" s="19">
        <v>619.6</v>
      </c>
      <c r="C43" s="19">
        <v>758</v>
      </c>
      <c r="D43" s="19">
        <v>857.4</v>
      </c>
      <c r="E43" s="19">
        <v>900.4</v>
      </c>
      <c r="F43" s="19">
        <v>1055.4</v>
      </c>
      <c r="G43" s="18"/>
    </row>
    <row r="44" spans="1:7" ht="12.75">
      <c r="A44" s="13" t="s">
        <v>162</v>
      </c>
      <c r="B44" s="19">
        <v>11633.4</v>
      </c>
      <c r="C44" s="19">
        <v>13578.9</v>
      </c>
      <c r="D44" s="19">
        <v>16738</v>
      </c>
      <c r="E44" s="19">
        <v>22702</v>
      </c>
      <c r="F44" s="19">
        <v>29559.2</v>
      </c>
      <c r="G44" s="18"/>
    </row>
    <row r="45" spans="1:7" ht="12.75">
      <c r="A45" s="13" t="s">
        <v>163</v>
      </c>
      <c r="B45" s="19">
        <v>10107.9</v>
      </c>
      <c r="C45" s="19">
        <v>11520.8</v>
      </c>
      <c r="D45" s="19">
        <v>14879.9</v>
      </c>
      <c r="E45" s="19">
        <v>20186.6</v>
      </c>
      <c r="F45" s="19">
        <v>26170.4</v>
      </c>
      <c r="G45" s="18"/>
    </row>
    <row r="46" spans="1:7" ht="12.75">
      <c r="A46" s="13" t="s">
        <v>164</v>
      </c>
      <c r="B46" s="19">
        <v>1525.5</v>
      </c>
      <c r="C46" s="19">
        <v>2058.1</v>
      </c>
      <c r="D46" s="19">
        <v>1858.1</v>
      </c>
      <c r="E46" s="19">
        <v>2515.4</v>
      </c>
      <c r="F46" s="19">
        <v>3388.8</v>
      </c>
      <c r="G46" s="18"/>
    </row>
    <row r="47" spans="1:7" ht="12.75">
      <c r="A47" s="13" t="s">
        <v>165</v>
      </c>
      <c r="B47" s="19">
        <v>554.4</v>
      </c>
      <c r="C47" s="19">
        <v>584.6</v>
      </c>
      <c r="D47" s="19">
        <v>677.9</v>
      </c>
      <c r="E47" s="19">
        <v>1028.8</v>
      </c>
      <c r="F47" s="19">
        <v>1477.1</v>
      </c>
      <c r="G47" s="18"/>
    </row>
    <row r="48" spans="1:7" ht="12.75">
      <c r="A48" s="13" t="s">
        <v>166</v>
      </c>
      <c r="B48" s="19">
        <v>554.4</v>
      </c>
      <c r="C48" s="19">
        <v>584.6</v>
      </c>
      <c r="D48" s="19">
        <v>677.9</v>
      </c>
      <c r="E48" s="19">
        <v>1028.8</v>
      </c>
      <c r="F48" s="19">
        <v>1477.1</v>
      </c>
      <c r="G48" s="18"/>
    </row>
    <row r="49" spans="1:7" ht="12.75">
      <c r="A49" s="34" t="s">
        <v>167</v>
      </c>
      <c r="B49" s="19">
        <v>18412.4</v>
      </c>
      <c r="C49" s="19">
        <v>17757.6</v>
      </c>
      <c r="D49" s="19">
        <v>13594</v>
      </c>
      <c r="E49" s="19">
        <v>20194.4</v>
      </c>
      <c r="F49" s="19">
        <v>34969.7</v>
      </c>
      <c r="G49" s="18"/>
    </row>
    <row r="50" spans="1:7" ht="12.75">
      <c r="A50" s="13" t="s">
        <v>168</v>
      </c>
      <c r="B50" s="19">
        <v>41893.6</v>
      </c>
      <c r="C50" s="19">
        <v>45634.7</v>
      </c>
      <c r="D50" s="19">
        <v>53185.3</v>
      </c>
      <c r="E50" s="19">
        <v>62115.1</v>
      </c>
      <c r="F50" s="19">
        <v>75491.6</v>
      </c>
      <c r="G50" s="18"/>
    </row>
    <row r="51" spans="1:7" ht="12.75">
      <c r="A51" s="35" t="s">
        <v>120</v>
      </c>
      <c r="B51" s="28">
        <v>94350.7</v>
      </c>
      <c r="C51" s="28">
        <v>100899.1</v>
      </c>
      <c r="D51" s="28">
        <v>113800.1</v>
      </c>
      <c r="E51" s="28">
        <v>141897.7</v>
      </c>
      <c r="F51" s="28">
        <v>187991.9</v>
      </c>
      <c r="G51" s="18"/>
    </row>
    <row r="52" spans="1:7" ht="13.5" thickBot="1">
      <c r="A52" s="5"/>
      <c r="B52" s="38"/>
      <c r="C52" s="38"/>
      <c r="D52" s="38"/>
      <c r="E52" s="38"/>
      <c r="F52" s="38"/>
      <c r="G52" s="18"/>
    </row>
    <row r="53" spans="1:7" ht="12.75">
      <c r="A53" s="36"/>
      <c r="B53" s="18"/>
      <c r="C53" s="18"/>
      <c r="D53" s="18"/>
      <c r="E53" s="18"/>
      <c r="F53" s="18"/>
      <c r="G53" s="18"/>
    </row>
    <row r="54" spans="1:7" ht="12.75">
      <c r="A54" s="39" t="s">
        <v>169</v>
      </c>
      <c r="B54" s="18"/>
      <c r="C54" s="18"/>
      <c r="D54" s="18"/>
      <c r="E54" s="18"/>
      <c r="F54" s="18"/>
      <c r="G54" s="18"/>
    </row>
    <row r="55" spans="1:7" ht="12.75">
      <c r="A55" s="40" t="s">
        <v>170</v>
      </c>
      <c r="B55" s="18"/>
      <c r="C55" s="18"/>
      <c r="D55" s="18"/>
      <c r="E55" s="18"/>
      <c r="F55" s="18"/>
      <c r="G55" s="18"/>
    </row>
    <row r="56" spans="2:7" ht="12.75">
      <c r="B56" s="18"/>
      <c r="C56" s="18"/>
      <c r="D56" s="18"/>
      <c r="E56" s="18"/>
      <c r="F56" s="18"/>
      <c r="G56" s="18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1"/>
  <sheetViews>
    <sheetView showGridLines="0" workbookViewId="0" topLeftCell="R4">
      <selection activeCell="AE23" sqref="AE23"/>
    </sheetView>
  </sheetViews>
  <sheetFormatPr defaultColWidth="9.00390625" defaultRowHeight="12.75"/>
  <cols>
    <col min="1" max="1" width="37.00390625" style="0" customWidth="1"/>
    <col min="23" max="23" width="9.125" style="0" hidden="1" customWidth="1"/>
    <col min="25" max="25" width="9.125" style="0" hidden="1" customWidth="1"/>
    <col min="27" max="27" width="9.125" style="0" hidden="1" customWidth="1"/>
  </cols>
  <sheetData>
    <row r="1" ht="18.75" customHeight="1">
      <c r="A1" s="1" t="s">
        <v>667</v>
      </c>
    </row>
    <row r="2" ht="18.75" customHeight="1">
      <c r="A2" s="1" t="s">
        <v>668</v>
      </c>
    </row>
    <row r="3" ht="15.75" hidden="1">
      <c r="A3" s="1" t="s">
        <v>688</v>
      </c>
    </row>
    <row r="4" spans="1:28" ht="18" customHeight="1" thickBot="1">
      <c r="A4" s="31" t="s">
        <v>152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8" customHeight="1">
      <c r="A5" s="25"/>
      <c r="B5" s="484">
        <v>2004</v>
      </c>
      <c r="C5" s="484"/>
      <c r="D5" s="484"/>
      <c r="E5" s="484"/>
      <c r="F5" s="299"/>
      <c r="G5" s="484">
        <v>2005</v>
      </c>
      <c r="H5" s="484"/>
      <c r="I5" s="484"/>
      <c r="J5" s="484"/>
      <c r="K5" s="299"/>
      <c r="L5" s="485">
        <v>2006</v>
      </c>
      <c r="M5" s="485"/>
      <c r="N5" s="485"/>
      <c r="O5" s="485"/>
      <c r="P5" s="304"/>
      <c r="Q5" s="485">
        <v>2007</v>
      </c>
      <c r="R5" s="485"/>
      <c r="S5" s="485"/>
      <c r="T5" s="485"/>
      <c r="U5" s="304"/>
      <c r="V5" s="485">
        <v>2008</v>
      </c>
      <c r="W5" s="485"/>
      <c r="X5" s="485"/>
      <c r="Y5" s="485"/>
      <c r="Z5" s="485"/>
      <c r="AA5" s="485"/>
      <c r="AB5" s="485"/>
    </row>
    <row r="6" spans="1:28" ht="18" customHeight="1" thickBot="1">
      <c r="A6" s="9"/>
      <c r="B6" s="300" t="s">
        <v>695</v>
      </c>
      <c r="C6" s="301" t="s">
        <v>697</v>
      </c>
      <c r="D6" s="301" t="s">
        <v>699</v>
      </c>
      <c r="E6" s="302" t="s">
        <v>701</v>
      </c>
      <c r="F6" s="302"/>
      <c r="G6" s="300" t="s">
        <v>695</v>
      </c>
      <c r="H6" s="301" t="s">
        <v>697</v>
      </c>
      <c r="I6" s="301" t="s">
        <v>699</v>
      </c>
      <c r="J6" s="302" t="s">
        <v>701</v>
      </c>
      <c r="K6" s="302"/>
      <c r="L6" s="305" t="s">
        <v>695</v>
      </c>
      <c r="M6" s="306" t="s">
        <v>697</v>
      </c>
      <c r="N6" s="306" t="s">
        <v>699</v>
      </c>
      <c r="O6" s="307" t="s">
        <v>701</v>
      </c>
      <c r="P6" s="307"/>
      <c r="Q6" s="305" t="s">
        <v>695</v>
      </c>
      <c r="R6" s="306" t="s">
        <v>697</v>
      </c>
      <c r="S6" s="306" t="s">
        <v>699</v>
      </c>
      <c r="T6" s="307" t="s">
        <v>701</v>
      </c>
      <c r="U6" s="307"/>
      <c r="V6" s="305" t="s">
        <v>695</v>
      </c>
      <c r="W6" s="305" t="s">
        <v>696</v>
      </c>
      <c r="X6" s="306" t="s">
        <v>697</v>
      </c>
      <c r="Y6" s="305" t="s">
        <v>698</v>
      </c>
      <c r="Z6" s="306" t="s">
        <v>699</v>
      </c>
      <c r="AA6" s="305" t="s">
        <v>700</v>
      </c>
      <c r="AB6" s="307" t="s">
        <v>701</v>
      </c>
    </row>
    <row r="7" spans="1:28" ht="12.75">
      <c r="A7" s="25"/>
      <c r="B7" s="2"/>
      <c r="C7" s="2"/>
      <c r="D7" s="2"/>
      <c r="E7" s="2"/>
      <c r="F7" s="2"/>
      <c r="G7" s="2"/>
      <c r="H7" s="303" t="e">
        <f>G8+#REF!</f>
        <v>#REF!</v>
      </c>
      <c r="I7" s="303" t="e">
        <f>H8+#REF!</f>
        <v>#REF!</v>
      </c>
      <c r="J7" s="303" t="e">
        <f>I8+#REF!</f>
        <v>#REF!</v>
      </c>
      <c r="K7" s="303"/>
      <c r="L7" s="308"/>
      <c r="M7" s="309" t="e">
        <f>L8+#REF!</f>
        <v>#REF!</v>
      </c>
      <c r="N7" s="309" t="e">
        <f>M8+#REF!</f>
        <v>#REF!</v>
      </c>
      <c r="O7" s="309" t="e">
        <f>N8+#REF!</f>
        <v>#REF!</v>
      </c>
      <c r="P7" s="309"/>
      <c r="Q7" s="308"/>
      <c r="R7" s="309" t="e">
        <f>Q8+#REF!</f>
        <v>#REF!</v>
      </c>
      <c r="S7" s="309" t="e">
        <f>R8+#REF!</f>
        <v>#REF!</v>
      </c>
      <c r="T7" s="309" t="e">
        <f>S8+#REF!</f>
        <v>#REF!</v>
      </c>
      <c r="U7" s="309"/>
      <c r="V7" s="308"/>
      <c r="W7" s="308"/>
      <c r="X7" s="309">
        <f>V8+W8</f>
        <v>69659.1</v>
      </c>
      <c r="Y7" s="310"/>
      <c r="Z7" s="309">
        <f>X8+Y8</f>
        <v>132175.40000000002</v>
      </c>
      <c r="AA7" s="310"/>
      <c r="AB7" s="309">
        <f>Z8+AA8</f>
        <v>187991.90000000002</v>
      </c>
    </row>
    <row r="8" spans="1:28" ht="12.75">
      <c r="A8" s="100" t="s">
        <v>147</v>
      </c>
      <c r="B8" s="57">
        <v>16104.2</v>
      </c>
      <c r="C8" s="57">
        <v>35591.9</v>
      </c>
      <c r="D8" s="57">
        <v>67057.6</v>
      </c>
      <c r="E8" s="57">
        <v>94350.7</v>
      </c>
      <c r="F8" s="57"/>
      <c r="G8" s="57">
        <v>17641.2</v>
      </c>
      <c r="H8" s="57">
        <v>38501</v>
      </c>
      <c r="I8" s="57">
        <v>72241.9</v>
      </c>
      <c r="J8" s="57">
        <v>100899.3</v>
      </c>
      <c r="K8" s="57"/>
      <c r="L8" s="140">
        <v>19459.1</v>
      </c>
      <c r="M8" s="140">
        <v>43161.4</v>
      </c>
      <c r="N8" s="140">
        <v>81168.5</v>
      </c>
      <c r="O8" s="140">
        <v>113800.1</v>
      </c>
      <c r="P8" s="140"/>
      <c r="Q8" s="140">
        <v>23002.9</v>
      </c>
      <c r="R8" s="140">
        <v>52676.9</v>
      </c>
      <c r="S8" s="140">
        <v>99784.4</v>
      </c>
      <c r="T8" s="140">
        <v>141897.7</v>
      </c>
      <c r="U8" s="140"/>
      <c r="V8" s="140">
        <v>29865.7</v>
      </c>
      <c r="W8" s="140">
        <v>39793.4</v>
      </c>
      <c r="X8" s="140">
        <f>X10+X16+X21+X24</f>
        <v>69659.1</v>
      </c>
      <c r="Y8" s="140">
        <v>62516.3</v>
      </c>
      <c r="Z8" s="140">
        <f>Z10+Z16+Z21+Z24</f>
        <v>132175.40000000002</v>
      </c>
      <c r="AA8" s="140">
        <v>55816.5</v>
      </c>
      <c r="AB8" s="140">
        <f>AB10+AB16+AB21+AB24</f>
        <v>187991.90000000002</v>
      </c>
    </row>
    <row r="9" spans="1:28" ht="12.75">
      <c r="A9" s="1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  <c r="W9" s="125"/>
      <c r="X9" s="124"/>
      <c r="Y9" s="125"/>
      <c r="Z9" s="124"/>
      <c r="AA9" s="125"/>
      <c r="AB9" s="124"/>
    </row>
    <row r="10" spans="1:28" ht="12.75">
      <c r="A10" s="13" t="s">
        <v>573</v>
      </c>
      <c r="B10" s="55">
        <v>15587.5</v>
      </c>
      <c r="C10" s="55">
        <v>33735</v>
      </c>
      <c r="D10" s="55">
        <v>64751.2</v>
      </c>
      <c r="E10" s="55">
        <v>88893</v>
      </c>
      <c r="F10" s="55"/>
      <c r="G10" s="55">
        <v>18971.7</v>
      </c>
      <c r="H10" s="55">
        <v>40250</v>
      </c>
      <c r="I10" s="55">
        <v>73635</v>
      </c>
      <c r="J10" s="55">
        <v>102972.5</v>
      </c>
      <c r="K10" s="55"/>
      <c r="L10" s="84">
        <v>22681.3</v>
      </c>
      <c r="M10" s="84">
        <v>48240</v>
      </c>
      <c r="N10" s="84">
        <v>88183.8</v>
      </c>
      <c r="O10" s="84">
        <v>128722.7</v>
      </c>
      <c r="P10" s="84"/>
      <c r="Q10" s="84">
        <v>28183.5</v>
      </c>
      <c r="R10" s="84">
        <v>60568.5</v>
      </c>
      <c r="S10" s="84">
        <v>104635.3</v>
      </c>
      <c r="T10" s="84">
        <v>148410</v>
      </c>
      <c r="U10" s="84"/>
      <c r="V10" s="84">
        <v>41308.7</v>
      </c>
      <c r="W10" s="84">
        <v>48943.3</v>
      </c>
      <c r="X10" s="84">
        <f aca="true" t="shared" si="0" ref="X10:X17">V10+W10</f>
        <v>90252</v>
      </c>
      <c r="Y10" s="84">
        <v>59803.9</v>
      </c>
      <c r="Z10" s="84">
        <f aca="true" t="shared" si="1" ref="Z10:Z17">X10+Y10</f>
        <v>150055.9</v>
      </c>
      <c r="AA10" s="84">
        <v>56846.5</v>
      </c>
      <c r="AB10" s="84">
        <f aca="true" t="shared" si="2" ref="AB10:AB17">V10+W10+Y10+AA10</f>
        <v>206902.4</v>
      </c>
    </row>
    <row r="11" spans="1:28" ht="12.75">
      <c r="A11" s="13" t="s">
        <v>616</v>
      </c>
      <c r="B11" s="55">
        <v>13371</v>
      </c>
      <c r="C11" s="55">
        <v>29165.6</v>
      </c>
      <c r="D11" s="55">
        <v>58196.2</v>
      </c>
      <c r="E11" s="55">
        <v>79645.7</v>
      </c>
      <c r="F11" s="55"/>
      <c r="G11" s="55">
        <v>17505.3</v>
      </c>
      <c r="H11" s="55">
        <v>36654.7</v>
      </c>
      <c r="I11" s="55">
        <v>67813.7</v>
      </c>
      <c r="J11" s="55">
        <v>94139</v>
      </c>
      <c r="K11" s="55"/>
      <c r="L11" s="84">
        <v>21111.8</v>
      </c>
      <c r="M11" s="84">
        <v>44358.9</v>
      </c>
      <c r="N11" s="84">
        <v>81881.7</v>
      </c>
      <c r="O11" s="84">
        <v>118314.4</v>
      </c>
      <c r="P11" s="84"/>
      <c r="Q11" s="84">
        <v>26441.1</v>
      </c>
      <c r="R11" s="84">
        <v>56448.1</v>
      </c>
      <c r="S11" s="84">
        <v>97952.1</v>
      </c>
      <c r="T11" s="84">
        <v>137226.1</v>
      </c>
      <c r="U11" s="84"/>
      <c r="V11" s="84">
        <v>38716.2</v>
      </c>
      <c r="W11" s="84">
        <v>45168.8</v>
      </c>
      <c r="X11" s="84">
        <f t="shared" si="0"/>
        <v>83885</v>
      </c>
      <c r="Y11" s="84">
        <v>55693.9</v>
      </c>
      <c r="Z11" s="84">
        <f t="shared" si="1"/>
        <v>139578.9</v>
      </c>
      <c r="AA11" s="84">
        <v>51198.3</v>
      </c>
      <c r="AB11" s="84">
        <f t="shared" si="2"/>
        <v>190777.2</v>
      </c>
    </row>
    <row r="12" spans="1:28" ht="12.75">
      <c r="A12" s="13" t="s">
        <v>591</v>
      </c>
      <c r="B12" s="55">
        <v>11354.2</v>
      </c>
      <c r="C12" s="55">
        <v>25172.6</v>
      </c>
      <c r="D12" s="55">
        <v>51918.6</v>
      </c>
      <c r="E12" s="55">
        <v>69983.4</v>
      </c>
      <c r="F12" s="55"/>
      <c r="G12" s="55">
        <v>15690.5</v>
      </c>
      <c r="H12" s="55">
        <v>32311.3</v>
      </c>
      <c r="I12" s="55">
        <v>60683.2</v>
      </c>
      <c r="J12" s="55">
        <v>83471.4</v>
      </c>
      <c r="K12" s="55"/>
      <c r="L12" s="84">
        <v>18690.5</v>
      </c>
      <c r="M12" s="84">
        <v>38589.1</v>
      </c>
      <c r="N12" s="84">
        <v>72997.2</v>
      </c>
      <c r="O12" s="84">
        <v>105799.4</v>
      </c>
      <c r="P12" s="84"/>
      <c r="Q12" s="84">
        <v>23402.4</v>
      </c>
      <c r="R12" s="84">
        <v>49373.8</v>
      </c>
      <c r="S12" s="84">
        <v>86940.8</v>
      </c>
      <c r="T12" s="84">
        <v>120678.9</v>
      </c>
      <c r="U12" s="84"/>
      <c r="V12" s="84">
        <v>34959.9</v>
      </c>
      <c r="W12" s="84">
        <v>39790.9</v>
      </c>
      <c r="X12" s="84">
        <f t="shared" si="0"/>
        <v>74750.8</v>
      </c>
      <c r="Y12" s="84">
        <v>51328.5</v>
      </c>
      <c r="Z12" s="84">
        <f t="shared" si="1"/>
        <v>126079.3</v>
      </c>
      <c r="AA12" s="84">
        <v>45215.3</v>
      </c>
      <c r="AB12" s="84">
        <f t="shared" si="2"/>
        <v>171294.6</v>
      </c>
    </row>
    <row r="13" spans="1:28" ht="12.75">
      <c r="A13" s="13" t="s">
        <v>592</v>
      </c>
      <c r="B13" s="55">
        <v>439.2</v>
      </c>
      <c r="C13" s="55">
        <v>774.9</v>
      </c>
      <c r="D13" s="55">
        <v>1160</v>
      </c>
      <c r="E13" s="55">
        <v>1763.6</v>
      </c>
      <c r="F13" s="55"/>
      <c r="G13" s="55">
        <v>348</v>
      </c>
      <c r="H13" s="55">
        <v>747.7</v>
      </c>
      <c r="I13" s="55">
        <v>1308.7</v>
      </c>
      <c r="J13" s="55">
        <v>1833.8</v>
      </c>
      <c r="K13" s="55"/>
      <c r="L13" s="84">
        <v>576.8</v>
      </c>
      <c r="M13" s="84">
        <v>1122.7</v>
      </c>
      <c r="N13" s="84">
        <v>1774.4</v>
      </c>
      <c r="O13" s="84">
        <v>2453.7</v>
      </c>
      <c r="P13" s="84"/>
      <c r="Q13" s="84">
        <v>624.5</v>
      </c>
      <c r="R13" s="84">
        <v>1420</v>
      </c>
      <c r="S13" s="84">
        <v>2294.9</v>
      </c>
      <c r="T13" s="84">
        <v>3462.3</v>
      </c>
      <c r="U13" s="84"/>
      <c r="V13" s="84">
        <v>550</v>
      </c>
      <c r="W13" s="84">
        <v>744.9</v>
      </c>
      <c r="X13" s="84">
        <f t="shared" si="0"/>
        <v>1294.9</v>
      </c>
      <c r="Y13" s="84">
        <v>620</v>
      </c>
      <c r="Z13" s="84">
        <f t="shared" si="1"/>
        <v>1914.9</v>
      </c>
      <c r="AA13" s="84">
        <v>755.4</v>
      </c>
      <c r="AB13" s="84">
        <f t="shared" si="2"/>
        <v>2670.3</v>
      </c>
    </row>
    <row r="14" spans="1:28" ht="12.75">
      <c r="A14" s="13" t="s">
        <v>593</v>
      </c>
      <c r="B14" s="55">
        <v>1577.6</v>
      </c>
      <c r="C14" s="55">
        <v>3218.1</v>
      </c>
      <c r="D14" s="55">
        <v>5117.6</v>
      </c>
      <c r="E14" s="55">
        <v>7898.7</v>
      </c>
      <c r="F14" s="55"/>
      <c r="G14" s="55">
        <v>1466.8</v>
      </c>
      <c r="H14" s="55">
        <v>3595.7</v>
      </c>
      <c r="I14" s="55">
        <v>5821.8</v>
      </c>
      <c r="J14" s="55">
        <v>8833.8</v>
      </c>
      <c r="K14" s="55"/>
      <c r="L14" s="84">
        <v>1844.5</v>
      </c>
      <c r="M14" s="84">
        <v>4647.1</v>
      </c>
      <c r="N14" s="84">
        <v>7110.1</v>
      </c>
      <c r="O14" s="84">
        <v>10061.3</v>
      </c>
      <c r="P14" s="84"/>
      <c r="Q14" s="84">
        <v>2414.2</v>
      </c>
      <c r="R14" s="84">
        <v>5654.3</v>
      </c>
      <c r="S14" s="84">
        <v>8716.4</v>
      </c>
      <c r="T14" s="84">
        <v>13084.9</v>
      </c>
      <c r="U14" s="84"/>
      <c r="V14" s="84">
        <v>3206.3</v>
      </c>
      <c r="W14" s="84">
        <v>4633</v>
      </c>
      <c r="X14" s="84">
        <f t="shared" si="0"/>
        <v>7839.3</v>
      </c>
      <c r="Y14" s="84">
        <v>3745.4</v>
      </c>
      <c r="Z14" s="84">
        <f t="shared" si="1"/>
        <v>11584.7</v>
      </c>
      <c r="AA14" s="84">
        <v>5227.6</v>
      </c>
      <c r="AB14" s="84">
        <f t="shared" si="2"/>
        <v>16812.300000000003</v>
      </c>
    </row>
    <row r="15" spans="1:28" ht="12.75">
      <c r="A15" s="13" t="s">
        <v>617</v>
      </c>
      <c r="B15" s="55">
        <v>2216.5</v>
      </c>
      <c r="C15" s="55">
        <v>4569.4</v>
      </c>
      <c r="D15" s="55">
        <v>6555</v>
      </c>
      <c r="E15" s="55">
        <v>9247.3</v>
      </c>
      <c r="F15" s="55"/>
      <c r="G15" s="55">
        <v>1466.4</v>
      </c>
      <c r="H15" s="55">
        <v>3595.3</v>
      </c>
      <c r="I15" s="55">
        <v>5821.3</v>
      </c>
      <c r="J15" s="55">
        <v>8833.5</v>
      </c>
      <c r="K15" s="55"/>
      <c r="L15" s="84">
        <v>1569.5</v>
      </c>
      <c r="M15" s="84">
        <v>3881.1</v>
      </c>
      <c r="N15" s="84">
        <v>6302.1</v>
      </c>
      <c r="O15" s="84">
        <v>10408.3</v>
      </c>
      <c r="P15" s="84"/>
      <c r="Q15" s="84">
        <v>1742.4</v>
      </c>
      <c r="R15" s="84">
        <v>4120.4</v>
      </c>
      <c r="S15" s="84">
        <v>6683.2</v>
      </c>
      <c r="T15" s="84">
        <v>11183.9</v>
      </c>
      <c r="U15" s="84"/>
      <c r="V15" s="84">
        <v>2592.5</v>
      </c>
      <c r="W15" s="84">
        <v>3774.5</v>
      </c>
      <c r="X15" s="84">
        <f t="shared" si="0"/>
        <v>6367</v>
      </c>
      <c r="Y15" s="84">
        <v>4110</v>
      </c>
      <c r="Z15" s="84">
        <f t="shared" si="1"/>
        <v>10477</v>
      </c>
      <c r="AA15" s="84">
        <v>5648.2</v>
      </c>
      <c r="AB15" s="84">
        <f t="shared" si="2"/>
        <v>16125.2</v>
      </c>
    </row>
    <row r="16" spans="1:28" ht="12.75">
      <c r="A16" s="13" t="s">
        <v>601</v>
      </c>
      <c r="B16" s="55">
        <v>1936.5</v>
      </c>
      <c r="C16" s="55">
        <v>4783.1</v>
      </c>
      <c r="D16" s="55">
        <v>7764.1</v>
      </c>
      <c r="E16" s="55">
        <v>13669.9</v>
      </c>
      <c r="F16" s="55"/>
      <c r="G16" s="55">
        <v>1375.4</v>
      </c>
      <c r="H16" s="55">
        <v>5097.5</v>
      </c>
      <c r="I16" s="55">
        <v>10862.7</v>
      </c>
      <c r="J16" s="55">
        <v>16565.8</v>
      </c>
      <c r="K16" s="55"/>
      <c r="L16" s="84">
        <v>2611.8</v>
      </c>
      <c r="M16" s="84">
        <v>8942</v>
      </c>
      <c r="N16" s="84">
        <v>17483.3</v>
      </c>
      <c r="O16" s="84">
        <v>27534.8</v>
      </c>
      <c r="P16" s="84"/>
      <c r="Q16" s="84">
        <v>4226.8</v>
      </c>
      <c r="R16" s="84">
        <v>13010.9</v>
      </c>
      <c r="S16" s="84">
        <v>25218.3</v>
      </c>
      <c r="T16" s="84">
        <v>37805.8</v>
      </c>
      <c r="U16" s="84"/>
      <c r="V16" s="84">
        <v>5886.2</v>
      </c>
      <c r="W16" s="84">
        <v>11666.9</v>
      </c>
      <c r="X16" s="84">
        <f t="shared" si="0"/>
        <v>17553.1</v>
      </c>
      <c r="Y16" s="84">
        <v>18935.2</v>
      </c>
      <c r="Z16" s="84">
        <f t="shared" si="1"/>
        <v>36488.3</v>
      </c>
      <c r="AA16" s="84">
        <v>17933.4</v>
      </c>
      <c r="AB16" s="84">
        <f t="shared" si="2"/>
        <v>54421.700000000004</v>
      </c>
    </row>
    <row r="17" spans="1:28" ht="12.75">
      <c r="A17" s="13" t="s">
        <v>595</v>
      </c>
      <c r="B17" s="55">
        <v>1228.8</v>
      </c>
      <c r="C17" s="55">
        <v>3941.3</v>
      </c>
      <c r="D17" s="55">
        <v>8586.8</v>
      </c>
      <c r="E17" s="55">
        <v>13739.1</v>
      </c>
      <c r="F17" s="55"/>
      <c r="G17" s="55">
        <v>1319.3</v>
      </c>
      <c r="H17" s="55">
        <v>4968.2</v>
      </c>
      <c r="I17" s="55">
        <v>10568.3</v>
      </c>
      <c r="J17" s="55">
        <v>16150</v>
      </c>
      <c r="K17" s="55"/>
      <c r="L17" s="84">
        <v>2350.4</v>
      </c>
      <c r="M17" s="84">
        <v>8406.3</v>
      </c>
      <c r="N17" s="84">
        <v>16484</v>
      </c>
      <c r="O17" s="84">
        <v>26211.6</v>
      </c>
      <c r="P17" s="84"/>
      <c r="Q17" s="84">
        <v>3668.4</v>
      </c>
      <c r="R17" s="84">
        <v>11861.3</v>
      </c>
      <c r="S17" s="84">
        <v>23247.3</v>
      </c>
      <c r="T17" s="84">
        <v>34936.7</v>
      </c>
      <c r="U17" s="84"/>
      <c r="V17" s="84">
        <v>5062.4</v>
      </c>
      <c r="W17" s="84">
        <v>10814.2</v>
      </c>
      <c r="X17" s="84">
        <f t="shared" si="0"/>
        <v>15876.6</v>
      </c>
      <c r="Y17" s="84">
        <v>17798.5</v>
      </c>
      <c r="Z17" s="84">
        <f t="shared" si="1"/>
        <v>33675.1</v>
      </c>
      <c r="AA17" s="84">
        <v>16667.8</v>
      </c>
      <c r="AB17" s="84">
        <f t="shared" si="2"/>
        <v>50342.899999999994</v>
      </c>
    </row>
    <row r="18" spans="1:28" ht="12.75">
      <c r="A18" s="13" t="s">
        <v>596</v>
      </c>
      <c r="B18" s="55"/>
      <c r="C18" s="55"/>
      <c r="D18" s="55"/>
      <c r="E18" s="55"/>
      <c r="F18" s="55"/>
      <c r="G18" s="55"/>
      <c r="H18" s="55"/>
      <c r="I18" s="55"/>
      <c r="J18" s="85"/>
      <c r="K18" s="85"/>
      <c r="L18" s="84"/>
      <c r="M18" s="84"/>
      <c r="N18" s="84"/>
      <c r="O18" s="128"/>
      <c r="P18" s="128"/>
      <c r="Q18" s="84"/>
      <c r="R18" s="84"/>
      <c r="S18" s="84"/>
      <c r="T18" s="128"/>
      <c r="U18" s="128"/>
      <c r="V18" s="84"/>
      <c r="W18" s="84"/>
      <c r="X18" s="84"/>
      <c r="Y18" s="84"/>
      <c r="Z18" s="84"/>
      <c r="AA18" s="84"/>
      <c r="AB18" s="128"/>
    </row>
    <row r="19" spans="1:28" ht="12.75">
      <c r="A19" s="13" t="s">
        <v>597</v>
      </c>
      <c r="B19" s="55">
        <v>671.4</v>
      </c>
      <c r="C19" s="55">
        <v>764.1</v>
      </c>
      <c r="D19" s="55">
        <v>-949</v>
      </c>
      <c r="E19" s="84">
        <v>-255.5</v>
      </c>
      <c r="F19" s="84"/>
      <c r="G19" s="55">
        <v>18.3</v>
      </c>
      <c r="H19" s="55">
        <v>46.9</v>
      </c>
      <c r="I19" s="55">
        <v>157.3</v>
      </c>
      <c r="J19" s="55">
        <v>208.5</v>
      </c>
      <c r="K19" s="55"/>
      <c r="L19" s="84">
        <v>175.3</v>
      </c>
      <c r="M19" s="84">
        <v>353.5</v>
      </c>
      <c r="N19" s="84">
        <v>693.3</v>
      </c>
      <c r="O19" s="84">
        <v>867.9</v>
      </c>
      <c r="P19" s="84"/>
      <c r="Q19" s="84">
        <v>457.2</v>
      </c>
      <c r="R19" s="84">
        <v>930.3</v>
      </c>
      <c r="S19" s="84">
        <v>1601.9</v>
      </c>
      <c r="T19" s="84">
        <v>2310.5</v>
      </c>
      <c r="U19" s="84"/>
      <c r="V19" s="84">
        <v>691.5</v>
      </c>
      <c r="W19" s="84">
        <v>690.2</v>
      </c>
      <c r="X19" s="84">
        <f aca="true" t="shared" si="3" ref="X19:X24">V19+W19</f>
        <v>1381.7</v>
      </c>
      <c r="Y19" s="84">
        <v>930.3</v>
      </c>
      <c r="Z19" s="84">
        <f aca="true" t="shared" si="4" ref="Z19:Z24">X19+Y19</f>
        <v>2312</v>
      </c>
      <c r="AA19" s="84">
        <v>1012.2</v>
      </c>
      <c r="AB19" s="84">
        <f aca="true" t="shared" si="5" ref="AB19:AB24">V19+W19+Y19+AA19</f>
        <v>3324.2</v>
      </c>
    </row>
    <row r="20" spans="1:28" ht="12.75">
      <c r="A20" s="13" t="s">
        <v>619</v>
      </c>
      <c r="B20" s="55">
        <v>36.3</v>
      </c>
      <c r="C20" s="55">
        <v>77.7</v>
      </c>
      <c r="D20" s="55">
        <v>126.3</v>
      </c>
      <c r="E20" s="55">
        <v>186.3</v>
      </c>
      <c r="F20" s="55"/>
      <c r="G20" s="55">
        <v>37.8</v>
      </c>
      <c r="H20" s="55">
        <v>82.4</v>
      </c>
      <c r="I20" s="55">
        <v>137.1</v>
      </c>
      <c r="J20" s="55">
        <v>207.3</v>
      </c>
      <c r="K20" s="55"/>
      <c r="L20" s="84">
        <v>86.1</v>
      </c>
      <c r="M20" s="84">
        <v>182.2</v>
      </c>
      <c r="N20" s="84">
        <v>306</v>
      </c>
      <c r="O20" s="84">
        <v>455.3</v>
      </c>
      <c r="P20" s="84"/>
      <c r="Q20" s="84">
        <v>101.2</v>
      </c>
      <c r="R20" s="84">
        <v>219.3</v>
      </c>
      <c r="S20" s="84">
        <v>369.1</v>
      </c>
      <c r="T20" s="84">
        <v>558.6</v>
      </c>
      <c r="U20" s="84"/>
      <c r="V20" s="84">
        <v>132.3</v>
      </c>
      <c r="W20" s="84">
        <v>162.5</v>
      </c>
      <c r="X20" s="84">
        <f t="shared" si="3"/>
        <v>294.8</v>
      </c>
      <c r="Y20" s="84">
        <v>206.4</v>
      </c>
      <c r="Z20" s="84">
        <f t="shared" si="4"/>
        <v>501.20000000000005</v>
      </c>
      <c r="AA20" s="84">
        <v>253.4</v>
      </c>
      <c r="AB20" s="84">
        <f t="shared" si="5"/>
        <v>754.6</v>
      </c>
    </row>
    <row r="21" spans="1:28" ht="12.75">
      <c r="A21" s="13" t="s">
        <v>605</v>
      </c>
      <c r="B21" s="55">
        <v>-1419.8</v>
      </c>
      <c r="C21" s="55">
        <v>-2926.2</v>
      </c>
      <c r="D21" s="55">
        <v>-5457.7</v>
      </c>
      <c r="E21" s="55">
        <v>-8212.2</v>
      </c>
      <c r="F21" s="55"/>
      <c r="G21" s="55">
        <v>-2705.9</v>
      </c>
      <c r="H21" s="55">
        <v>-6846.5</v>
      </c>
      <c r="I21" s="55">
        <v>-12255.8</v>
      </c>
      <c r="J21" s="55">
        <v>-18639</v>
      </c>
      <c r="K21" s="55"/>
      <c r="L21" s="84">
        <v>-5834</v>
      </c>
      <c r="M21" s="84">
        <v>-14020.6</v>
      </c>
      <c r="N21" s="84">
        <v>-24498.6</v>
      </c>
      <c r="O21" s="84">
        <v>-42457.4</v>
      </c>
      <c r="P21" s="84"/>
      <c r="Q21" s="84">
        <v>-9407.4</v>
      </c>
      <c r="R21" s="84">
        <v>-20902.5</v>
      </c>
      <c r="S21" s="84">
        <v>-30069.2</v>
      </c>
      <c r="T21" s="84">
        <v>-44318.1</v>
      </c>
      <c r="U21" s="84"/>
      <c r="V21" s="84">
        <v>-17183.7</v>
      </c>
      <c r="W21" s="84">
        <v>-20871.5</v>
      </c>
      <c r="X21" s="84">
        <f t="shared" si="3"/>
        <v>-38055.2</v>
      </c>
      <c r="Y21" s="84">
        <v>-16196.2</v>
      </c>
      <c r="Z21" s="84">
        <f t="shared" si="4"/>
        <v>-54251.399999999994</v>
      </c>
      <c r="AA21" s="84">
        <v>-19080.8</v>
      </c>
      <c r="AB21" s="84">
        <f t="shared" si="5"/>
        <v>-73332.2</v>
      </c>
    </row>
    <row r="22" spans="1:28" ht="12.75">
      <c r="A22" s="13" t="s">
        <v>585</v>
      </c>
      <c r="B22" s="55">
        <v>8680.2</v>
      </c>
      <c r="C22" s="55">
        <v>18935.4</v>
      </c>
      <c r="D22" s="55">
        <v>29226.5</v>
      </c>
      <c r="E22" s="55">
        <v>40151.8</v>
      </c>
      <c r="F22" s="55"/>
      <c r="G22" s="55">
        <v>9075.1</v>
      </c>
      <c r="H22" s="55">
        <v>18127.3</v>
      </c>
      <c r="I22" s="55">
        <v>27952.5</v>
      </c>
      <c r="J22" s="55">
        <v>38650</v>
      </c>
      <c r="K22" s="55"/>
      <c r="L22" s="84">
        <v>9892.5</v>
      </c>
      <c r="M22" s="84">
        <v>22013.7</v>
      </c>
      <c r="N22" s="84">
        <v>34573.7</v>
      </c>
      <c r="O22" s="84">
        <v>47478.1</v>
      </c>
      <c r="P22" s="84"/>
      <c r="Q22" s="84">
        <v>15155.5</v>
      </c>
      <c r="R22" s="84">
        <v>32414.9</v>
      </c>
      <c r="S22" s="84">
        <v>54090.3</v>
      </c>
      <c r="T22" s="84">
        <v>75082.3</v>
      </c>
      <c r="U22" s="84"/>
      <c r="V22" s="84">
        <v>16189.9</v>
      </c>
      <c r="W22" s="84">
        <v>22255.8</v>
      </c>
      <c r="X22" s="84">
        <f t="shared" si="3"/>
        <v>38445.7</v>
      </c>
      <c r="Y22" s="84">
        <v>28198.5</v>
      </c>
      <c r="Z22" s="84">
        <f t="shared" si="4"/>
        <v>66644.2</v>
      </c>
      <c r="AA22" s="84">
        <v>34023.5</v>
      </c>
      <c r="AB22" s="84">
        <f t="shared" si="5"/>
        <v>100667.7</v>
      </c>
    </row>
    <row r="23" spans="1:28" ht="12.75">
      <c r="A23" s="13" t="s">
        <v>586</v>
      </c>
      <c r="B23" s="55">
        <v>-10100</v>
      </c>
      <c r="C23" s="55">
        <v>-21861.6</v>
      </c>
      <c r="D23" s="55">
        <v>-34684.2</v>
      </c>
      <c r="E23" s="55">
        <v>-48364</v>
      </c>
      <c r="F23" s="55"/>
      <c r="G23" s="55">
        <v>-11781</v>
      </c>
      <c r="H23" s="55">
        <v>-24973.8</v>
      </c>
      <c r="I23" s="55">
        <v>-40208.3</v>
      </c>
      <c r="J23" s="55">
        <v>-57289</v>
      </c>
      <c r="K23" s="55"/>
      <c r="L23" s="84">
        <v>-15726.5</v>
      </c>
      <c r="M23" s="84">
        <v>-36034.3</v>
      </c>
      <c r="N23" s="84">
        <v>-59072.3</v>
      </c>
      <c r="O23" s="84">
        <v>-89935.5</v>
      </c>
      <c r="P23" s="84"/>
      <c r="Q23" s="84">
        <v>-24562.9</v>
      </c>
      <c r="R23" s="84">
        <v>-53317.4</v>
      </c>
      <c r="S23" s="84">
        <v>-84159.5</v>
      </c>
      <c r="T23" s="84">
        <v>-119400.4</v>
      </c>
      <c r="U23" s="84"/>
      <c r="V23" s="84">
        <v>-33373.6</v>
      </c>
      <c r="W23" s="84">
        <v>-43127.3</v>
      </c>
      <c r="X23" s="84">
        <f t="shared" si="3"/>
        <v>-76500.9</v>
      </c>
      <c r="Y23" s="84">
        <v>-44394.7</v>
      </c>
      <c r="Z23" s="84">
        <f t="shared" si="4"/>
        <v>-120895.59999999999</v>
      </c>
      <c r="AA23" s="84">
        <v>-53104.3</v>
      </c>
      <c r="AB23" s="84">
        <f t="shared" si="5"/>
        <v>-173999.9</v>
      </c>
    </row>
    <row r="24" spans="1:28" ht="12.75">
      <c r="A24" s="13" t="s">
        <v>134</v>
      </c>
      <c r="G24" s="55"/>
      <c r="H24" s="55" t="e">
        <f>G24+#REF!</f>
        <v>#REF!</v>
      </c>
      <c r="I24" s="55"/>
      <c r="J24" s="55"/>
      <c r="K24" s="55"/>
      <c r="Q24" s="312">
        <v>0</v>
      </c>
      <c r="V24" s="439">
        <v>-145.5</v>
      </c>
      <c r="W24" s="84">
        <v>54.7</v>
      </c>
      <c r="X24" s="19">
        <f t="shared" si="3"/>
        <v>-90.8</v>
      </c>
      <c r="Y24" s="84">
        <v>-26.6</v>
      </c>
      <c r="Z24" s="19">
        <f t="shared" si="4"/>
        <v>-117.4</v>
      </c>
      <c r="AA24" s="84">
        <v>117.4</v>
      </c>
      <c r="AB24" s="84">
        <f t="shared" si="5"/>
        <v>0</v>
      </c>
    </row>
    <row r="25" spans="1:28" ht="13.5" thickBot="1">
      <c r="A25" s="274"/>
      <c r="B25" s="6"/>
      <c r="C25" s="6"/>
      <c r="D25" s="6"/>
      <c r="E25" s="6"/>
      <c r="F25" s="6"/>
      <c r="G25" s="150"/>
      <c r="H25" s="150"/>
      <c r="I25" s="150"/>
      <c r="J25" s="150"/>
      <c r="K25" s="15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2.75">
      <c r="A26" s="25"/>
    </row>
    <row r="27" ht="18.75" customHeight="1">
      <c r="A27" s="1" t="s">
        <v>689</v>
      </c>
    </row>
    <row r="28" ht="18.75" customHeight="1">
      <c r="A28" s="1" t="s">
        <v>690</v>
      </c>
    </row>
    <row r="29" ht="15.75" hidden="1">
      <c r="A29" s="1" t="s">
        <v>691</v>
      </c>
    </row>
    <row r="30" ht="15.75" hidden="1">
      <c r="A30" s="1" t="s">
        <v>668</v>
      </c>
    </row>
    <row r="31" spans="1:28" ht="18" customHeight="1" thickBot="1">
      <c r="A31" s="298" t="s">
        <v>692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8" customHeight="1">
      <c r="A32" s="25"/>
      <c r="B32" s="484">
        <v>2004</v>
      </c>
      <c r="C32" s="484"/>
      <c r="D32" s="484"/>
      <c r="E32" s="484"/>
      <c r="F32" s="299"/>
      <c r="G32" s="484">
        <v>2005</v>
      </c>
      <c r="H32" s="484"/>
      <c r="I32" s="484"/>
      <c r="J32" s="484"/>
      <c r="K32" s="299"/>
      <c r="L32" s="485">
        <v>2006</v>
      </c>
      <c r="M32" s="485"/>
      <c r="N32" s="485"/>
      <c r="O32" s="485"/>
      <c r="P32" s="304"/>
      <c r="Q32" s="485">
        <v>2007</v>
      </c>
      <c r="R32" s="485"/>
      <c r="S32" s="485"/>
      <c r="T32" s="485"/>
      <c r="U32" s="304"/>
      <c r="V32" s="485">
        <v>2008</v>
      </c>
      <c r="W32" s="485"/>
      <c r="X32" s="485"/>
      <c r="Y32" s="485"/>
      <c r="Z32" s="485"/>
      <c r="AA32" s="485"/>
      <c r="AB32" s="485"/>
    </row>
    <row r="33" spans="1:28" ht="18" customHeight="1" thickBot="1">
      <c r="A33" s="9"/>
      <c r="B33" s="300" t="s">
        <v>695</v>
      </c>
      <c r="C33" s="301" t="s">
        <v>697</v>
      </c>
      <c r="D33" s="301" t="s">
        <v>699</v>
      </c>
      <c r="E33" s="302" t="s">
        <v>701</v>
      </c>
      <c r="F33" s="302"/>
      <c r="G33" s="300" t="s">
        <v>695</v>
      </c>
      <c r="H33" s="301" t="s">
        <v>697</v>
      </c>
      <c r="I33" s="301" t="s">
        <v>699</v>
      </c>
      <c r="J33" s="302" t="s">
        <v>701</v>
      </c>
      <c r="K33" s="302"/>
      <c r="L33" s="305" t="s">
        <v>695</v>
      </c>
      <c r="M33" s="306" t="s">
        <v>697</v>
      </c>
      <c r="N33" s="306" t="s">
        <v>699</v>
      </c>
      <c r="O33" s="307" t="s">
        <v>701</v>
      </c>
      <c r="P33" s="307"/>
      <c r="Q33" s="305" t="s">
        <v>695</v>
      </c>
      <c r="R33" s="306" t="s">
        <v>697</v>
      </c>
      <c r="S33" s="306" t="s">
        <v>699</v>
      </c>
      <c r="T33" s="307" t="s">
        <v>701</v>
      </c>
      <c r="U33" s="307"/>
      <c r="V33" s="305" t="s">
        <v>695</v>
      </c>
      <c r="W33" s="305" t="s">
        <v>696</v>
      </c>
      <c r="X33" s="306" t="s">
        <v>697</v>
      </c>
      <c r="Y33" s="305" t="s">
        <v>698</v>
      </c>
      <c r="Z33" s="306" t="s">
        <v>699</v>
      </c>
      <c r="AA33" s="305" t="s">
        <v>700</v>
      </c>
      <c r="AB33" s="307" t="s">
        <v>701</v>
      </c>
    </row>
    <row r="34" spans="1:11" ht="12.75">
      <c r="A34" s="25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28" ht="12.75">
      <c r="A35" s="11" t="s">
        <v>147</v>
      </c>
      <c r="B35" s="186">
        <v>105.9</v>
      </c>
      <c r="C35" s="194">
        <v>107.7</v>
      </c>
      <c r="D35" s="194">
        <v>106.7</v>
      </c>
      <c r="E35" s="186">
        <v>107</v>
      </c>
      <c r="F35" s="186"/>
      <c r="G35" s="186">
        <v>100.2</v>
      </c>
      <c r="H35" s="194">
        <v>107.7</v>
      </c>
      <c r="I35" s="194">
        <v>106.7</v>
      </c>
      <c r="J35" s="186">
        <v>99.8</v>
      </c>
      <c r="K35" s="186"/>
      <c r="L35" s="311">
        <v>102.4</v>
      </c>
      <c r="M35" s="311">
        <v>103.1</v>
      </c>
      <c r="N35" s="311">
        <v>102.9</v>
      </c>
      <c r="O35" s="311">
        <v>103.1</v>
      </c>
      <c r="P35" s="311"/>
      <c r="Q35" s="311">
        <v>109.4</v>
      </c>
      <c r="R35" s="311">
        <v>103.1</v>
      </c>
      <c r="S35" s="311">
        <v>103</v>
      </c>
      <c r="T35" s="311">
        <v>108.5</v>
      </c>
      <c r="U35" s="311"/>
      <c r="V35" s="311">
        <v>106.7</v>
      </c>
      <c r="W35" s="311">
        <v>108.5</v>
      </c>
      <c r="X35" s="311">
        <v>107.7</v>
      </c>
      <c r="Y35" s="311">
        <v>106.7</v>
      </c>
      <c r="Z35" s="311">
        <v>107.2</v>
      </c>
      <c r="AA35" s="311">
        <v>111.2</v>
      </c>
      <c r="AB35" s="311">
        <v>108.4</v>
      </c>
    </row>
    <row r="36" spans="1:28" ht="12.75">
      <c r="A36" s="13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</row>
    <row r="37" spans="1:28" ht="12.75">
      <c r="A37" s="13" t="s">
        <v>693</v>
      </c>
      <c r="B37" s="51">
        <v>112.1</v>
      </c>
      <c r="C37" s="51">
        <v>105.8</v>
      </c>
      <c r="D37" s="51">
        <v>106.8</v>
      </c>
      <c r="E37" s="51">
        <v>107</v>
      </c>
      <c r="F37" s="51"/>
      <c r="G37" s="51">
        <v>109.6</v>
      </c>
      <c r="H37" s="51">
        <v>106.5</v>
      </c>
      <c r="I37" s="51">
        <v>102.7</v>
      </c>
      <c r="J37" s="51">
        <v>106.2</v>
      </c>
      <c r="K37" s="51"/>
      <c r="L37" s="205">
        <v>106.3</v>
      </c>
      <c r="M37" s="205">
        <v>113.3</v>
      </c>
      <c r="N37" s="205">
        <v>113</v>
      </c>
      <c r="O37" s="205">
        <v>116.2</v>
      </c>
      <c r="P37" s="205"/>
      <c r="Q37" s="205">
        <v>101.2</v>
      </c>
      <c r="R37" s="205">
        <v>104.9</v>
      </c>
      <c r="S37" s="205">
        <v>103.1</v>
      </c>
      <c r="T37" s="205">
        <v>102.6</v>
      </c>
      <c r="U37" s="205"/>
      <c r="V37" s="205">
        <v>116.5</v>
      </c>
      <c r="W37" s="205">
        <v>116.7</v>
      </c>
      <c r="X37" s="205">
        <v>116.6</v>
      </c>
      <c r="Y37" s="205">
        <v>106.5</v>
      </c>
      <c r="Z37" s="205">
        <v>112.4</v>
      </c>
      <c r="AA37" s="205">
        <v>107</v>
      </c>
      <c r="AB37" s="205">
        <v>110.8</v>
      </c>
    </row>
    <row r="38" spans="1:28" ht="12.75">
      <c r="A38" s="13" t="s">
        <v>616</v>
      </c>
      <c r="B38" s="205">
        <v>113.4</v>
      </c>
      <c r="C38" s="205">
        <v>108.1</v>
      </c>
      <c r="D38" s="205">
        <v>108.2</v>
      </c>
      <c r="E38" s="205">
        <v>107.5</v>
      </c>
      <c r="F38" s="205"/>
      <c r="G38" s="205">
        <v>114</v>
      </c>
      <c r="H38" s="205">
        <v>110.1</v>
      </c>
      <c r="I38" s="205">
        <v>104.1</v>
      </c>
      <c r="J38" s="205">
        <v>107.5</v>
      </c>
      <c r="K38" s="205"/>
      <c r="L38" s="205">
        <v>106.9</v>
      </c>
      <c r="M38" s="205">
        <v>114.8</v>
      </c>
      <c r="N38" s="205">
        <v>114.2</v>
      </c>
      <c r="O38" s="205">
        <v>117.3</v>
      </c>
      <c r="P38" s="205"/>
      <c r="Q38" s="205">
        <v>101.1</v>
      </c>
      <c r="R38" s="205">
        <v>105.2</v>
      </c>
      <c r="S38" s="205">
        <v>103.2</v>
      </c>
      <c r="T38" s="205">
        <v>102.7</v>
      </c>
      <c r="U38" s="205"/>
      <c r="V38" s="205">
        <v>117.5</v>
      </c>
      <c r="W38" s="205">
        <v>118.1</v>
      </c>
      <c r="X38" s="205">
        <v>117.8</v>
      </c>
      <c r="Y38" s="205">
        <v>106.8</v>
      </c>
      <c r="Z38" s="205">
        <v>113.2</v>
      </c>
      <c r="AA38" s="205">
        <v>107.4</v>
      </c>
      <c r="AB38" s="205">
        <v>111.5</v>
      </c>
    </row>
    <row r="39" spans="1:28" ht="12.75">
      <c r="A39" s="13" t="s">
        <v>591</v>
      </c>
      <c r="B39" s="51">
        <v>113.7</v>
      </c>
      <c r="C39" s="51">
        <v>108.6</v>
      </c>
      <c r="D39" s="51">
        <v>109.1</v>
      </c>
      <c r="E39" s="51">
        <v>108.4</v>
      </c>
      <c r="F39" s="51"/>
      <c r="G39" s="51">
        <v>118.3</v>
      </c>
      <c r="H39" s="51">
        <v>111.3</v>
      </c>
      <c r="I39" s="51">
        <v>104.4</v>
      </c>
      <c r="J39" s="51">
        <v>108.7</v>
      </c>
      <c r="K39" s="51"/>
      <c r="L39" s="205">
        <v>107.6</v>
      </c>
      <c r="M39" s="205">
        <v>116.8</v>
      </c>
      <c r="N39" s="205">
        <v>116</v>
      </c>
      <c r="O39" s="205">
        <v>119.6</v>
      </c>
      <c r="P39" s="205"/>
      <c r="Q39" s="205">
        <v>100.6</v>
      </c>
      <c r="R39" s="205">
        <v>105.2</v>
      </c>
      <c r="S39" s="205">
        <v>103</v>
      </c>
      <c r="T39" s="205">
        <v>102.5</v>
      </c>
      <c r="U39" s="205"/>
      <c r="V39" s="205">
        <v>120</v>
      </c>
      <c r="W39" s="205">
        <v>121</v>
      </c>
      <c r="X39" s="205">
        <v>120.5</v>
      </c>
      <c r="Y39" s="205">
        <v>107.7</v>
      </c>
      <c r="Z39" s="205">
        <v>115</v>
      </c>
      <c r="AA39" s="205">
        <v>109.3</v>
      </c>
      <c r="AB39" s="205">
        <v>113.4</v>
      </c>
    </row>
    <row r="40" spans="1:28" ht="12.75">
      <c r="A40" s="13" t="s">
        <v>592</v>
      </c>
      <c r="B40" s="51">
        <v>92.4</v>
      </c>
      <c r="C40" s="51">
        <v>77.9</v>
      </c>
      <c r="D40" s="51">
        <v>75.5</v>
      </c>
      <c r="E40" s="51">
        <v>81.4</v>
      </c>
      <c r="F40" s="51"/>
      <c r="G40" s="51">
        <v>77.2</v>
      </c>
      <c r="H40" s="51">
        <v>94.3</v>
      </c>
      <c r="I40" s="51">
        <v>99</v>
      </c>
      <c r="J40" s="51">
        <v>93</v>
      </c>
      <c r="K40" s="51"/>
      <c r="L40" s="205">
        <v>106.7</v>
      </c>
      <c r="M40" s="205">
        <v>102</v>
      </c>
      <c r="N40" s="205">
        <v>100.8</v>
      </c>
      <c r="O40" s="205">
        <v>99.2</v>
      </c>
      <c r="P40" s="205"/>
      <c r="Q40" s="205">
        <v>118.8</v>
      </c>
      <c r="R40" s="205">
        <v>124</v>
      </c>
      <c r="S40" s="205">
        <v>118.9</v>
      </c>
      <c r="T40" s="205">
        <v>112.5</v>
      </c>
      <c r="U40" s="205"/>
      <c r="V40" s="205">
        <v>88.2</v>
      </c>
      <c r="W40" s="205">
        <v>88.9</v>
      </c>
      <c r="X40" s="205">
        <v>88.6</v>
      </c>
      <c r="Y40" s="205">
        <v>92.1</v>
      </c>
      <c r="Z40" s="205">
        <v>89.9</v>
      </c>
      <c r="AA40" s="205">
        <v>77.1</v>
      </c>
      <c r="AB40" s="205">
        <v>85.6</v>
      </c>
    </row>
    <row r="41" spans="1:28" ht="12.75">
      <c r="A41" s="13" t="s">
        <v>593</v>
      </c>
      <c r="B41" s="51">
        <v>118</v>
      </c>
      <c r="C41" s="51">
        <v>114.5</v>
      </c>
      <c r="D41" s="51">
        <v>109.1</v>
      </c>
      <c r="E41" s="51">
        <v>107.1</v>
      </c>
      <c r="F41" s="51"/>
      <c r="G41" s="51">
        <v>93.7</v>
      </c>
      <c r="H41" s="51">
        <v>104.7</v>
      </c>
      <c r="I41" s="51">
        <v>102.6</v>
      </c>
      <c r="J41" s="51">
        <v>100.1</v>
      </c>
      <c r="K41" s="51"/>
      <c r="L41" s="205">
        <v>99.4</v>
      </c>
      <c r="M41" s="205">
        <v>99.1</v>
      </c>
      <c r="N41" s="205">
        <v>98.6</v>
      </c>
      <c r="O41" s="205">
        <v>99</v>
      </c>
      <c r="P41" s="205"/>
      <c r="Q41" s="205">
        <v>101</v>
      </c>
      <c r="R41" s="205">
        <v>101.1</v>
      </c>
      <c r="S41" s="205">
        <v>101.3</v>
      </c>
      <c r="T41" s="205">
        <v>101.8</v>
      </c>
      <c r="U41" s="205"/>
      <c r="V41" s="205">
        <v>100.8</v>
      </c>
      <c r="W41" s="205">
        <v>101.4</v>
      </c>
      <c r="X41" s="205">
        <v>101.1</v>
      </c>
      <c r="Y41" s="205">
        <v>100</v>
      </c>
      <c r="Z41" s="205">
        <v>100.7</v>
      </c>
      <c r="AA41" s="205">
        <v>100.6</v>
      </c>
      <c r="AB41" s="205">
        <v>100.7</v>
      </c>
    </row>
    <row r="42" spans="1:28" ht="12.75">
      <c r="A42" s="13" t="s">
        <v>617</v>
      </c>
      <c r="B42" s="51">
        <v>104.3</v>
      </c>
      <c r="C42" s="51">
        <v>93.3</v>
      </c>
      <c r="D42" s="51">
        <v>95.9</v>
      </c>
      <c r="E42" s="51">
        <v>102.5</v>
      </c>
      <c r="F42" s="51"/>
      <c r="G42" s="51">
        <v>83</v>
      </c>
      <c r="H42" s="51">
        <v>83.8</v>
      </c>
      <c r="I42" s="51">
        <v>90.1</v>
      </c>
      <c r="J42" s="51">
        <v>94.9</v>
      </c>
      <c r="K42" s="51"/>
      <c r="L42" s="205">
        <v>99.1</v>
      </c>
      <c r="M42" s="205">
        <v>97.9</v>
      </c>
      <c r="N42" s="205">
        <v>98.1</v>
      </c>
      <c r="O42" s="205">
        <v>103.9</v>
      </c>
      <c r="P42" s="205"/>
      <c r="Q42" s="205">
        <v>101.3</v>
      </c>
      <c r="R42" s="205">
        <v>101.4</v>
      </c>
      <c r="S42" s="205">
        <v>101.1</v>
      </c>
      <c r="T42" s="205">
        <v>101.7</v>
      </c>
      <c r="U42" s="205"/>
      <c r="V42" s="205">
        <v>101.4</v>
      </c>
      <c r="W42" s="205">
        <v>100.1</v>
      </c>
      <c r="X42" s="205">
        <v>100.7</v>
      </c>
      <c r="Y42" s="205">
        <v>102</v>
      </c>
      <c r="Z42" s="205">
        <v>101.2</v>
      </c>
      <c r="AA42" s="205">
        <v>104</v>
      </c>
      <c r="AB42" s="205">
        <v>102.3</v>
      </c>
    </row>
    <row r="43" spans="1:28" ht="12.75">
      <c r="A43" s="13" t="s">
        <v>618</v>
      </c>
      <c r="B43" s="51">
        <v>109.5</v>
      </c>
      <c r="C43" s="51">
        <v>119.1</v>
      </c>
      <c r="D43" s="51">
        <v>117.8</v>
      </c>
      <c r="E43" s="51">
        <v>123.6</v>
      </c>
      <c r="F43" s="51"/>
      <c r="G43" s="51">
        <v>64.3</v>
      </c>
      <c r="H43" s="51">
        <v>97.5</v>
      </c>
      <c r="I43" s="51">
        <v>129.9</v>
      </c>
      <c r="J43" s="51">
        <v>113.7</v>
      </c>
      <c r="K43" s="51"/>
      <c r="L43" s="205">
        <v>178</v>
      </c>
      <c r="M43" s="205">
        <v>163.8</v>
      </c>
      <c r="N43" s="205">
        <v>149</v>
      </c>
      <c r="O43" s="205">
        <v>153.3</v>
      </c>
      <c r="P43" s="205"/>
      <c r="Q43" s="205">
        <v>147.4</v>
      </c>
      <c r="R43" s="205">
        <v>121</v>
      </c>
      <c r="S43" s="205">
        <v>118.8</v>
      </c>
      <c r="T43" s="205">
        <v>114.6</v>
      </c>
      <c r="U43" s="205"/>
      <c r="V43" s="205">
        <v>110.9</v>
      </c>
      <c r="W43" s="205">
        <v>105.8</v>
      </c>
      <c r="X43" s="205">
        <v>107.5</v>
      </c>
      <c r="Y43" s="205">
        <v>122.3</v>
      </c>
      <c r="Z43" s="205">
        <v>114.6</v>
      </c>
      <c r="AA43" s="205">
        <v>112.4</v>
      </c>
      <c r="AB43" s="205">
        <v>113.9</v>
      </c>
    </row>
    <row r="44" spans="1:28" ht="12.75">
      <c r="A44" s="13" t="s">
        <v>595</v>
      </c>
      <c r="B44" s="51">
        <v>117.5</v>
      </c>
      <c r="C44" s="51">
        <v>124.6</v>
      </c>
      <c r="D44" s="51">
        <v>121.2</v>
      </c>
      <c r="E44" s="51">
        <v>107.4</v>
      </c>
      <c r="F44" s="51"/>
      <c r="G44" s="51">
        <v>96.9</v>
      </c>
      <c r="H44" s="51">
        <v>115.1</v>
      </c>
      <c r="I44" s="51">
        <v>114.2</v>
      </c>
      <c r="J44" s="51">
        <v>110.3</v>
      </c>
      <c r="K44" s="51"/>
      <c r="L44" s="205">
        <v>166.6</v>
      </c>
      <c r="M44" s="205">
        <v>158.1</v>
      </c>
      <c r="N44" s="205">
        <v>144.7</v>
      </c>
      <c r="O44" s="205">
        <v>149.4</v>
      </c>
      <c r="P44" s="205"/>
      <c r="Q44" s="205">
        <v>143.1</v>
      </c>
      <c r="R44" s="205">
        <v>117</v>
      </c>
      <c r="S44" s="205">
        <v>115.6</v>
      </c>
      <c r="T44" s="205">
        <v>110.8</v>
      </c>
      <c r="U44" s="205"/>
      <c r="V44" s="205">
        <v>104.9</v>
      </c>
      <c r="W44" s="205">
        <v>105.5</v>
      </c>
      <c r="X44" s="205">
        <v>105.3</v>
      </c>
      <c r="Y44" s="205">
        <v>122.6</v>
      </c>
      <c r="Z44" s="205">
        <v>113.8</v>
      </c>
      <c r="AA44" s="205">
        <v>112.1</v>
      </c>
      <c r="AB44" s="205">
        <v>113.2</v>
      </c>
    </row>
    <row r="45" spans="1:28" ht="12.75">
      <c r="A45" s="13" t="s">
        <v>596</v>
      </c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ht="12.75">
      <c r="A46" s="13" t="s">
        <v>597</v>
      </c>
      <c r="B46" s="51">
        <v>92.7</v>
      </c>
      <c r="C46" s="51">
        <v>90.3</v>
      </c>
      <c r="D46" s="51">
        <v>161.8</v>
      </c>
      <c r="E46" s="51">
        <v>11.9</v>
      </c>
      <c r="F46" s="51"/>
      <c r="G46" s="51">
        <v>2.7</v>
      </c>
      <c r="H46" s="51">
        <v>6.1</v>
      </c>
      <c r="I46" s="51">
        <v>16.2</v>
      </c>
      <c r="J46" s="51">
        <v>70.3</v>
      </c>
      <c r="K46" s="51"/>
      <c r="L46" s="205">
        <v>882.5</v>
      </c>
      <c r="M46" s="205">
        <v>677.4</v>
      </c>
      <c r="N46" s="205">
        <v>397.4</v>
      </c>
      <c r="O46" s="205">
        <v>428.1</v>
      </c>
      <c r="P46" s="205"/>
      <c r="Q46" s="205">
        <v>241.4</v>
      </c>
      <c r="R46" s="205">
        <v>237.9</v>
      </c>
      <c r="S46" s="205">
        <v>205.9</v>
      </c>
      <c r="T46" s="205">
        <v>239.6</v>
      </c>
      <c r="U46" s="205"/>
      <c r="V46" s="205">
        <v>156</v>
      </c>
      <c r="W46" s="205">
        <v>104.9</v>
      </c>
      <c r="X46" s="205">
        <v>130</v>
      </c>
      <c r="Y46" s="205">
        <v>115.7</v>
      </c>
      <c r="Z46" s="205">
        <v>124</v>
      </c>
      <c r="AA46" s="205">
        <v>114.4</v>
      </c>
      <c r="AB46" s="205">
        <v>121.1</v>
      </c>
    </row>
    <row r="47" spans="1:28" ht="12.75">
      <c r="A47" s="13" t="s">
        <v>619</v>
      </c>
      <c r="B47" s="51">
        <v>104.3</v>
      </c>
      <c r="C47" s="51">
        <v>105.8</v>
      </c>
      <c r="D47" s="51">
        <v>107</v>
      </c>
      <c r="E47" s="51">
        <v>109.4</v>
      </c>
      <c r="F47" s="51"/>
      <c r="G47" s="51">
        <v>100.6</v>
      </c>
      <c r="H47" s="51">
        <v>102.3</v>
      </c>
      <c r="I47" s="51">
        <v>104.8</v>
      </c>
      <c r="J47" s="51">
        <v>107.6</v>
      </c>
      <c r="K47" s="51"/>
      <c r="L47" s="205">
        <v>233.6</v>
      </c>
      <c r="M47" s="205">
        <v>215.5</v>
      </c>
      <c r="N47" s="205">
        <v>195.5</v>
      </c>
      <c r="O47" s="205">
        <v>180.2</v>
      </c>
      <c r="P47" s="205"/>
      <c r="Q47" s="205">
        <v>74.2</v>
      </c>
      <c r="R47" s="205">
        <v>79</v>
      </c>
      <c r="S47" s="205">
        <v>91.7</v>
      </c>
      <c r="T47" s="205">
        <v>97.8</v>
      </c>
      <c r="U47" s="205"/>
      <c r="V47" s="205">
        <v>125.6</v>
      </c>
      <c r="W47" s="205">
        <v>127.6</v>
      </c>
      <c r="X47" s="205">
        <v>126.7</v>
      </c>
      <c r="Y47" s="205">
        <v>128.8</v>
      </c>
      <c r="Z47" s="205">
        <v>127.5</v>
      </c>
      <c r="AA47" s="205">
        <v>110.4</v>
      </c>
      <c r="AB47" s="205">
        <v>126.9</v>
      </c>
    </row>
    <row r="48" spans="1:28" ht="12.75">
      <c r="A48" s="13" t="s">
        <v>694</v>
      </c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</row>
    <row r="49" spans="1:28" ht="12.75">
      <c r="A49" s="13" t="s">
        <v>585</v>
      </c>
      <c r="B49" s="51">
        <v>117.5</v>
      </c>
      <c r="C49" s="51">
        <v>131.6</v>
      </c>
      <c r="D49" s="51">
        <v>123</v>
      </c>
      <c r="E49" s="51">
        <v>112.8</v>
      </c>
      <c r="F49" s="51"/>
      <c r="G49" s="51">
        <v>103.3</v>
      </c>
      <c r="H49" s="51">
        <v>92.5</v>
      </c>
      <c r="I49" s="51">
        <v>86.4</v>
      </c>
      <c r="J49" s="51">
        <v>89</v>
      </c>
      <c r="K49" s="51"/>
      <c r="L49" s="205">
        <v>98.5</v>
      </c>
      <c r="M49" s="205">
        <v>102.7</v>
      </c>
      <c r="N49" s="205">
        <v>106.4</v>
      </c>
      <c r="O49" s="205">
        <v>108.9</v>
      </c>
      <c r="P49" s="205"/>
      <c r="Q49" s="205">
        <v>127.1</v>
      </c>
      <c r="R49" s="205">
        <v>122.5</v>
      </c>
      <c r="S49" s="205">
        <v>126.7</v>
      </c>
      <c r="T49" s="205">
        <v>125.8</v>
      </c>
      <c r="U49" s="205"/>
      <c r="V49" s="205">
        <v>86.8</v>
      </c>
      <c r="W49" s="205">
        <v>101.1</v>
      </c>
      <c r="X49" s="205">
        <v>94.4</v>
      </c>
      <c r="Y49" s="205">
        <v>101.1</v>
      </c>
      <c r="Z49" s="205">
        <v>97</v>
      </c>
      <c r="AA49" s="205">
        <v>140.2</v>
      </c>
      <c r="AB49" s="205">
        <v>109.1</v>
      </c>
    </row>
    <row r="50" spans="1:28" ht="12.75">
      <c r="A50" s="13" t="s">
        <v>586</v>
      </c>
      <c r="B50" s="51">
        <v>128.3</v>
      </c>
      <c r="C50" s="51">
        <v>126.1</v>
      </c>
      <c r="D50" s="51">
        <v>122.9</v>
      </c>
      <c r="E50" s="51">
        <v>116.3</v>
      </c>
      <c r="F50" s="51"/>
      <c r="G50" s="51">
        <v>110.5</v>
      </c>
      <c r="H50" s="51">
        <v>103.2</v>
      </c>
      <c r="I50" s="51">
        <v>101.6</v>
      </c>
      <c r="J50" s="51">
        <v>106.5</v>
      </c>
      <c r="K50" s="51"/>
      <c r="L50" s="205">
        <v>114.4</v>
      </c>
      <c r="M50" s="205">
        <v>131.6</v>
      </c>
      <c r="N50" s="205">
        <v>136</v>
      </c>
      <c r="O50" s="205">
        <v>145</v>
      </c>
      <c r="P50" s="205"/>
      <c r="Q50" s="205">
        <v>115</v>
      </c>
      <c r="R50" s="205">
        <v>113.5</v>
      </c>
      <c r="S50" s="205">
        <v>113.1</v>
      </c>
      <c r="T50" s="205">
        <v>111</v>
      </c>
      <c r="U50" s="205"/>
      <c r="V50" s="205">
        <v>106.4</v>
      </c>
      <c r="W50" s="205">
        <v>112.5</v>
      </c>
      <c r="X50" s="205">
        <v>109.7</v>
      </c>
      <c r="Y50" s="205">
        <v>108.7</v>
      </c>
      <c r="Z50" s="205">
        <v>109.3</v>
      </c>
      <c r="AA50" s="205">
        <v>123.8</v>
      </c>
      <c r="AB50" s="205">
        <v>113.6</v>
      </c>
    </row>
    <row r="51" spans="1:28" ht="13.5" thickBot="1">
      <c r="A51" s="1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</sheetData>
  <mergeCells count="10">
    <mergeCell ref="V5:AB5"/>
    <mergeCell ref="V32:AB32"/>
    <mergeCell ref="L5:O5"/>
    <mergeCell ref="L32:O32"/>
    <mergeCell ref="Q5:T5"/>
    <mergeCell ref="Q32:T32"/>
    <mergeCell ref="B5:E5"/>
    <mergeCell ref="B32:E32"/>
    <mergeCell ref="G5:J5"/>
    <mergeCell ref="G32:J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43">
      <selection activeCell="F8" sqref="F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313" t="s">
        <v>702</v>
      </c>
    </row>
    <row r="2" ht="18.75" customHeight="1">
      <c r="A2" s="313" t="s">
        <v>113</v>
      </c>
    </row>
    <row r="3" ht="18" customHeight="1" thickBot="1">
      <c r="A3" s="314" t="s">
        <v>114</v>
      </c>
    </row>
    <row r="4" spans="1:6" ht="18" customHeight="1" thickBot="1">
      <c r="A4" s="315"/>
      <c r="B4" s="318">
        <v>2004</v>
      </c>
      <c r="C4" s="318">
        <v>2005</v>
      </c>
      <c r="D4" s="318">
        <v>2006</v>
      </c>
      <c r="E4" s="319">
        <v>2007</v>
      </c>
      <c r="F4" s="319">
        <v>2008</v>
      </c>
    </row>
    <row r="5" spans="1:6" ht="12.75">
      <c r="A5" s="34"/>
      <c r="E5" s="18"/>
      <c r="F5" s="18"/>
    </row>
    <row r="6" spans="1:6" ht="12.75">
      <c r="A6" s="90" t="s">
        <v>703</v>
      </c>
      <c r="E6" s="18"/>
      <c r="F6" s="18"/>
    </row>
    <row r="7" spans="1:6" ht="12.75">
      <c r="A7" s="90" t="s">
        <v>704</v>
      </c>
      <c r="E7" s="18"/>
      <c r="F7" s="18"/>
    </row>
    <row r="8" spans="1:6" ht="12.75">
      <c r="A8" s="3" t="s">
        <v>116</v>
      </c>
      <c r="B8" s="55">
        <v>84010</v>
      </c>
      <c r="C8" s="55">
        <v>85552.9</v>
      </c>
      <c r="D8" s="55">
        <v>90794.7</v>
      </c>
      <c r="E8" s="19">
        <v>114477.7</v>
      </c>
      <c r="F8" s="19">
        <v>164668.9</v>
      </c>
    </row>
    <row r="9" spans="1:6" ht="12.75">
      <c r="A9" s="194" t="s">
        <v>121</v>
      </c>
      <c r="B9" s="26"/>
      <c r="E9" s="19"/>
      <c r="F9" s="19"/>
    </row>
    <row r="10" spans="1:6" ht="12.75">
      <c r="A10" s="3" t="s">
        <v>310</v>
      </c>
      <c r="B10" s="55">
        <v>52026.7</v>
      </c>
      <c r="C10" s="55">
        <v>53356.2</v>
      </c>
      <c r="D10" s="55">
        <v>58246.5</v>
      </c>
      <c r="E10" s="19">
        <v>72520.8</v>
      </c>
      <c r="F10" s="19">
        <v>101171.3</v>
      </c>
    </row>
    <row r="11" spans="1:6" ht="12.75">
      <c r="A11" s="316" t="s">
        <v>705</v>
      </c>
      <c r="B11" s="55">
        <v>31983.3</v>
      </c>
      <c r="C11" s="55">
        <v>32196.7</v>
      </c>
      <c r="D11" s="55">
        <v>32548.2</v>
      </c>
      <c r="E11" s="55">
        <v>41956.9</v>
      </c>
      <c r="F11" s="19">
        <v>63497.6</v>
      </c>
    </row>
    <row r="12" spans="1:6" ht="12.75">
      <c r="A12" s="277" t="s">
        <v>350</v>
      </c>
      <c r="B12" s="55">
        <v>5696.8</v>
      </c>
      <c r="C12" s="55">
        <v>5011</v>
      </c>
      <c r="D12" s="55">
        <v>5526.4</v>
      </c>
      <c r="E12" s="19">
        <v>6187</v>
      </c>
      <c r="F12" s="19">
        <v>11454.8</v>
      </c>
    </row>
    <row r="13" spans="1:6" ht="12.75">
      <c r="A13" s="3" t="s">
        <v>706</v>
      </c>
      <c r="B13" s="55">
        <v>26286.5</v>
      </c>
      <c r="C13" s="55">
        <v>27185.7</v>
      </c>
      <c r="D13" s="55">
        <v>27021.8</v>
      </c>
      <c r="E13" s="55">
        <v>35769.9</v>
      </c>
      <c r="F13" s="19">
        <v>52042.8</v>
      </c>
    </row>
    <row r="14" spans="1:6" ht="12.75">
      <c r="A14" s="3"/>
      <c r="B14" s="26"/>
      <c r="E14" s="19"/>
      <c r="F14" s="19"/>
    </row>
    <row r="15" spans="1:6" ht="12.75">
      <c r="A15" s="90" t="s">
        <v>707</v>
      </c>
      <c r="B15" s="26"/>
      <c r="E15" s="19"/>
      <c r="F15" s="19"/>
    </row>
    <row r="16" spans="1:6" ht="12.75">
      <c r="A16" s="90" t="s">
        <v>115</v>
      </c>
      <c r="B16" s="26"/>
      <c r="E16" s="19"/>
      <c r="F16" s="19"/>
    </row>
    <row r="17" spans="1:6" ht="12.75">
      <c r="A17" s="3" t="s">
        <v>705</v>
      </c>
      <c r="B17" s="55">
        <v>31983.3</v>
      </c>
      <c r="C17" s="55">
        <v>32196.7</v>
      </c>
      <c r="D17" s="55">
        <v>32548.2</v>
      </c>
      <c r="E17" s="55">
        <v>41956.9</v>
      </c>
      <c r="F17" s="19">
        <v>63497.6</v>
      </c>
    </row>
    <row r="18" spans="1:6" ht="12.75">
      <c r="A18" s="194" t="s">
        <v>121</v>
      </c>
      <c r="B18" s="26"/>
      <c r="E18" s="19"/>
      <c r="F18" s="19"/>
    </row>
    <row r="19" spans="1:6" ht="12.75">
      <c r="A19" s="13" t="s">
        <v>153</v>
      </c>
      <c r="B19" s="55">
        <v>14223.6</v>
      </c>
      <c r="C19" s="55">
        <v>14367.9</v>
      </c>
      <c r="D19" s="55">
        <v>18857.5</v>
      </c>
      <c r="E19" s="19">
        <v>22116.3</v>
      </c>
      <c r="F19" s="19">
        <v>28003</v>
      </c>
    </row>
    <row r="20" spans="1:6" ht="12.75">
      <c r="A20" s="13" t="s">
        <v>154</v>
      </c>
      <c r="B20" s="55">
        <v>11610.6</v>
      </c>
      <c r="C20" s="55">
        <v>10676.2</v>
      </c>
      <c r="D20" s="55">
        <v>14590.2</v>
      </c>
      <c r="E20" s="19">
        <v>17059.6</v>
      </c>
      <c r="F20" s="19">
        <v>21698.8</v>
      </c>
    </row>
    <row r="21" spans="1:6" ht="12.75">
      <c r="A21" s="13" t="s">
        <v>155</v>
      </c>
      <c r="B21" s="26"/>
      <c r="E21" s="19"/>
      <c r="F21" s="19"/>
    </row>
    <row r="22" spans="1:6" ht="12.75">
      <c r="A22" s="13" t="s">
        <v>708</v>
      </c>
      <c r="B22" s="55">
        <v>2613</v>
      </c>
      <c r="C22" s="55">
        <v>3691.7</v>
      </c>
      <c r="D22" s="55">
        <v>4267.3</v>
      </c>
      <c r="E22" s="19">
        <v>5057</v>
      </c>
      <c r="F22" s="19">
        <v>6304.2</v>
      </c>
    </row>
    <row r="23" spans="1:6" ht="12.75">
      <c r="A23" s="13" t="s">
        <v>709</v>
      </c>
      <c r="B23" s="26"/>
      <c r="C23" s="26"/>
      <c r="E23" s="19"/>
      <c r="F23" s="19"/>
    </row>
    <row r="24" spans="1:6" ht="12.75">
      <c r="A24" s="13" t="s">
        <v>710</v>
      </c>
      <c r="B24" s="55">
        <v>2469.2</v>
      </c>
      <c r="C24" s="55">
        <v>3270.3</v>
      </c>
      <c r="D24" s="55">
        <v>3798.2</v>
      </c>
      <c r="E24" s="19">
        <v>4680.6</v>
      </c>
      <c r="F24" s="19">
        <v>5996.8</v>
      </c>
    </row>
    <row r="25" spans="1:6" ht="12.75">
      <c r="A25" s="13" t="s">
        <v>711</v>
      </c>
      <c r="B25" s="26"/>
      <c r="C25" s="26"/>
      <c r="E25" s="19"/>
      <c r="F25" s="19"/>
    </row>
    <row r="26" spans="1:6" ht="12.75">
      <c r="A26" s="13" t="s">
        <v>712</v>
      </c>
      <c r="B26" s="55">
        <v>143.8</v>
      </c>
      <c r="C26" s="55">
        <v>421.5</v>
      </c>
      <c r="D26" s="55">
        <v>469.1</v>
      </c>
      <c r="E26" s="19">
        <v>376.1</v>
      </c>
      <c r="F26" s="19">
        <v>307.4</v>
      </c>
    </row>
    <row r="27" spans="1:6" ht="12.75">
      <c r="A27" s="3" t="s">
        <v>512</v>
      </c>
      <c r="B27" s="55">
        <v>1259.6</v>
      </c>
      <c r="C27" s="55">
        <v>1703.9</v>
      </c>
      <c r="D27" s="55">
        <v>1528.2</v>
      </c>
      <c r="E27" s="19">
        <v>2009.3</v>
      </c>
      <c r="F27" s="19">
        <v>2284.1</v>
      </c>
    </row>
    <row r="28" spans="1:6" ht="12.75">
      <c r="A28" s="317" t="s">
        <v>713</v>
      </c>
      <c r="B28" s="64" t="s">
        <v>268</v>
      </c>
      <c r="C28" s="64" t="s">
        <v>268</v>
      </c>
      <c r="D28" s="64" t="s">
        <v>268</v>
      </c>
      <c r="E28" s="64" t="s">
        <v>268</v>
      </c>
      <c r="F28" s="65" t="s">
        <v>268</v>
      </c>
    </row>
    <row r="29" spans="1:6" ht="12.75">
      <c r="A29" s="317" t="s">
        <v>173</v>
      </c>
      <c r="B29" s="26"/>
      <c r="E29" s="19"/>
      <c r="F29" s="19"/>
    </row>
    <row r="30" spans="1:6" ht="12.75">
      <c r="A30" s="3" t="s">
        <v>714</v>
      </c>
      <c r="B30" s="55">
        <v>16500.1</v>
      </c>
      <c r="C30" s="55">
        <v>16124.9</v>
      </c>
      <c r="D30" s="55">
        <v>12162.5</v>
      </c>
      <c r="E30" s="55">
        <v>17831.3</v>
      </c>
      <c r="F30" s="19">
        <v>33210.5</v>
      </c>
    </row>
    <row r="31" spans="1:6" ht="12.75">
      <c r="A31" s="70"/>
      <c r="B31" s="26"/>
      <c r="E31" s="19"/>
      <c r="F31" s="19"/>
    </row>
    <row r="32" spans="1:6" ht="12.75">
      <c r="A32" s="35" t="s">
        <v>715</v>
      </c>
      <c r="B32" s="26"/>
      <c r="E32" s="19"/>
      <c r="F32" s="19"/>
    </row>
    <row r="33" spans="1:6" ht="12.75">
      <c r="A33" s="90" t="s">
        <v>115</v>
      </c>
      <c r="B33" s="26"/>
      <c r="E33" s="19"/>
      <c r="F33" s="19"/>
    </row>
    <row r="34" spans="1:6" ht="12.75">
      <c r="A34" s="70" t="s">
        <v>173</v>
      </c>
      <c r="B34" s="26"/>
      <c r="E34" s="19"/>
      <c r="F34" s="19"/>
    </row>
    <row r="35" spans="1:6" ht="12.75">
      <c r="A35" s="3" t="s">
        <v>716</v>
      </c>
      <c r="B35" s="55">
        <v>16500.1</v>
      </c>
      <c r="C35" s="55">
        <v>16124.9</v>
      </c>
      <c r="D35" s="55">
        <v>12162.5</v>
      </c>
      <c r="E35" s="55">
        <v>17831.3</v>
      </c>
      <c r="F35" s="19">
        <v>33210.5</v>
      </c>
    </row>
    <row r="36" spans="1:6" ht="12.75">
      <c r="A36" s="46" t="s">
        <v>176</v>
      </c>
      <c r="B36" s="55">
        <v>732.5</v>
      </c>
      <c r="C36" s="55">
        <v>499.4</v>
      </c>
      <c r="D36" s="55">
        <v>448.5</v>
      </c>
      <c r="E36" s="19">
        <v>2711.4</v>
      </c>
      <c r="F36" s="19">
        <v>3711.6</v>
      </c>
    </row>
    <row r="37" spans="1:6" ht="12.75">
      <c r="A37" s="45" t="s">
        <v>177</v>
      </c>
      <c r="B37" s="55">
        <v>500.6</v>
      </c>
      <c r="C37" s="55">
        <v>247.6</v>
      </c>
      <c r="D37" s="3">
        <v>352.8</v>
      </c>
      <c r="E37" s="19">
        <v>2348.4</v>
      </c>
      <c r="F37" s="19">
        <v>2731.2</v>
      </c>
    </row>
    <row r="38" spans="1:6" ht="12.75">
      <c r="A38" s="45" t="s">
        <v>178</v>
      </c>
      <c r="B38" s="55">
        <v>229.5</v>
      </c>
      <c r="C38" s="55">
        <v>248.9</v>
      </c>
      <c r="D38" s="3">
        <v>94.7</v>
      </c>
      <c r="E38" s="19">
        <v>205.6</v>
      </c>
      <c r="F38" s="19">
        <v>597.4</v>
      </c>
    </row>
    <row r="39" spans="1:6" ht="12.75">
      <c r="A39" s="45" t="s">
        <v>179</v>
      </c>
      <c r="B39" s="55">
        <v>229.5</v>
      </c>
      <c r="C39" s="55">
        <v>248.9</v>
      </c>
      <c r="D39" s="3">
        <v>94.7</v>
      </c>
      <c r="E39" s="19">
        <v>205.6</v>
      </c>
      <c r="F39" s="19">
        <v>597.4</v>
      </c>
    </row>
    <row r="40" spans="1:6" ht="12.75">
      <c r="A40" s="45" t="s">
        <v>180</v>
      </c>
      <c r="B40" s="64" t="s">
        <v>268</v>
      </c>
      <c r="C40" s="64" t="s">
        <v>268</v>
      </c>
      <c r="D40" s="64" t="s">
        <v>268</v>
      </c>
      <c r="E40" s="64" t="s">
        <v>268</v>
      </c>
      <c r="F40" s="65" t="s">
        <v>268</v>
      </c>
    </row>
    <row r="41" spans="1:6" ht="12.75">
      <c r="A41" s="45" t="s">
        <v>181</v>
      </c>
      <c r="B41" s="26"/>
      <c r="C41" s="26"/>
      <c r="D41" s="26"/>
      <c r="E41" s="19"/>
      <c r="F41" s="19"/>
    </row>
    <row r="42" spans="1:6" ht="12.75">
      <c r="A42" s="45" t="s">
        <v>186</v>
      </c>
      <c r="B42" s="64" t="s">
        <v>268</v>
      </c>
      <c r="C42" s="64" t="s">
        <v>268</v>
      </c>
      <c r="D42" s="64" t="s">
        <v>268</v>
      </c>
      <c r="E42" s="64">
        <v>156.4</v>
      </c>
      <c r="F42" s="19">
        <v>381.7</v>
      </c>
    </row>
    <row r="43" spans="1:6" ht="12.75">
      <c r="A43" s="45" t="s">
        <v>717</v>
      </c>
      <c r="B43" s="26"/>
      <c r="D43" s="3"/>
      <c r="E43" s="19"/>
      <c r="F43" s="19"/>
    </row>
    <row r="44" spans="1:6" ht="12.75">
      <c r="A44" s="45" t="s">
        <v>718</v>
      </c>
      <c r="B44" s="55">
        <v>2.4</v>
      </c>
      <c r="C44" s="55">
        <v>2.9</v>
      </c>
      <c r="D44" s="51">
        <v>1</v>
      </c>
      <c r="E44" s="19">
        <v>1</v>
      </c>
      <c r="F44" s="19">
        <v>1.3</v>
      </c>
    </row>
    <row r="45" spans="1:6" ht="12.75">
      <c r="A45" s="46" t="s">
        <v>185</v>
      </c>
      <c r="B45" s="64" t="s">
        <v>268</v>
      </c>
      <c r="C45" s="64" t="s">
        <v>268</v>
      </c>
      <c r="D45" s="64" t="s">
        <v>268</v>
      </c>
      <c r="E45" s="64" t="s">
        <v>268</v>
      </c>
      <c r="F45" s="19"/>
    </row>
    <row r="46" spans="1:6" ht="12.75">
      <c r="A46" s="194" t="s">
        <v>121</v>
      </c>
      <c r="B46" s="26"/>
      <c r="D46" s="3"/>
      <c r="E46" s="19"/>
      <c r="F46" s="19"/>
    </row>
    <row r="47" spans="1:6" ht="12.75">
      <c r="A47" s="46" t="s">
        <v>176</v>
      </c>
      <c r="B47" s="55">
        <v>5236.9</v>
      </c>
      <c r="C47" s="55">
        <v>4483.1</v>
      </c>
      <c r="D47" s="55">
        <v>3194.1</v>
      </c>
      <c r="E47" s="19">
        <v>6786.9</v>
      </c>
      <c r="F47" s="19">
        <v>10961.5</v>
      </c>
    </row>
    <row r="48" spans="1:6" ht="12.75">
      <c r="A48" s="45" t="s">
        <v>177</v>
      </c>
      <c r="B48" s="55">
        <v>2735.6</v>
      </c>
      <c r="C48" s="55">
        <v>2658.1</v>
      </c>
      <c r="D48" s="3">
        <v>1563.3</v>
      </c>
      <c r="E48" s="19">
        <v>4426.4</v>
      </c>
      <c r="F48" s="19">
        <v>5982.8</v>
      </c>
    </row>
    <row r="49" spans="1:6" ht="12.75">
      <c r="A49" s="45" t="s">
        <v>178</v>
      </c>
      <c r="B49" s="55">
        <v>428.5</v>
      </c>
      <c r="C49" s="55">
        <v>404.7</v>
      </c>
      <c r="D49" s="3">
        <v>477.4</v>
      </c>
      <c r="E49" s="19">
        <v>520.1</v>
      </c>
      <c r="F49" s="19">
        <v>1564.9</v>
      </c>
    </row>
    <row r="50" spans="1:6" ht="12.75">
      <c r="A50" s="45" t="s">
        <v>179</v>
      </c>
      <c r="B50" s="55">
        <v>423.7</v>
      </c>
      <c r="C50" s="55">
        <v>392.4</v>
      </c>
      <c r="D50" s="3">
        <v>461.5</v>
      </c>
      <c r="E50" s="19">
        <v>520.1</v>
      </c>
      <c r="F50" s="19">
        <v>1564.9</v>
      </c>
    </row>
    <row r="51" spans="1:6" ht="12.75">
      <c r="A51" s="45" t="s">
        <v>180</v>
      </c>
      <c r="B51" s="55">
        <v>4.8</v>
      </c>
      <c r="C51" s="55">
        <v>12.2</v>
      </c>
      <c r="D51" s="3">
        <v>15.9</v>
      </c>
      <c r="E51" s="19">
        <v>0</v>
      </c>
      <c r="F51" s="19">
        <v>0</v>
      </c>
    </row>
    <row r="52" spans="1:6" ht="12.75">
      <c r="A52" s="45" t="s">
        <v>181</v>
      </c>
      <c r="B52" s="26"/>
      <c r="D52" s="3"/>
      <c r="E52" s="19"/>
      <c r="F52" s="19"/>
    </row>
    <row r="53" spans="1:6" ht="12.75">
      <c r="A53" s="45" t="s">
        <v>186</v>
      </c>
      <c r="B53" s="55">
        <v>2061</v>
      </c>
      <c r="C53" s="55">
        <v>1259.6</v>
      </c>
      <c r="D53" s="3">
        <v>868.7</v>
      </c>
      <c r="E53" s="19">
        <v>1449.9</v>
      </c>
      <c r="F53" s="19">
        <v>2370.9</v>
      </c>
    </row>
    <row r="54" spans="1:6" ht="12.75">
      <c r="A54" s="46" t="s">
        <v>185</v>
      </c>
      <c r="B54" s="55">
        <v>11.8</v>
      </c>
      <c r="C54" s="55">
        <v>160.8</v>
      </c>
      <c r="D54" s="3">
        <v>284.7</v>
      </c>
      <c r="E54" s="19">
        <v>390.5</v>
      </c>
      <c r="F54" s="19">
        <v>1042.9</v>
      </c>
    </row>
    <row r="55" spans="1:6" ht="12.75">
      <c r="A55" s="70" t="s">
        <v>719</v>
      </c>
      <c r="B55" s="130">
        <v>11995.7</v>
      </c>
      <c r="C55" s="130">
        <v>12141.2</v>
      </c>
      <c r="D55" s="130">
        <v>9416.9</v>
      </c>
      <c r="E55" s="130">
        <v>13755.8</v>
      </c>
      <c r="F55" s="130">
        <v>25960.6</v>
      </c>
    </row>
    <row r="56" spans="1:6" ht="13.5" thickBot="1">
      <c r="A56" s="7"/>
      <c r="B56" s="6"/>
      <c r="C56" s="6"/>
      <c r="D56" s="6"/>
      <c r="E56" s="38"/>
      <c r="F56" s="38"/>
    </row>
    <row r="57" spans="1:6" ht="12.75">
      <c r="A57" s="3"/>
      <c r="E57" s="18"/>
      <c r="F57" s="18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3">
      <selection activeCell="H44" sqref="H44"/>
    </sheetView>
  </sheetViews>
  <sheetFormatPr defaultColWidth="9.00390625" defaultRowHeight="12.75"/>
  <cols>
    <col min="1" max="1" width="37.00390625" style="0" customWidth="1"/>
  </cols>
  <sheetData>
    <row r="1" ht="18.75" customHeight="1">
      <c r="A1" s="313" t="s">
        <v>720</v>
      </c>
    </row>
    <row r="2" ht="18.75" customHeight="1" thickBot="1">
      <c r="A2" s="314" t="s">
        <v>309</v>
      </c>
    </row>
    <row r="3" spans="1:6" ht="18" customHeight="1" thickBot="1">
      <c r="A3" s="315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spans="1:5" ht="12.75">
      <c r="A4" s="3"/>
      <c r="E4" s="18"/>
    </row>
    <row r="5" spans="1:5" ht="12.75">
      <c r="A5" s="462" t="s">
        <v>721</v>
      </c>
      <c r="E5" s="18"/>
    </row>
    <row r="6" spans="1:5" ht="12.75">
      <c r="A6" s="90" t="s">
        <v>704</v>
      </c>
      <c r="E6" s="18"/>
    </row>
    <row r="7" spans="1:6" ht="12.75">
      <c r="A7" s="70" t="s">
        <v>719</v>
      </c>
      <c r="B7" s="55">
        <v>11995.7</v>
      </c>
      <c r="C7" s="55">
        <v>12141.2</v>
      </c>
      <c r="D7" s="55">
        <v>9416.9</v>
      </c>
      <c r="E7" s="55">
        <v>13755.8</v>
      </c>
      <c r="F7" s="55">
        <v>25960.6</v>
      </c>
    </row>
    <row r="8" spans="1:6" ht="12.75">
      <c r="A8" s="45" t="s">
        <v>722</v>
      </c>
      <c r="B8" s="55"/>
      <c r="C8" s="55"/>
      <c r="D8" s="55"/>
      <c r="E8" s="55"/>
      <c r="F8" s="55"/>
    </row>
    <row r="9" spans="1:6" ht="12.75">
      <c r="A9" s="45" t="s">
        <v>723</v>
      </c>
      <c r="B9" s="64" t="s">
        <v>513</v>
      </c>
      <c r="C9" s="64" t="s">
        <v>513</v>
      </c>
      <c r="D9" s="64" t="s">
        <v>513</v>
      </c>
      <c r="E9" s="64" t="s">
        <v>513</v>
      </c>
      <c r="F9" s="55">
        <v>860.2</v>
      </c>
    </row>
    <row r="10" spans="1:6" ht="12.75">
      <c r="A10" s="45" t="s">
        <v>215</v>
      </c>
      <c r="B10" s="64" t="s">
        <v>513</v>
      </c>
      <c r="C10" s="64" t="s">
        <v>513</v>
      </c>
      <c r="D10" s="64" t="s">
        <v>513</v>
      </c>
      <c r="E10" s="64" t="s">
        <v>513</v>
      </c>
      <c r="F10" s="64" t="s">
        <v>513</v>
      </c>
    </row>
    <row r="11" spans="1:6" ht="12.75">
      <c r="A11" s="45" t="s">
        <v>216</v>
      </c>
      <c r="B11" s="64" t="s">
        <v>513</v>
      </c>
      <c r="C11" s="64" t="s">
        <v>513</v>
      </c>
      <c r="D11" s="64" t="s">
        <v>513</v>
      </c>
      <c r="E11" s="64" t="s">
        <v>513</v>
      </c>
      <c r="F11" s="55">
        <v>860.2</v>
      </c>
    </row>
    <row r="12" spans="1:6" ht="12.75">
      <c r="A12" s="317" t="s">
        <v>196</v>
      </c>
      <c r="B12" s="55">
        <v>143.9</v>
      </c>
      <c r="C12" s="55">
        <v>421.4</v>
      </c>
      <c r="D12" s="55">
        <v>488.2</v>
      </c>
      <c r="E12" s="19">
        <v>376.1</v>
      </c>
      <c r="F12" s="55">
        <v>307.4</v>
      </c>
    </row>
    <row r="13" spans="1:5" ht="12.75">
      <c r="A13" s="45" t="s">
        <v>197</v>
      </c>
      <c r="B13" s="26"/>
      <c r="E13" s="19"/>
    </row>
    <row r="14" spans="1:6" ht="12.75">
      <c r="A14" s="45" t="s">
        <v>708</v>
      </c>
      <c r="B14" s="64" t="s">
        <v>268</v>
      </c>
      <c r="C14" s="64" t="s">
        <v>268</v>
      </c>
      <c r="D14" s="64" t="s">
        <v>268</v>
      </c>
      <c r="E14" s="64" t="s">
        <v>268</v>
      </c>
      <c r="F14" s="64" t="s">
        <v>268</v>
      </c>
    </row>
    <row r="15" spans="1:5" ht="12.75">
      <c r="A15" s="45" t="s">
        <v>204</v>
      </c>
      <c r="B15" s="26"/>
      <c r="E15" s="19"/>
    </row>
    <row r="16" spans="1:6" ht="12.75">
      <c r="A16" s="45" t="s">
        <v>200</v>
      </c>
      <c r="B16" s="55">
        <v>143.9</v>
      </c>
      <c r="C16" s="55">
        <v>421.4</v>
      </c>
      <c r="D16" s="55">
        <v>488.2</v>
      </c>
      <c r="E16" s="19">
        <v>376.1</v>
      </c>
      <c r="F16" s="55">
        <v>307.4</v>
      </c>
    </row>
    <row r="17" spans="1:6" ht="12.75">
      <c r="A17" s="3" t="s">
        <v>724</v>
      </c>
      <c r="B17" s="55">
        <v>919.8</v>
      </c>
      <c r="C17" s="55">
        <v>1247.2</v>
      </c>
      <c r="D17" s="55">
        <v>98.2</v>
      </c>
      <c r="E17" s="19">
        <v>1560.2</v>
      </c>
      <c r="F17" s="55">
        <v>540</v>
      </c>
    </row>
    <row r="18" spans="1:5" ht="12.75">
      <c r="A18" s="3" t="s">
        <v>476</v>
      </c>
      <c r="B18" s="26"/>
      <c r="E18" s="19"/>
    </row>
    <row r="19" spans="1:6" ht="12.75">
      <c r="A19" s="317" t="s">
        <v>211</v>
      </c>
      <c r="B19" s="55">
        <v>7.7</v>
      </c>
      <c r="C19" s="55">
        <v>8.1</v>
      </c>
      <c r="D19" s="55">
        <v>3.9</v>
      </c>
      <c r="E19" s="19">
        <v>4.6</v>
      </c>
      <c r="F19" s="55">
        <v>5.6</v>
      </c>
    </row>
    <row r="20" spans="1:6" ht="12.75">
      <c r="A20" s="3" t="s">
        <v>214</v>
      </c>
      <c r="B20" s="55">
        <v>912.1</v>
      </c>
      <c r="C20" s="55">
        <v>1239.1</v>
      </c>
      <c r="D20" s="55">
        <v>94.3</v>
      </c>
      <c r="E20" s="19">
        <v>1555.6</v>
      </c>
      <c r="F20" s="55">
        <v>534.4</v>
      </c>
    </row>
    <row r="21" spans="1:5" ht="12.75">
      <c r="A21" s="194" t="s">
        <v>121</v>
      </c>
      <c r="B21" s="26"/>
      <c r="E21" s="19"/>
    </row>
    <row r="22" spans="1:5" ht="12.75">
      <c r="A22" s="45" t="s">
        <v>722</v>
      </c>
      <c r="B22" s="26"/>
      <c r="E22" s="19"/>
    </row>
    <row r="23" spans="1:6" ht="12.75">
      <c r="A23" s="45" t="s">
        <v>723</v>
      </c>
      <c r="B23" s="55">
        <v>848.5</v>
      </c>
      <c r="C23" s="55">
        <v>1126.3</v>
      </c>
      <c r="D23" s="55">
        <v>1442.3</v>
      </c>
      <c r="E23" s="19">
        <v>2337.6</v>
      </c>
      <c r="F23" s="55">
        <v>2597.5</v>
      </c>
    </row>
    <row r="24" spans="1:6" ht="12.75">
      <c r="A24" s="45" t="s">
        <v>215</v>
      </c>
      <c r="B24" s="64" t="s">
        <v>268</v>
      </c>
      <c r="C24" s="64" t="s">
        <v>268</v>
      </c>
      <c r="D24" s="64" t="s">
        <v>268</v>
      </c>
      <c r="E24" s="64" t="s">
        <v>268</v>
      </c>
      <c r="F24" s="64" t="s">
        <v>268</v>
      </c>
    </row>
    <row r="25" spans="1:6" ht="12.75">
      <c r="A25" s="45" t="s">
        <v>216</v>
      </c>
      <c r="B25" s="55">
        <v>848.5</v>
      </c>
      <c r="C25" s="55">
        <v>1126.3</v>
      </c>
      <c r="D25" s="55">
        <v>1442.3</v>
      </c>
      <c r="E25" s="19">
        <v>2337.6</v>
      </c>
      <c r="F25" s="55">
        <v>2597.5</v>
      </c>
    </row>
    <row r="26" spans="1:5" ht="12.75">
      <c r="A26" s="45" t="s">
        <v>205</v>
      </c>
      <c r="B26" s="26"/>
      <c r="E26" s="19"/>
    </row>
    <row r="27" spans="1:6" ht="12.75">
      <c r="A27" s="45" t="s">
        <v>206</v>
      </c>
      <c r="B27" s="55">
        <v>143.9</v>
      </c>
      <c r="C27" s="55">
        <v>421.5</v>
      </c>
      <c r="D27" s="55">
        <v>488.2</v>
      </c>
      <c r="E27" s="19">
        <v>376.1</v>
      </c>
      <c r="F27" s="55">
        <v>307.4</v>
      </c>
    </row>
    <row r="28" spans="1:6" ht="12.75">
      <c r="A28" s="45" t="s">
        <v>207</v>
      </c>
      <c r="B28" s="55">
        <v>1432.4</v>
      </c>
      <c r="C28" s="55">
        <v>943.7</v>
      </c>
      <c r="D28" s="55">
        <v>1191.2</v>
      </c>
      <c r="E28" s="19">
        <v>1053.3</v>
      </c>
      <c r="F28" s="55">
        <v>2579.2</v>
      </c>
    </row>
    <row r="29" spans="1:5" ht="12.75">
      <c r="A29" s="45" t="s">
        <v>725</v>
      </c>
      <c r="B29" s="26"/>
      <c r="C29" s="26"/>
      <c r="E29" s="19"/>
    </row>
    <row r="30" spans="1:6" ht="12.75">
      <c r="A30" s="45" t="s">
        <v>211</v>
      </c>
      <c r="B30" s="55">
        <v>7</v>
      </c>
      <c r="C30" s="55">
        <v>14.9</v>
      </c>
      <c r="D30" s="55">
        <v>7.3</v>
      </c>
      <c r="E30" s="19">
        <v>7.4</v>
      </c>
      <c r="F30" s="55">
        <v>6.4</v>
      </c>
    </row>
    <row r="31" spans="1:6" ht="12.75">
      <c r="A31" s="45" t="s">
        <v>214</v>
      </c>
      <c r="B31" s="55">
        <v>1425.4</v>
      </c>
      <c r="C31" s="55">
        <v>928.8</v>
      </c>
      <c r="D31" s="55">
        <v>1183.9</v>
      </c>
      <c r="E31" s="19">
        <v>1045.9</v>
      </c>
      <c r="F31" s="55">
        <v>2572.8</v>
      </c>
    </row>
    <row r="32" spans="1:6" ht="12.75">
      <c r="A32" s="3" t="s">
        <v>229</v>
      </c>
      <c r="B32" s="55">
        <v>10634.6</v>
      </c>
      <c r="C32" s="55">
        <v>11318.3</v>
      </c>
      <c r="D32" s="55">
        <v>6881.6</v>
      </c>
      <c r="E32" s="55">
        <v>11925.1</v>
      </c>
      <c r="F32" s="55">
        <v>22184.1</v>
      </c>
    </row>
    <row r="33" spans="1:5" ht="12.75">
      <c r="A33" s="70"/>
      <c r="E33" s="19"/>
    </row>
    <row r="34" spans="1:5" ht="12.75">
      <c r="A34" s="320" t="s">
        <v>726</v>
      </c>
      <c r="E34" s="19"/>
    </row>
    <row r="35" spans="1:5" ht="12.75">
      <c r="A35" s="11" t="s">
        <v>704</v>
      </c>
      <c r="E35" s="19"/>
    </row>
    <row r="36" spans="1:6" ht="12.75">
      <c r="A36" s="3" t="s">
        <v>229</v>
      </c>
      <c r="B36" s="55">
        <v>10634.6</v>
      </c>
      <c r="C36" s="55">
        <v>11318.3</v>
      </c>
      <c r="D36" s="55">
        <v>6881.6</v>
      </c>
      <c r="E36" s="55">
        <v>11925.1</v>
      </c>
      <c r="F36" s="55">
        <v>22184.1</v>
      </c>
    </row>
    <row r="37" spans="1:5" ht="12.75">
      <c r="A37" s="194" t="s">
        <v>121</v>
      </c>
      <c r="E37" s="19"/>
    </row>
    <row r="38" spans="1:5" ht="12.75">
      <c r="A38" s="3" t="s">
        <v>255</v>
      </c>
      <c r="E38" s="19"/>
    </row>
    <row r="39" spans="1:5" ht="12.75">
      <c r="A39" s="3" t="s">
        <v>727</v>
      </c>
      <c r="E39" s="19"/>
    </row>
    <row r="40" spans="1:6" ht="12.75">
      <c r="A40" s="321" t="s">
        <v>263</v>
      </c>
      <c r="B40" s="64" t="s">
        <v>268</v>
      </c>
      <c r="C40" s="64" t="s">
        <v>268</v>
      </c>
      <c r="D40" s="64" t="s">
        <v>268</v>
      </c>
      <c r="E40" s="64" t="s">
        <v>268</v>
      </c>
      <c r="F40" s="64" t="s">
        <v>268</v>
      </c>
    </row>
    <row r="41" spans="1:6" ht="12.75">
      <c r="A41" s="3" t="s">
        <v>257</v>
      </c>
      <c r="B41" s="55">
        <v>10634.6</v>
      </c>
      <c r="C41" s="55">
        <v>11318.3</v>
      </c>
      <c r="D41" s="55">
        <v>6881.6</v>
      </c>
      <c r="E41" s="55">
        <v>11925.1</v>
      </c>
      <c r="F41" s="55">
        <v>22184.1</v>
      </c>
    </row>
    <row r="42" spans="1:6" ht="13.5" thickBot="1">
      <c r="A42" s="7"/>
      <c r="B42" s="6"/>
      <c r="C42" s="6"/>
      <c r="D42" s="6"/>
      <c r="E42" s="38"/>
      <c r="F42" s="38"/>
    </row>
    <row r="43" spans="1:5" ht="12.75">
      <c r="A43" s="3"/>
      <c r="E43" s="18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7">
      <selection activeCell="F28" sqref="F2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313" t="s">
        <v>720</v>
      </c>
    </row>
    <row r="2" ht="18.75" customHeight="1" thickBot="1">
      <c r="A2" s="314" t="s">
        <v>152</v>
      </c>
    </row>
    <row r="3" spans="1:6" ht="18" customHeight="1" thickBot="1">
      <c r="A3" s="315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spans="1:5" ht="12.75">
      <c r="A4" s="322"/>
      <c r="E4" s="18"/>
    </row>
    <row r="5" spans="1:5" ht="12.75">
      <c r="A5" s="90" t="s">
        <v>728</v>
      </c>
      <c r="E5" s="18"/>
    </row>
    <row r="6" spans="1:5" ht="12.75">
      <c r="A6" s="62" t="s">
        <v>729</v>
      </c>
      <c r="E6" s="18"/>
    </row>
    <row r="7" spans="1:5" ht="12.75">
      <c r="A7" s="62" t="s">
        <v>730</v>
      </c>
      <c r="E7" s="18"/>
    </row>
    <row r="8" spans="1:6" ht="12.75">
      <c r="A8" s="3" t="s">
        <v>257</v>
      </c>
      <c r="B8" s="55">
        <v>10634.6</v>
      </c>
      <c r="C8" s="55">
        <v>11318.3</v>
      </c>
      <c r="D8" s="55">
        <v>6881.6</v>
      </c>
      <c r="E8" s="19">
        <v>11925.1</v>
      </c>
      <c r="F8" s="19">
        <v>22184.1</v>
      </c>
    </row>
    <row r="9" spans="1:6" ht="12.75">
      <c r="A9" s="3" t="s">
        <v>274</v>
      </c>
      <c r="B9" s="55"/>
      <c r="C9" s="55"/>
      <c r="D9" s="55"/>
      <c r="E9" s="19"/>
      <c r="F9" s="19"/>
    </row>
    <row r="10" spans="1:6" ht="12.75">
      <c r="A10" s="60" t="s">
        <v>275</v>
      </c>
      <c r="B10" s="51">
        <v>3151.7</v>
      </c>
      <c r="C10" s="55">
        <v>1622.9</v>
      </c>
      <c r="D10" s="55">
        <v>2350.2</v>
      </c>
      <c r="E10" s="19">
        <v>4408.3</v>
      </c>
      <c r="F10" s="55">
        <v>3586.5</v>
      </c>
    </row>
    <row r="11" spans="1:6" ht="12.75">
      <c r="A11" s="60" t="s">
        <v>731</v>
      </c>
      <c r="B11" s="51">
        <v>3091.6</v>
      </c>
      <c r="C11" s="55">
        <v>1622.9</v>
      </c>
      <c r="D11" s="55">
        <v>2350.2</v>
      </c>
      <c r="E11" s="19">
        <v>4408.3</v>
      </c>
      <c r="F11" s="55">
        <v>3586.5</v>
      </c>
    </row>
    <row r="12" spans="1:6" ht="12.75">
      <c r="A12" s="60" t="s">
        <v>278</v>
      </c>
      <c r="B12" s="51">
        <v>60.1</v>
      </c>
      <c r="C12" s="55">
        <v>0</v>
      </c>
      <c r="D12" s="55">
        <v>0</v>
      </c>
      <c r="E12" s="55">
        <v>0</v>
      </c>
      <c r="F12" s="55">
        <v>0</v>
      </c>
    </row>
    <row r="13" spans="1:6" ht="12.75">
      <c r="A13" s="60" t="s">
        <v>279</v>
      </c>
      <c r="B13" s="51"/>
      <c r="C13" s="55"/>
      <c r="D13" s="55"/>
      <c r="E13" s="55"/>
      <c r="F13" s="55"/>
    </row>
    <row r="14" spans="1:6" ht="12.75">
      <c r="A14" s="60" t="s">
        <v>762</v>
      </c>
      <c r="B14" s="51">
        <v>-43</v>
      </c>
      <c r="C14" s="55">
        <v>0</v>
      </c>
      <c r="D14" s="55">
        <v>-4</v>
      </c>
      <c r="E14" s="19">
        <v>-3.6</v>
      </c>
      <c r="F14" s="55">
        <v>-4.7</v>
      </c>
    </row>
    <row r="15" spans="1:6" ht="12.75">
      <c r="A15" s="60" t="s">
        <v>276</v>
      </c>
      <c r="B15" s="64" t="s">
        <v>268</v>
      </c>
      <c r="C15" s="64" t="s">
        <v>268</v>
      </c>
      <c r="D15" s="64" t="s">
        <v>268</v>
      </c>
      <c r="E15" s="64" t="s">
        <v>268</v>
      </c>
      <c r="F15" s="64" t="s">
        <v>268</v>
      </c>
    </row>
    <row r="16" spans="1:6" ht="12.75">
      <c r="A16" s="60" t="s">
        <v>278</v>
      </c>
      <c r="B16" s="51">
        <v>-43</v>
      </c>
      <c r="C16" s="55">
        <v>0</v>
      </c>
      <c r="D16" s="55">
        <v>-4</v>
      </c>
      <c r="E16" s="19">
        <v>-3.6</v>
      </c>
      <c r="F16" s="55">
        <v>-4.7</v>
      </c>
    </row>
    <row r="17" spans="1:5" ht="12.75">
      <c r="A17" s="323" t="s">
        <v>732</v>
      </c>
      <c r="B17" s="3"/>
      <c r="E17" s="18"/>
    </row>
    <row r="18" spans="1:5" ht="12.75">
      <c r="A18" s="323" t="s">
        <v>733</v>
      </c>
      <c r="B18" s="3"/>
      <c r="E18" s="18"/>
    </row>
    <row r="19" spans="1:6" ht="14.25">
      <c r="A19" s="324" t="s">
        <v>734</v>
      </c>
      <c r="B19" s="55">
        <v>13743.3</v>
      </c>
      <c r="C19" s="55">
        <v>12941.2</v>
      </c>
      <c r="D19" s="55">
        <v>9227.8</v>
      </c>
      <c r="E19" s="55">
        <v>16329.8</v>
      </c>
      <c r="F19" s="55">
        <v>25765.9</v>
      </c>
    </row>
    <row r="20" spans="1:5" ht="12.75">
      <c r="A20" s="25" t="s">
        <v>281</v>
      </c>
      <c r="B20" s="3"/>
      <c r="E20" s="18"/>
    </row>
    <row r="21" spans="1:6" ht="12.75">
      <c r="A21" s="317" t="s">
        <v>129</v>
      </c>
      <c r="B21" s="51">
        <v>11651.8</v>
      </c>
      <c r="C21" s="84">
        <v>13391.7</v>
      </c>
      <c r="D21" s="84">
        <v>20296.2</v>
      </c>
      <c r="E21" s="226">
        <v>25532.1</v>
      </c>
      <c r="F21" s="226">
        <v>40922.5</v>
      </c>
    </row>
    <row r="22" spans="1:5" ht="12.75">
      <c r="A22" s="317" t="s">
        <v>735</v>
      </c>
      <c r="B22" s="3"/>
      <c r="E22" s="18"/>
    </row>
    <row r="23" spans="1:6" ht="12.75">
      <c r="A23" s="317" t="s">
        <v>736</v>
      </c>
      <c r="B23" s="51">
        <v>317.1</v>
      </c>
      <c r="C23" s="55">
        <v>-2</v>
      </c>
      <c r="D23" s="55">
        <v>1236.2</v>
      </c>
      <c r="E23" s="19">
        <v>2324.6</v>
      </c>
      <c r="F23" s="19">
        <v>3964.1</v>
      </c>
    </row>
    <row r="24" spans="1:6" ht="12.75">
      <c r="A24" s="60" t="s">
        <v>132</v>
      </c>
      <c r="B24" s="64" t="s">
        <v>268</v>
      </c>
      <c r="C24" s="64" t="s">
        <v>268</v>
      </c>
      <c r="D24" s="64" t="s">
        <v>268</v>
      </c>
      <c r="E24" s="64" t="s">
        <v>268</v>
      </c>
      <c r="F24" s="64" t="s">
        <v>268</v>
      </c>
    </row>
    <row r="25" spans="1:5" ht="12.75">
      <c r="A25" s="60" t="s">
        <v>737</v>
      </c>
      <c r="B25" s="3"/>
      <c r="C25" s="3"/>
      <c r="D25" s="3"/>
      <c r="E25" s="18"/>
    </row>
    <row r="26" spans="1:6" ht="12.75">
      <c r="A26" s="60" t="s">
        <v>738</v>
      </c>
      <c r="B26" s="64" t="s">
        <v>268</v>
      </c>
      <c r="C26" s="64" t="s">
        <v>268</v>
      </c>
      <c r="D26" s="64" t="s">
        <v>268</v>
      </c>
      <c r="E26" s="64" t="s">
        <v>268</v>
      </c>
      <c r="F26" s="64" t="s">
        <v>268</v>
      </c>
    </row>
    <row r="27" spans="1:5" ht="12.75">
      <c r="A27" s="60" t="s">
        <v>285</v>
      </c>
      <c r="B27" s="3"/>
      <c r="E27" s="18"/>
    </row>
    <row r="28" spans="1:6" ht="12.75">
      <c r="A28" s="60" t="s">
        <v>739</v>
      </c>
      <c r="B28" s="55">
        <v>1774.4</v>
      </c>
      <c r="C28" s="55">
        <v>-448.5</v>
      </c>
      <c r="D28" s="55">
        <v>-12304.6</v>
      </c>
      <c r="E28" s="55">
        <v>-11526.9</v>
      </c>
      <c r="F28" s="84">
        <v>-19120.7</v>
      </c>
    </row>
    <row r="29" spans="1:7" ht="13.5" thickBot="1">
      <c r="A29" s="274"/>
      <c r="B29" s="7"/>
      <c r="C29" s="6"/>
      <c r="D29" s="6"/>
      <c r="E29" s="38"/>
      <c r="F29" s="38"/>
      <c r="G29" s="26"/>
    </row>
    <row r="30" spans="1:7" ht="12.75">
      <c r="A30" s="3"/>
      <c r="E30" s="18"/>
      <c r="G30" s="26"/>
    </row>
    <row r="31" ht="14.25">
      <c r="A31" s="325" t="s">
        <v>740</v>
      </c>
    </row>
    <row r="32" ht="12.75">
      <c r="A32" s="3" t="s">
        <v>741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9"/>
  <sheetViews>
    <sheetView showGridLines="0" workbookViewId="0" topLeftCell="A34">
      <selection activeCell="F57" sqref="F57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742</v>
      </c>
    </row>
    <row r="2" ht="18.75" customHeight="1" thickBot="1">
      <c r="A2" s="326" t="s">
        <v>309</v>
      </c>
    </row>
    <row r="3" spans="1:6" ht="18" customHeight="1" thickBot="1">
      <c r="A3" s="327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35"/>
    </row>
    <row r="5" ht="12.75">
      <c r="A5" s="90" t="s">
        <v>703</v>
      </c>
    </row>
    <row r="6" ht="12.75">
      <c r="A6" s="90" t="s">
        <v>704</v>
      </c>
    </row>
    <row r="7" spans="1:6" ht="12.75">
      <c r="A7" s="3" t="s">
        <v>116</v>
      </c>
      <c r="B7" s="55">
        <v>2742.8</v>
      </c>
      <c r="C7" s="55">
        <v>3335.7</v>
      </c>
      <c r="D7" s="55">
        <v>4392.3</v>
      </c>
      <c r="E7" s="19">
        <v>6409</v>
      </c>
      <c r="F7" s="55">
        <v>9170.6</v>
      </c>
    </row>
    <row r="8" spans="1:5" ht="12.75">
      <c r="A8" s="194" t="s">
        <v>121</v>
      </c>
      <c r="B8" s="26"/>
      <c r="E8" s="19"/>
    </row>
    <row r="9" spans="1:6" ht="12.75">
      <c r="A9" s="3" t="s">
        <v>310</v>
      </c>
      <c r="B9" s="55">
        <v>1036.1</v>
      </c>
      <c r="C9" s="55">
        <v>1177.1</v>
      </c>
      <c r="D9" s="55">
        <v>1545.4</v>
      </c>
      <c r="E9" s="19">
        <v>1829.3</v>
      </c>
      <c r="F9" s="55">
        <v>2437</v>
      </c>
    </row>
    <row r="10" spans="1:6" ht="12.75">
      <c r="A10" s="277" t="s">
        <v>705</v>
      </c>
      <c r="B10" s="55">
        <v>1706.7</v>
      </c>
      <c r="C10" s="55">
        <v>2158.6</v>
      </c>
      <c r="D10" s="55">
        <v>2846.9</v>
      </c>
      <c r="E10" s="55">
        <v>4579.7</v>
      </c>
      <c r="F10" s="55">
        <v>6733.6</v>
      </c>
    </row>
    <row r="11" spans="1:6" ht="12.75">
      <c r="A11" s="277" t="s">
        <v>350</v>
      </c>
      <c r="B11" s="55">
        <v>150</v>
      </c>
      <c r="C11" s="55">
        <v>160.9</v>
      </c>
      <c r="D11" s="55">
        <v>181.2</v>
      </c>
      <c r="E11" s="19">
        <v>383.4</v>
      </c>
      <c r="F11" s="55">
        <v>502.2</v>
      </c>
    </row>
    <row r="12" spans="1:6" ht="12.75">
      <c r="A12" s="3" t="s">
        <v>706</v>
      </c>
      <c r="B12" s="55">
        <v>1556.7</v>
      </c>
      <c r="C12" s="55">
        <v>1997.7</v>
      </c>
      <c r="D12" s="55">
        <v>2665.7</v>
      </c>
      <c r="E12" s="55">
        <v>4196.3</v>
      </c>
      <c r="F12" s="55">
        <v>6231.4</v>
      </c>
    </row>
    <row r="13" spans="1:5" ht="12.75">
      <c r="A13" s="277"/>
      <c r="B13" s="26"/>
      <c r="E13" s="19"/>
    </row>
    <row r="14" spans="1:5" ht="12.75">
      <c r="A14" s="90" t="s">
        <v>743</v>
      </c>
      <c r="B14" s="26"/>
      <c r="E14" s="19"/>
    </row>
    <row r="15" spans="1:5" ht="12.75">
      <c r="A15" s="90" t="s">
        <v>704</v>
      </c>
      <c r="B15" s="26"/>
      <c r="E15" s="19"/>
    </row>
    <row r="16" spans="1:6" ht="12.75">
      <c r="A16" s="3" t="s">
        <v>705</v>
      </c>
      <c r="B16" s="55">
        <v>1706.7</v>
      </c>
      <c r="C16" s="55">
        <v>2158.6</v>
      </c>
      <c r="D16" s="55">
        <v>2846.9</v>
      </c>
      <c r="E16" s="55">
        <v>4579.7</v>
      </c>
      <c r="F16" s="55">
        <v>6733.6</v>
      </c>
    </row>
    <row r="17" spans="1:5" ht="12.75">
      <c r="A17" s="194" t="s">
        <v>121</v>
      </c>
      <c r="B17" s="55"/>
      <c r="C17" s="26"/>
      <c r="E17" s="19"/>
    </row>
    <row r="18" spans="1:6" ht="12.75">
      <c r="A18" s="13" t="s">
        <v>153</v>
      </c>
      <c r="B18" s="55">
        <v>997.8</v>
      </c>
      <c r="C18" s="55">
        <v>1374.8</v>
      </c>
      <c r="D18" s="55">
        <v>1879.6</v>
      </c>
      <c r="E18" s="19">
        <v>2132.4</v>
      </c>
      <c r="F18" s="55">
        <v>3229.2</v>
      </c>
    </row>
    <row r="19" spans="1:6" ht="12.75">
      <c r="A19" s="13" t="s">
        <v>154</v>
      </c>
      <c r="B19" s="55">
        <v>798.2</v>
      </c>
      <c r="C19" s="55">
        <v>1024.2</v>
      </c>
      <c r="D19" s="55">
        <v>1396.5</v>
      </c>
      <c r="E19" s="19">
        <v>1588.9</v>
      </c>
      <c r="F19" s="55">
        <v>2466.3</v>
      </c>
    </row>
    <row r="20" spans="1:5" ht="12.75">
      <c r="A20" s="13" t="s">
        <v>744</v>
      </c>
      <c r="B20" s="55"/>
      <c r="E20" s="19"/>
    </row>
    <row r="21" spans="1:6" ht="12.75">
      <c r="A21" s="13" t="s">
        <v>745</v>
      </c>
      <c r="B21" s="55">
        <v>199.6</v>
      </c>
      <c r="C21" s="55">
        <v>350.6</v>
      </c>
      <c r="D21" s="55">
        <v>483.1</v>
      </c>
      <c r="E21" s="19">
        <v>453.5</v>
      </c>
      <c r="F21" s="55">
        <v>762.9</v>
      </c>
    </row>
    <row r="22" spans="1:5" ht="12.75">
      <c r="A22" s="13" t="s">
        <v>746</v>
      </c>
      <c r="B22" s="55"/>
      <c r="E22" s="19"/>
    </row>
    <row r="23" spans="1:6" ht="12.75">
      <c r="A23" s="13" t="s">
        <v>747</v>
      </c>
      <c r="B23" s="55">
        <v>159.9</v>
      </c>
      <c r="C23" s="55">
        <v>230</v>
      </c>
      <c r="D23" s="55">
        <v>303.1</v>
      </c>
      <c r="E23" s="19">
        <v>447.5</v>
      </c>
      <c r="F23" s="55">
        <v>646.4</v>
      </c>
    </row>
    <row r="24" spans="1:5" ht="12.75">
      <c r="A24" s="13" t="s">
        <v>748</v>
      </c>
      <c r="B24" s="55"/>
      <c r="E24" s="19"/>
    </row>
    <row r="25" spans="1:6" ht="12.75">
      <c r="A25" s="13" t="s">
        <v>749</v>
      </c>
      <c r="B25" s="55">
        <v>39.7</v>
      </c>
      <c r="C25" s="55">
        <v>120.6</v>
      </c>
      <c r="D25" s="55">
        <v>180</v>
      </c>
      <c r="E25" s="19">
        <v>96</v>
      </c>
      <c r="F25" s="55">
        <v>116.5</v>
      </c>
    </row>
    <row r="26" spans="1:6" ht="12.75">
      <c r="A26" s="3" t="s">
        <v>512</v>
      </c>
      <c r="B26" s="55">
        <v>1.9</v>
      </c>
      <c r="C26" s="55">
        <v>24.9</v>
      </c>
      <c r="D26" s="55">
        <v>11.6</v>
      </c>
      <c r="E26" s="19">
        <v>12.9</v>
      </c>
      <c r="F26" s="55">
        <v>55.4</v>
      </c>
    </row>
    <row r="27" spans="1:6" ht="12.75">
      <c r="A27" s="317" t="s">
        <v>713</v>
      </c>
      <c r="B27" s="242" t="s">
        <v>268</v>
      </c>
      <c r="C27" s="242" t="s">
        <v>268</v>
      </c>
      <c r="D27" s="242" t="s">
        <v>268</v>
      </c>
      <c r="E27" s="242" t="s">
        <v>268</v>
      </c>
      <c r="F27" s="242" t="s">
        <v>268</v>
      </c>
    </row>
    <row r="28" spans="1:6" ht="12.75">
      <c r="A28" s="328" t="s">
        <v>750</v>
      </c>
      <c r="B28" s="55">
        <v>-1245.7</v>
      </c>
      <c r="C28" s="55">
        <v>-1735.2</v>
      </c>
      <c r="D28" s="55">
        <v>-2380.7</v>
      </c>
      <c r="E28" s="19">
        <v>-3695.5</v>
      </c>
      <c r="F28" s="55">
        <v>-5373.8</v>
      </c>
    </row>
    <row r="29" spans="1:5" ht="12.75">
      <c r="A29" s="328" t="s">
        <v>173</v>
      </c>
      <c r="B29" s="55"/>
      <c r="E29" s="19"/>
    </row>
    <row r="30" spans="1:6" ht="12.75">
      <c r="A30" s="3" t="s">
        <v>751</v>
      </c>
      <c r="B30" s="55">
        <v>-538.7</v>
      </c>
      <c r="C30" s="55">
        <v>-976.3</v>
      </c>
      <c r="D30" s="55">
        <v>-1425</v>
      </c>
      <c r="E30" s="55">
        <v>-1261.1</v>
      </c>
      <c r="F30" s="55">
        <v>-1924.8</v>
      </c>
    </row>
    <row r="31" spans="1:5" ht="12.75">
      <c r="A31" s="70"/>
      <c r="B31" s="55"/>
      <c r="E31" s="19"/>
    </row>
    <row r="32" spans="1:5" ht="12.75">
      <c r="A32" s="11" t="s">
        <v>752</v>
      </c>
      <c r="B32" s="55"/>
      <c r="E32" s="19"/>
    </row>
    <row r="33" spans="1:5" ht="12.75">
      <c r="A33" s="90" t="s">
        <v>704</v>
      </c>
      <c r="B33" s="55"/>
      <c r="E33" s="19"/>
    </row>
    <row r="34" spans="1:5" ht="12.75">
      <c r="A34" s="70" t="s">
        <v>173</v>
      </c>
      <c r="B34" s="55"/>
      <c r="E34" s="19"/>
    </row>
    <row r="35" spans="1:6" ht="12.75">
      <c r="A35" s="3" t="s">
        <v>714</v>
      </c>
      <c r="B35" s="55">
        <v>-538.7</v>
      </c>
      <c r="C35" s="55">
        <v>-976.3</v>
      </c>
      <c r="D35" s="55">
        <v>-1425</v>
      </c>
      <c r="E35" s="55">
        <v>-1261.1</v>
      </c>
      <c r="F35" s="55">
        <v>-1924.8</v>
      </c>
    </row>
    <row r="36" spans="1:6" ht="12.75">
      <c r="A36" s="46" t="s">
        <v>176</v>
      </c>
      <c r="B36" s="55">
        <v>2724.7</v>
      </c>
      <c r="C36" s="55">
        <v>3458.7</v>
      </c>
      <c r="D36" s="55">
        <v>4604.2</v>
      </c>
      <c r="E36" s="19">
        <v>5714.9</v>
      </c>
      <c r="F36" s="55">
        <v>8049.1</v>
      </c>
    </row>
    <row r="37" spans="1:6" ht="12.75">
      <c r="A37" s="45" t="s">
        <v>177</v>
      </c>
      <c r="B37" s="55">
        <v>2709.7</v>
      </c>
      <c r="C37" s="55">
        <v>3431.5</v>
      </c>
      <c r="D37" s="55">
        <v>4551</v>
      </c>
      <c r="E37" s="19">
        <v>5671.7</v>
      </c>
      <c r="F37" s="55">
        <v>7965.4</v>
      </c>
    </row>
    <row r="38" spans="1:6" ht="12.75">
      <c r="A38" s="45" t="s">
        <v>178</v>
      </c>
      <c r="B38" s="55">
        <v>14.7</v>
      </c>
      <c r="C38" s="55">
        <v>26.8</v>
      </c>
      <c r="D38" s="55">
        <v>53.1</v>
      </c>
      <c r="E38" s="19">
        <v>43.1</v>
      </c>
      <c r="F38" s="55">
        <v>3.8</v>
      </c>
    </row>
    <row r="39" spans="1:6" ht="12.75">
      <c r="A39" s="45" t="s">
        <v>179</v>
      </c>
      <c r="B39" s="55">
        <v>14.7</v>
      </c>
      <c r="C39" s="55">
        <v>26.8</v>
      </c>
      <c r="D39" s="55">
        <v>53.1</v>
      </c>
      <c r="E39" s="19">
        <v>43.1</v>
      </c>
      <c r="F39" s="55">
        <v>3.8</v>
      </c>
    </row>
    <row r="40" spans="1:6" ht="12.75">
      <c r="A40" s="45" t="s">
        <v>180</v>
      </c>
      <c r="B40" s="64" t="s">
        <v>268</v>
      </c>
      <c r="C40" s="64" t="s">
        <v>268</v>
      </c>
      <c r="D40" s="64" t="s">
        <v>268</v>
      </c>
      <c r="E40" s="64" t="s">
        <v>268</v>
      </c>
      <c r="F40" s="64" t="s">
        <v>268</v>
      </c>
    </row>
    <row r="41" spans="1:5" ht="12.75">
      <c r="A41" s="45" t="s">
        <v>181</v>
      </c>
      <c r="B41" s="55"/>
      <c r="C41" s="55"/>
      <c r="D41" s="55"/>
      <c r="E41" s="19"/>
    </row>
    <row r="42" spans="1:6" ht="12.75">
      <c r="A42" s="45" t="s">
        <v>186</v>
      </c>
      <c r="B42" s="64" t="s">
        <v>268</v>
      </c>
      <c r="C42" s="64" t="s">
        <v>268</v>
      </c>
      <c r="D42" s="64" t="s">
        <v>268</v>
      </c>
      <c r="E42" s="64" t="s">
        <v>268</v>
      </c>
      <c r="F42" s="64">
        <v>79.8</v>
      </c>
    </row>
    <row r="43" spans="1:5" ht="12.75">
      <c r="A43" s="45" t="s">
        <v>717</v>
      </c>
      <c r="B43" s="55"/>
      <c r="E43" s="19"/>
    </row>
    <row r="44" spans="1:6" ht="12.75">
      <c r="A44" s="45" t="s">
        <v>718</v>
      </c>
      <c r="B44" s="55">
        <v>0.3</v>
      </c>
      <c r="C44" s="55">
        <v>0.4</v>
      </c>
      <c r="D44" s="55">
        <v>0.1</v>
      </c>
      <c r="E44" s="19">
        <v>0.1</v>
      </c>
      <c r="F44" s="55">
        <v>0.1</v>
      </c>
    </row>
    <row r="45" spans="1:6" ht="12.75">
      <c r="A45" s="46" t="s">
        <v>185</v>
      </c>
      <c r="B45" s="64" t="s">
        <v>268</v>
      </c>
      <c r="C45" s="64" t="s">
        <v>268</v>
      </c>
      <c r="D45" s="64" t="s">
        <v>268</v>
      </c>
      <c r="E45" s="64" t="s">
        <v>268</v>
      </c>
      <c r="F45" s="64" t="s">
        <v>268</v>
      </c>
    </row>
    <row r="46" spans="1:5" ht="12.75">
      <c r="A46" s="194" t="s">
        <v>121</v>
      </c>
      <c r="B46" s="55"/>
      <c r="E46" s="19"/>
    </row>
    <row r="47" spans="1:6" ht="12.75">
      <c r="A47" s="3" t="s">
        <v>753</v>
      </c>
      <c r="B47" s="55">
        <v>1468.4</v>
      </c>
      <c r="C47" s="55">
        <v>1701.4</v>
      </c>
      <c r="D47" s="55">
        <v>2172.3</v>
      </c>
      <c r="E47" s="19">
        <v>1978.3</v>
      </c>
      <c r="F47" s="55">
        <v>2594.7</v>
      </c>
    </row>
    <row r="48" spans="1:6" ht="12.75">
      <c r="A48" s="45" t="s">
        <v>177</v>
      </c>
      <c r="B48" s="55">
        <v>1464</v>
      </c>
      <c r="C48" s="55">
        <v>1696.3</v>
      </c>
      <c r="D48" s="55">
        <v>2172.3</v>
      </c>
      <c r="E48" s="19">
        <v>1976.2</v>
      </c>
      <c r="F48" s="55">
        <v>2591.6</v>
      </c>
    </row>
    <row r="49" spans="1:6" ht="12.75">
      <c r="A49" s="45" t="s">
        <v>178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</row>
    <row r="50" spans="1:6" ht="12.75">
      <c r="A50" s="45" t="s">
        <v>179</v>
      </c>
      <c r="B50" s="329" t="s">
        <v>268</v>
      </c>
      <c r="C50" s="329" t="s">
        <v>268</v>
      </c>
      <c r="D50" s="329" t="s">
        <v>268</v>
      </c>
      <c r="E50" s="64" t="s">
        <v>268</v>
      </c>
      <c r="F50" s="64" t="s">
        <v>268</v>
      </c>
    </row>
    <row r="51" spans="1:6" ht="12.75">
      <c r="A51" s="45" t="s">
        <v>180</v>
      </c>
      <c r="B51" s="330">
        <v>0</v>
      </c>
      <c r="C51" s="330">
        <v>0</v>
      </c>
      <c r="D51" s="51">
        <v>0</v>
      </c>
      <c r="E51" s="55">
        <v>0</v>
      </c>
      <c r="F51" s="55">
        <v>0</v>
      </c>
    </row>
    <row r="52" spans="1:5" ht="12.75">
      <c r="A52" s="45" t="s">
        <v>181</v>
      </c>
      <c r="B52" s="330"/>
      <c r="E52" s="19"/>
    </row>
    <row r="53" spans="1:6" ht="12.75">
      <c r="A53" s="45" t="s">
        <v>186</v>
      </c>
      <c r="B53" s="329" t="s">
        <v>268</v>
      </c>
      <c r="C53" s="329" t="s">
        <v>268</v>
      </c>
      <c r="D53" s="329" t="s">
        <v>268</v>
      </c>
      <c r="E53" s="64" t="s">
        <v>268</v>
      </c>
      <c r="F53" s="64" t="s">
        <v>268</v>
      </c>
    </row>
    <row r="54" spans="1:5" ht="12.75">
      <c r="A54" s="45" t="s">
        <v>183</v>
      </c>
      <c r="B54" s="330"/>
      <c r="E54" s="19"/>
    </row>
    <row r="55" spans="1:6" ht="12.75">
      <c r="A55" s="45" t="s">
        <v>187</v>
      </c>
      <c r="B55" s="51">
        <v>4.4</v>
      </c>
      <c r="C55" s="55">
        <v>5.1</v>
      </c>
      <c r="D55" s="51">
        <v>2</v>
      </c>
      <c r="E55" s="19">
        <v>1.6</v>
      </c>
      <c r="F55" s="18">
        <v>3.1</v>
      </c>
    </row>
    <row r="56" spans="1:6" ht="12.75">
      <c r="A56" s="46" t="s">
        <v>185</v>
      </c>
      <c r="B56" s="51">
        <v>0</v>
      </c>
      <c r="C56" s="51">
        <v>0</v>
      </c>
      <c r="D56" s="51">
        <v>0</v>
      </c>
      <c r="E56" s="55">
        <v>0.5</v>
      </c>
      <c r="F56" s="51">
        <v>0</v>
      </c>
    </row>
    <row r="57" spans="1:6" ht="12.75">
      <c r="A57" s="3" t="s">
        <v>719</v>
      </c>
      <c r="B57" s="51">
        <v>717.6</v>
      </c>
      <c r="C57" s="51">
        <v>781</v>
      </c>
      <c r="D57" s="51">
        <v>1006.9</v>
      </c>
      <c r="E57" s="55">
        <v>2475.5</v>
      </c>
      <c r="F57" s="55">
        <v>3529.6</v>
      </c>
    </row>
    <row r="58" spans="1:6" ht="13.5" thickBot="1">
      <c r="A58" s="15"/>
      <c r="B58" s="6"/>
      <c r="C58" s="6"/>
      <c r="D58" s="6"/>
      <c r="E58" s="38"/>
      <c r="F58" s="38"/>
    </row>
    <row r="59" spans="1:5" ht="12.75">
      <c r="A59" s="3"/>
      <c r="E59" s="18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25">
      <selection activeCell="F46" sqref="F46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754</v>
      </c>
    </row>
    <row r="2" ht="18" customHeight="1" thickBot="1">
      <c r="A2" s="314" t="s">
        <v>152</v>
      </c>
    </row>
    <row r="3" spans="1:6" ht="18" customHeight="1" thickBot="1">
      <c r="A3" s="327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70"/>
    </row>
    <row r="5" ht="12.75">
      <c r="A5" s="11" t="s">
        <v>721</v>
      </c>
    </row>
    <row r="6" ht="12.75">
      <c r="A6" s="90" t="s">
        <v>115</v>
      </c>
    </row>
    <row r="7" spans="1:6" ht="12.75">
      <c r="A7" s="70" t="s">
        <v>719</v>
      </c>
      <c r="B7" s="55">
        <v>717.6</v>
      </c>
      <c r="C7" s="55">
        <v>781</v>
      </c>
      <c r="D7" s="55">
        <v>1006.9</v>
      </c>
      <c r="E7" s="19">
        <v>2475.5</v>
      </c>
      <c r="F7" s="19">
        <v>3529.6</v>
      </c>
    </row>
    <row r="8" spans="1:6" ht="12.75">
      <c r="A8" s="45" t="s">
        <v>722</v>
      </c>
      <c r="B8" s="55"/>
      <c r="C8" s="55"/>
      <c r="D8" s="55"/>
      <c r="E8" s="19"/>
      <c r="F8" s="19"/>
    </row>
    <row r="9" spans="1:6" ht="12.75">
      <c r="A9" s="45" t="s">
        <v>723</v>
      </c>
      <c r="B9" s="55"/>
      <c r="C9" s="55"/>
      <c r="D9" s="55"/>
      <c r="E9" s="19"/>
      <c r="F9" s="19"/>
    </row>
    <row r="10" spans="1:6" ht="12.75">
      <c r="A10" s="45" t="s">
        <v>215</v>
      </c>
      <c r="B10" s="55"/>
      <c r="C10" s="55"/>
      <c r="D10" s="55"/>
      <c r="E10" s="19"/>
      <c r="F10" s="19"/>
    </row>
    <row r="11" spans="1:6" ht="12.75">
      <c r="A11" s="45" t="s">
        <v>216</v>
      </c>
      <c r="B11" s="55"/>
      <c r="C11" s="55"/>
      <c r="D11" s="55"/>
      <c r="E11" s="19"/>
      <c r="F11" s="19"/>
    </row>
    <row r="12" spans="1:6" ht="12.75">
      <c r="A12" s="317" t="s">
        <v>196</v>
      </c>
      <c r="B12" s="51">
        <v>39.7</v>
      </c>
      <c r="C12" s="55">
        <v>120.6</v>
      </c>
      <c r="D12" s="55">
        <v>180.8</v>
      </c>
      <c r="E12" s="19">
        <v>96</v>
      </c>
      <c r="F12" s="55">
        <v>116.5</v>
      </c>
    </row>
    <row r="13" spans="1:5" ht="12.75">
      <c r="A13" s="45" t="s">
        <v>197</v>
      </c>
      <c r="B13" s="51"/>
      <c r="E13" s="19"/>
    </row>
    <row r="14" spans="1:6" ht="12.75">
      <c r="A14" s="45" t="s">
        <v>708</v>
      </c>
      <c r="B14" s="268" t="s">
        <v>268</v>
      </c>
      <c r="C14" s="268" t="s">
        <v>268</v>
      </c>
      <c r="D14" s="268" t="s">
        <v>268</v>
      </c>
      <c r="E14" s="64" t="s">
        <v>268</v>
      </c>
      <c r="F14" s="64" t="s">
        <v>268</v>
      </c>
    </row>
    <row r="15" spans="1:5" ht="12.75">
      <c r="A15" s="45" t="s">
        <v>204</v>
      </c>
      <c r="B15" s="51"/>
      <c r="E15" s="19"/>
    </row>
    <row r="16" spans="1:6" ht="12.75">
      <c r="A16" s="45" t="s">
        <v>200</v>
      </c>
      <c r="B16" s="51">
        <v>39.7</v>
      </c>
      <c r="C16" s="55">
        <v>120.6</v>
      </c>
      <c r="D16" s="55">
        <v>180.8</v>
      </c>
      <c r="E16" s="19">
        <v>96</v>
      </c>
      <c r="F16" s="55">
        <v>116.5</v>
      </c>
    </row>
    <row r="17" spans="1:6" ht="12.75">
      <c r="A17" s="3" t="s">
        <v>724</v>
      </c>
      <c r="B17" s="51">
        <v>14.4</v>
      </c>
      <c r="C17" s="55">
        <v>26.5</v>
      </c>
      <c r="D17" s="55">
        <v>14.8</v>
      </c>
      <c r="E17" s="19">
        <v>21.4</v>
      </c>
      <c r="F17" s="55">
        <v>46.2</v>
      </c>
    </row>
    <row r="18" spans="1:5" ht="12.75">
      <c r="A18" s="3" t="s">
        <v>725</v>
      </c>
      <c r="B18" s="51"/>
      <c r="E18" s="19"/>
    </row>
    <row r="19" spans="1:6" ht="12.75">
      <c r="A19" s="3" t="s">
        <v>209</v>
      </c>
      <c r="B19" s="51">
        <v>11.8</v>
      </c>
      <c r="C19" s="55">
        <v>26</v>
      </c>
      <c r="D19" s="55">
        <v>14.8</v>
      </c>
      <c r="E19" s="19">
        <v>12.2</v>
      </c>
      <c r="F19" s="55">
        <v>14.9</v>
      </c>
    </row>
    <row r="20" spans="1:5" ht="12.75">
      <c r="A20" s="3" t="s">
        <v>755</v>
      </c>
      <c r="B20" s="51"/>
      <c r="E20" s="19"/>
    </row>
    <row r="21" spans="1:6" ht="12.75">
      <c r="A21" s="317" t="s">
        <v>209</v>
      </c>
      <c r="B21" s="51">
        <v>0</v>
      </c>
      <c r="C21" s="51">
        <v>0</v>
      </c>
      <c r="D21" s="51">
        <v>0</v>
      </c>
      <c r="E21" s="55">
        <v>0</v>
      </c>
      <c r="F21" s="55">
        <v>0</v>
      </c>
    </row>
    <row r="22" spans="1:6" ht="12.75">
      <c r="A22" s="3" t="s">
        <v>214</v>
      </c>
      <c r="B22" s="51">
        <v>2.5</v>
      </c>
      <c r="C22" s="55">
        <v>0.5</v>
      </c>
      <c r="D22" s="51">
        <v>0</v>
      </c>
      <c r="E22" s="19">
        <v>9.2</v>
      </c>
      <c r="F22" s="18">
        <v>31.9</v>
      </c>
    </row>
    <row r="23" spans="1:5" ht="12.75">
      <c r="A23" s="194" t="s">
        <v>121</v>
      </c>
      <c r="B23" s="51"/>
      <c r="E23" s="19"/>
    </row>
    <row r="24" spans="1:5" ht="12.75">
      <c r="A24" s="45" t="s">
        <v>756</v>
      </c>
      <c r="B24" s="51"/>
      <c r="E24" s="19"/>
    </row>
    <row r="25" spans="1:6" ht="12.75">
      <c r="A25" s="45" t="s">
        <v>757</v>
      </c>
      <c r="B25" s="51">
        <v>76.7</v>
      </c>
      <c r="C25" s="55">
        <v>282.9</v>
      </c>
      <c r="D25" s="3">
        <v>345.4</v>
      </c>
      <c r="E25" s="19">
        <v>294</v>
      </c>
      <c r="F25" s="18">
        <v>797.9</v>
      </c>
    </row>
    <row r="26" spans="1:6" ht="12.75">
      <c r="A26" s="45" t="s">
        <v>215</v>
      </c>
      <c r="B26" s="268" t="s">
        <v>268</v>
      </c>
      <c r="C26" s="268" t="s">
        <v>268</v>
      </c>
      <c r="D26" s="268" t="s">
        <v>268</v>
      </c>
      <c r="E26" s="64" t="s">
        <v>268</v>
      </c>
      <c r="F26" s="65" t="s">
        <v>268</v>
      </c>
    </row>
    <row r="27" spans="1:6" ht="12.75">
      <c r="A27" s="45" t="s">
        <v>216</v>
      </c>
      <c r="B27" s="51">
        <v>76.7</v>
      </c>
      <c r="C27" s="55">
        <v>282.9</v>
      </c>
      <c r="D27" s="3">
        <v>345.4</v>
      </c>
      <c r="E27" s="19">
        <v>294</v>
      </c>
      <c r="F27" s="18">
        <v>797.9</v>
      </c>
    </row>
    <row r="28" spans="1:6" ht="12.75">
      <c r="A28" s="45" t="s">
        <v>205</v>
      </c>
      <c r="B28" s="51"/>
      <c r="D28" s="3"/>
      <c r="E28" s="19"/>
      <c r="F28" s="18"/>
    </row>
    <row r="29" spans="1:6" ht="12.75">
      <c r="A29" s="45" t="s">
        <v>206</v>
      </c>
      <c r="B29" s="51">
        <v>39.7</v>
      </c>
      <c r="C29" s="55">
        <v>120.9</v>
      </c>
      <c r="D29" s="51">
        <v>181</v>
      </c>
      <c r="E29" s="19">
        <v>96.1</v>
      </c>
      <c r="F29" s="18">
        <v>116.6</v>
      </c>
    </row>
    <row r="30" spans="1:6" ht="12.75">
      <c r="A30" s="45" t="s">
        <v>207</v>
      </c>
      <c r="B30" s="51">
        <v>82.8</v>
      </c>
      <c r="C30" s="85">
        <v>35.11</v>
      </c>
      <c r="D30" s="3">
        <v>39.9</v>
      </c>
      <c r="E30" s="19">
        <v>30.4</v>
      </c>
      <c r="F30" s="18">
        <v>35.4</v>
      </c>
    </row>
    <row r="31" spans="1:6" ht="12.75">
      <c r="A31" s="45" t="s">
        <v>725</v>
      </c>
      <c r="B31" s="51"/>
      <c r="D31" s="3"/>
      <c r="E31" s="19"/>
      <c r="F31" s="18"/>
    </row>
    <row r="32" spans="1:6" ht="12.75">
      <c r="A32" s="45" t="s">
        <v>758</v>
      </c>
      <c r="B32" s="51">
        <v>0.6</v>
      </c>
      <c r="C32" s="55">
        <v>2.1</v>
      </c>
      <c r="D32" s="3">
        <v>1.1</v>
      </c>
      <c r="E32" s="19">
        <v>0.5</v>
      </c>
      <c r="F32" s="18">
        <v>0.6</v>
      </c>
    </row>
    <row r="33" spans="1:6" ht="12.75">
      <c r="A33" s="3" t="s">
        <v>210</v>
      </c>
      <c r="B33" s="51"/>
      <c r="D33" s="3"/>
      <c r="E33" s="19"/>
      <c r="F33" s="18"/>
    </row>
    <row r="34" spans="1:6" ht="12.75">
      <c r="A34" s="317" t="s">
        <v>209</v>
      </c>
      <c r="B34" s="51">
        <v>11.8</v>
      </c>
      <c r="C34" s="55">
        <v>26</v>
      </c>
      <c r="D34" s="3">
        <v>14.8</v>
      </c>
      <c r="E34" s="19">
        <v>12.2</v>
      </c>
      <c r="F34" s="18">
        <v>14.9</v>
      </c>
    </row>
    <row r="35" spans="1:6" ht="12.75">
      <c r="A35" s="45" t="s">
        <v>214</v>
      </c>
      <c r="B35" s="51">
        <v>70.3</v>
      </c>
      <c r="C35" s="55">
        <v>7</v>
      </c>
      <c r="D35" s="51">
        <v>24</v>
      </c>
      <c r="E35" s="19">
        <v>17.7</v>
      </c>
      <c r="F35" s="18">
        <v>19.9</v>
      </c>
    </row>
    <row r="36" spans="1:6" ht="12.75">
      <c r="A36" s="3" t="s">
        <v>229</v>
      </c>
      <c r="B36" s="51">
        <v>572.5</v>
      </c>
      <c r="C36" s="51">
        <v>489.2</v>
      </c>
      <c r="D36" s="51">
        <v>636.2</v>
      </c>
      <c r="E36" s="55">
        <v>2172.4</v>
      </c>
      <c r="F36" s="55">
        <v>2742.4</v>
      </c>
    </row>
    <row r="37" spans="1:5" ht="12.75">
      <c r="A37" s="3"/>
      <c r="B37" s="51"/>
      <c r="E37" s="19"/>
    </row>
    <row r="38" spans="1:5" ht="12.75">
      <c r="A38" s="194" t="s">
        <v>759</v>
      </c>
      <c r="B38" s="51"/>
      <c r="E38" s="19"/>
    </row>
    <row r="39" spans="1:5" ht="12.75">
      <c r="A39" s="14" t="s">
        <v>760</v>
      </c>
      <c r="B39" s="51"/>
      <c r="E39" s="19"/>
    </row>
    <row r="40" spans="1:5" ht="12.75">
      <c r="A40" s="11" t="s">
        <v>115</v>
      </c>
      <c r="B40" s="51"/>
      <c r="E40" s="19"/>
    </row>
    <row r="41" spans="1:6" ht="12.75">
      <c r="A41" s="3" t="s">
        <v>229</v>
      </c>
      <c r="B41" s="51">
        <v>572.5</v>
      </c>
      <c r="C41" s="51">
        <v>489.2</v>
      </c>
      <c r="D41" s="51">
        <v>636.2</v>
      </c>
      <c r="E41" s="55">
        <v>2172.4</v>
      </c>
      <c r="F41" s="55">
        <v>2742.4</v>
      </c>
    </row>
    <row r="42" spans="1:5" ht="12.75">
      <c r="A42" s="194" t="s">
        <v>121</v>
      </c>
      <c r="B42" s="51"/>
      <c r="E42" s="19"/>
    </row>
    <row r="43" spans="1:5" ht="12.75">
      <c r="A43" s="3" t="s">
        <v>255</v>
      </c>
      <c r="B43" s="51"/>
      <c r="E43" s="19"/>
    </row>
    <row r="44" spans="1:5" ht="12.75">
      <c r="A44" s="3" t="s">
        <v>727</v>
      </c>
      <c r="B44" s="51"/>
      <c r="E44" s="19"/>
    </row>
    <row r="45" spans="1:6" ht="12.75">
      <c r="A45" s="321" t="s">
        <v>263</v>
      </c>
      <c r="B45" s="268" t="s">
        <v>268</v>
      </c>
      <c r="C45" s="268" t="s">
        <v>268</v>
      </c>
      <c r="D45" s="268" t="s">
        <v>268</v>
      </c>
      <c r="E45" s="64" t="s">
        <v>268</v>
      </c>
      <c r="F45" s="64" t="s">
        <v>268</v>
      </c>
    </row>
    <row r="46" spans="1:6" ht="12.75">
      <c r="A46" s="3" t="s">
        <v>257</v>
      </c>
      <c r="B46" s="51">
        <v>572.5</v>
      </c>
      <c r="C46" s="51">
        <v>489.2</v>
      </c>
      <c r="D46" s="51">
        <v>636.2</v>
      </c>
      <c r="E46" s="55">
        <v>2172.4</v>
      </c>
      <c r="F46" s="55">
        <v>2742.4</v>
      </c>
    </row>
    <row r="47" spans="1:6" ht="13.5" thickBot="1">
      <c r="A47" s="7"/>
      <c r="B47" s="6"/>
      <c r="C47" s="6"/>
      <c r="D47" s="6"/>
      <c r="E47" s="38"/>
      <c r="F47" s="38"/>
    </row>
    <row r="48" spans="1:5" ht="12.75">
      <c r="A48" s="3"/>
      <c r="E48" s="18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6">
      <selection activeCell="F29" sqref="F29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754</v>
      </c>
    </row>
    <row r="2" ht="18" customHeight="1" thickBot="1">
      <c r="A2" s="314" t="s">
        <v>152</v>
      </c>
    </row>
    <row r="3" spans="1:6" ht="17.25" customHeight="1" thickBot="1">
      <c r="A3" s="327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3"/>
    </row>
    <row r="5" ht="12.75">
      <c r="A5" s="90" t="s">
        <v>728</v>
      </c>
    </row>
    <row r="6" ht="12.75">
      <c r="A6" s="62" t="s">
        <v>761</v>
      </c>
    </row>
    <row r="7" ht="12.75">
      <c r="A7" s="62" t="s">
        <v>730</v>
      </c>
    </row>
    <row r="8" ht="12.75">
      <c r="A8" s="62"/>
    </row>
    <row r="9" spans="1:6" ht="12.75">
      <c r="A9" s="3" t="s">
        <v>257</v>
      </c>
      <c r="B9" s="55">
        <v>572.5</v>
      </c>
      <c r="C9" s="55">
        <v>489.2</v>
      </c>
      <c r="D9" s="55">
        <v>636.2</v>
      </c>
      <c r="E9" s="19">
        <v>2172.4</v>
      </c>
      <c r="F9" s="19">
        <v>2742.4</v>
      </c>
    </row>
    <row r="10" spans="1:5" ht="12.75">
      <c r="A10" s="3" t="s">
        <v>274</v>
      </c>
      <c r="E10" s="19"/>
    </row>
    <row r="11" spans="1:6" ht="12.75">
      <c r="A11" s="60" t="s">
        <v>275</v>
      </c>
      <c r="B11" s="51">
        <v>0</v>
      </c>
      <c r="C11" s="51">
        <v>0.2</v>
      </c>
      <c r="D11" s="51">
        <v>0.2</v>
      </c>
      <c r="E11" s="19">
        <v>2.5</v>
      </c>
      <c r="F11" s="51">
        <v>6.4</v>
      </c>
    </row>
    <row r="12" spans="1:6" ht="12.75">
      <c r="A12" s="60" t="s">
        <v>731</v>
      </c>
      <c r="B12" s="51">
        <v>0</v>
      </c>
      <c r="C12" s="51">
        <v>0.2</v>
      </c>
      <c r="D12" s="51">
        <v>0.2</v>
      </c>
      <c r="E12" s="19">
        <v>2.5</v>
      </c>
      <c r="F12" s="51">
        <v>6.4</v>
      </c>
    </row>
    <row r="13" spans="1:6" ht="12.75">
      <c r="A13" s="60" t="s">
        <v>278</v>
      </c>
      <c r="B13" s="64" t="s">
        <v>268</v>
      </c>
      <c r="C13" s="64" t="s">
        <v>268</v>
      </c>
      <c r="D13" s="64" t="s">
        <v>268</v>
      </c>
      <c r="E13" s="64" t="s">
        <v>268</v>
      </c>
      <c r="F13" s="64" t="s">
        <v>268</v>
      </c>
    </row>
    <row r="14" spans="1:5" ht="12.75">
      <c r="A14" s="60" t="s">
        <v>279</v>
      </c>
      <c r="E14" s="19"/>
    </row>
    <row r="15" spans="1:6" ht="12.75">
      <c r="A15" s="60" t="s">
        <v>762</v>
      </c>
      <c r="B15" s="55">
        <v>-11.7</v>
      </c>
      <c r="C15" s="55">
        <v>-12.2</v>
      </c>
      <c r="D15" s="55">
        <v>-1.1</v>
      </c>
      <c r="E15" s="19">
        <v>-0.5</v>
      </c>
      <c r="F15" s="55">
        <v>-1.3</v>
      </c>
    </row>
    <row r="16" spans="1:6" ht="12.75">
      <c r="A16" s="60" t="s">
        <v>276</v>
      </c>
      <c r="B16" s="64" t="s">
        <v>268</v>
      </c>
      <c r="C16" s="331" t="s">
        <v>268</v>
      </c>
      <c r="D16" s="331" t="s">
        <v>268</v>
      </c>
      <c r="E16" s="64" t="s">
        <v>268</v>
      </c>
      <c r="F16" s="64" t="s">
        <v>268</v>
      </c>
    </row>
    <row r="17" spans="1:6" ht="12.75">
      <c r="A17" s="60" t="s">
        <v>278</v>
      </c>
      <c r="B17" s="55">
        <v>-11.7</v>
      </c>
      <c r="C17" s="55">
        <v>-12.2</v>
      </c>
      <c r="D17" s="55">
        <v>-1.1</v>
      </c>
      <c r="E17" s="19">
        <v>-0.5</v>
      </c>
      <c r="F17" s="55">
        <v>-1.3</v>
      </c>
    </row>
    <row r="18" spans="1:5" ht="12.75">
      <c r="A18" s="323" t="s">
        <v>732</v>
      </c>
      <c r="E18" s="19"/>
    </row>
    <row r="19" spans="1:5" ht="12.75">
      <c r="A19" s="323" t="s">
        <v>763</v>
      </c>
      <c r="E19" s="19"/>
    </row>
    <row r="20" spans="1:6" ht="14.25">
      <c r="A20" s="324" t="s">
        <v>734</v>
      </c>
      <c r="B20" s="55">
        <v>560.8</v>
      </c>
      <c r="C20" s="55">
        <v>477.2</v>
      </c>
      <c r="D20" s="55">
        <v>635.3</v>
      </c>
      <c r="E20" s="55">
        <v>2174.4</v>
      </c>
      <c r="F20" s="55">
        <v>2747.5</v>
      </c>
    </row>
    <row r="21" spans="1:5" ht="12.75">
      <c r="A21" s="25" t="s">
        <v>281</v>
      </c>
      <c r="C21" s="26"/>
      <c r="E21" s="19"/>
    </row>
    <row r="22" spans="1:6" ht="12.75">
      <c r="A22" s="317" t="s">
        <v>129</v>
      </c>
      <c r="B22" s="55">
        <v>100.2</v>
      </c>
      <c r="C22" s="55">
        <v>154.3</v>
      </c>
      <c r="D22" s="203">
        <v>225.6</v>
      </c>
      <c r="E22" s="226">
        <v>312.5</v>
      </c>
      <c r="F22" s="226">
        <v>215.8</v>
      </c>
    </row>
    <row r="23" spans="1:5" ht="12.75">
      <c r="A23" s="317" t="s">
        <v>735</v>
      </c>
      <c r="C23" s="26"/>
      <c r="E23" s="19"/>
    </row>
    <row r="24" spans="1:6" ht="12.75">
      <c r="A24" s="317" t="s">
        <v>736</v>
      </c>
      <c r="B24" s="55">
        <v>-3.8</v>
      </c>
      <c r="C24" s="55">
        <v>-3.8</v>
      </c>
      <c r="D24" s="55">
        <v>0.8</v>
      </c>
      <c r="E24" s="19">
        <v>11.2</v>
      </c>
      <c r="F24" s="55">
        <v>39.6</v>
      </c>
    </row>
    <row r="25" spans="1:6" ht="12.75">
      <c r="A25" s="60" t="s">
        <v>132</v>
      </c>
      <c r="B25" s="64" t="s">
        <v>268</v>
      </c>
      <c r="C25" s="64" t="s">
        <v>268</v>
      </c>
      <c r="D25" s="64" t="s">
        <v>268</v>
      </c>
      <c r="E25" s="64" t="s">
        <v>268</v>
      </c>
      <c r="F25" s="64" t="s">
        <v>268</v>
      </c>
    </row>
    <row r="26" spans="1:5" ht="12.75">
      <c r="A26" s="60" t="s">
        <v>764</v>
      </c>
      <c r="E26" s="19"/>
    </row>
    <row r="27" spans="1:6" ht="12.75">
      <c r="A27" s="60" t="s">
        <v>738</v>
      </c>
      <c r="B27" s="64" t="s">
        <v>268</v>
      </c>
      <c r="C27" s="64" t="s">
        <v>268</v>
      </c>
      <c r="D27" s="64" t="s">
        <v>268</v>
      </c>
      <c r="E27" s="64" t="s">
        <v>268</v>
      </c>
      <c r="F27" s="64" t="s">
        <v>268</v>
      </c>
    </row>
    <row r="28" spans="1:5" ht="12.75">
      <c r="A28" s="60" t="s">
        <v>285</v>
      </c>
      <c r="E28" s="19"/>
    </row>
    <row r="29" spans="1:6" ht="12.75">
      <c r="A29" s="60" t="s">
        <v>739</v>
      </c>
      <c r="B29" s="55">
        <v>464.4</v>
      </c>
      <c r="C29" s="55">
        <v>326.7</v>
      </c>
      <c r="D29" s="84">
        <v>408.9</v>
      </c>
      <c r="E29" s="84">
        <v>1850.7</v>
      </c>
      <c r="F29" s="84">
        <v>2492.1</v>
      </c>
    </row>
    <row r="30" spans="1:6" ht="13.5" thickBot="1">
      <c r="A30" s="7"/>
      <c r="B30" s="6"/>
      <c r="C30" s="6"/>
      <c r="D30" s="6"/>
      <c r="E30" s="6"/>
      <c r="F30" s="6"/>
    </row>
    <row r="31" spans="1:7" ht="12.75">
      <c r="A31" s="3"/>
      <c r="G31" s="26"/>
    </row>
    <row r="32" ht="14.25">
      <c r="A32" s="325" t="s">
        <v>740</v>
      </c>
    </row>
    <row r="33" ht="12.75">
      <c r="A33" s="3" t="s">
        <v>765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60"/>
  <sheetViews>
    <sheetView showGridLines="0" workbookViewId="0" topLeftCell="A34">
      <selection activeCell="F58" sqref="F5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332" t="s">
        <v>766</v>
      </c>
    </row>
    <row r="2" ht="18" customHeight="1">
      <c r="A2" s="332" t="s">
        <v>113</v>
      </c>
    </row>
    <row r="3" ht="18" customHeight="1" thickBot="1">
      <c r="A3" s="333" t="s">
        <v>152</v>
      </c>
    </row>
    <row r="4" spans="1:6" ht="18" customHeight="1" thickBot="1">
      <c r="A4" s="334"/>
      <c r="B4" s="348">
        <v>2004</v>
      </c>
      <c r="C4" s="348">
        <v>2005</v>
      </c>
      <c r="D4" s="348">
        <v>2006</v>
      </c>
      <c r="E4" s="349">
        <v>2007</v>
      </c>
      <c r="F4" s="349">
        <v>2008</v>
      </c>
    </row>
    <row r="5" ht="12.75">
      <c r="A5" s="335"/>
    </row>
    <row r="6" ht="12.75">
      <c r="A6" s="336" t="s">
        <v>767</v>
      </c>
    </row>
    <row r="7" ht="12.75">
      <c r="A7" s="336" t="s">
        <v>115</v>
      </c>
    </row>
    <row r="8" spans="1:6" ht="12.75">
      <c r="A8" s="337" t="s">
        <v>116</v>
      </c>
      <c r="B8" s="55">
        <v>16463.9</v>
      </c>
      <c r="C8" s="55">
        <v>17403.7</v>
      </c>
      <c r="D8" s="55">
        <v>20744.2</v>
      </c>
      <c r="E8" s="19">
        <v>26541.2</v>
      </c>
      <c r="F8" s="55">
        <v>32337.8</v>
      </c>
    </row>
    <row r="9" spans="1:5" ht="12.75">
      <c r="A9" s="338" t="s">
        <v>121</v>
      </c>
      <c r="E9" s="19"/>
    </row>
    <row r="10" spans="1:6" ht="12.75">
      <c r="A10" s="337" t="s">
        <v>310</v>
      </c>
      <c r="B10" s="55">
        <v>6729.3</v>
      </c>
      <c r="C10" s="55">
        <v>6552</v>
      </c>
      <c r="D10" s="55">
        <v>8344.1</v>
      </c>
      <c r="E10" s="19">
        <v>10164.6</v>
      </c>
      <c r="F10" s="18">
        <v>11289.3</v>
      </c>
    </row>
    <row r="11" spans="1:6" ht="12.75">
      <c r="A11" s="339" t="s">
        <v>705</v>
      </c>
      <c r="B11" s="350">
        <v>9734.6</v>
      </c>
      <c r="C11" s="350">
        <v>10851.7</v>
      </c>
      <c r="D11" s="350">
        <v>12400.1</v>
      </c>
      <c r="E11" s="350">
        <v>16376.6</v>
      </c>
      <c r="F11" s="350">
        <v>21048.5</v>
      </c>
    </row>
    <row r="12" spans="1:6" ht="12.75">
      <c r="A12" s="339" t="s">
        <v>350</v>
      </c>
      <c r="B12" s="55">
        <v>2368.3</v>
      </c>
      <c r="C12" s="55">
        <v>2443</v>
      </c>
      <c r="D12" s="55">
        <v>2745.1</v>
      </c>
      <c r="E12" s="19">
        <v>3450</v>
      </c>
      <c r="F12" s="19">
        <v>3570.7</v>
      </c>
    </row>
    <row r="13" spans="1:6" ht="12.75">
      <c r="A13" s="337" t="s">
        <v>706</v>
      </c>
      <c r="B13" s="350">
        <v>7366.3</v>
      </c>
      <c r="C13" s="350">
        <v>8408.7</v>
      </c>
      <c r="D13" s="350">
        <v>9655</v>
      </c>
      <c r="E13" s="350">
        <v>12926.6</v>
      </c>
      <c r="F13" s="350">
        <v>17477.8</v>
      </c>
    </row>
    <row r="14" spans="1:5" ht="12.75">
      <c r="A14" s="340"/>
      <c r="E14" s="19"/>
    </row>
    <row r="15" spans="1:5" ht="12.75">
      <c r="A15" s="336" t="s">
        <v>707</v>
      </c>
      <c r="E15" s="19"/>
    </row>
    <row r="16" spans="1:5" ht="12.75">
      <c r="A16" s="336" t="s">
        <v>115</v>
      </c>
      <c r="E16" s="19"/>
    </row>
    <row r="17" spans="1:6" ht="12.75">
      <c r="A17" s="337" t="s">
        <v>705</v>
      </c>
      <c r="B17" s="350">
        <v>9734.6</v>
      </c>
      <c r="C17" s="350">
        <v>10851.7</v>
      </c>
      <c r="D17" s="350">
        <v>12400.1</v>
      </c>
      <c r="E17" s="350">
        <v>16376.6</v>
      </c>
      <c r="F17" s="350">
        <v>21048.5</v>
      </c>
    </row>
    <row r="18" spans="1:5" ht="12.75">
      <c r="A18" s="338" t="s">
        <v>121</v>
      </c>
      <c r="C18" s="26"/>
      <c r="E18" s="19"/>
    </row>
    <row r="19" spans="1:6" ht="12.75">
      <c r="A19" s="337" t="s">
        <v>509</v>
      </c>
      <c r="B19" s="55">
        <v>7333.6</v>
      </c>
      <c r="C19" s="55">
        <v>8347.7</v>
      </c>
      <c r="D19" s="55">
        <v>9606.2</v>
      </c>
      <c r="E19" s="19">
        <v>12767.4</v>
      </c>
      <c r="F19" s="19">
        <v>17273.3</v>
      </c>
    </row>
    <row r="20" spans="1:6" ht="12.75">
      <c r="A20" s="341" t="s">
        <v>154</v>
      </c>
      <c r="B20" s="55">
        <v>5874.9</v>
      </c>
      <c r="C20" s="55">
        <v>6981.8</v>
      </c>
      <c r="D20" s="55">
        <v>8056.3</v>
      </c>
      <c r="E20" s="19">
        <v>10457</v>
      </c>
      <c r="F20" s="19">
        <v>14402.1</v>
      </c>
    </row>
    <row r="21" spans="1:6" ht="12.75">
      <c r="A21" s="341" t="s">
        <v>155</v>
      </c>
      <c r="E21" s="19"/>
      <c r="F21" s="19"/>
    </row>
    <row r="22" spans="1:6" ht="12.75">
      <c r="A22" s="341" t="s">
        <v>156</v>
      </c>
      <c r="B22" s="55">
        <v>1458.8</v>
      </c>
      <c r="C22" s="55">
        <v>1365.9</v>
      </c>
      <c r="D22" s="55">
        <v>1460.7</v>
      </c>
      <c r="E22" s="19">
        <v>2310.4</v>
      </c>
      <c r="F22" s="19">
        <v>2871.2</v>
      </c>
    </row>
    <row r="23" spans="1:6" ht="12.75">
      <c r="A23" s="341" t="s">
        <v>746</v>
      </c>
      <c r="E23" s="19"/>
      <c r="F23" s="19"/>
    </row>
    <row r="24" spans="1:6" ht="12.75">
      <c r="A24" s="341" t="s">
        <v>541</v>
      </c>
      <c r="B24" s="55">
        <v>1167.6</v>
      </c>
      <c r="C24" s="55">
        <v>1290.8</v>
      </c>
      <c r="D24" s="55">
        <v>1356.5</v>
      </c>
      <c r="E24" s="19">
        <v>1890.9</v>
      </c>
      <c r="F24" s="19">
        <v>2242.6</v>
      </c>
    </row>
    <row r="25" spans="1:6" ht="12.75">
      <c r="A25" s="341" t="s">
        <v>768</v>
      </c>
      <c r="E25" s="19"/>
      <c r="F25" s="19"/>
    </row>
    <row r="26" spans="1:6" ht="12.75">
      <c r="A26" s="341" t="s">
        <v>769</v>
      </c>
      <c r="E26" s="19"/>
      <c r="F26" s="19"/>
    </row>
    <row r="27" spans="1:6" ht="12.75">
      <c r="A27" s="341" t="s">
        <v>156</v>
      </c>
      <c r="B27" s="55">
        <v>291.2</v>
      </c>
      <c r="C27" s="55">
        <v>75.1</v>
      </c>
      <c r="D27" s="55">
        <v>193.4</v>
      </c>
      <c r="E27" s="19">
        <v>419.5</v>
      </c>
      <c r="F27" s="19">
        <v>628.6</v>
      </c>
    </row>
    <row r="28" spans="1:6" ht="12.75">
      <c r="A28" s="3" t="s">
        <v>512</v>
      </c>
      <c r="B28" s="55">
        <v>32.7</v>
      </c>
      <c r="C28" s="55">
        <v>61</v>
      </c>
      <c r="D28" s="55">
        <v>48.8</v>
      </c>
      <c r="E28" s="19">
        <v>159.2</v>
      </c>
      <c r="F28" s="19">
        <v>204.5</v>
      </c>
    </row>
    <row r="29" spans="1:6" ht="12.75">
      <c r="A29" s="317" t="s">
        <v>713</v>
      </c>
      <c r="B29" s="351" t="s">
        <v>268</v>
      </c>
      <c r="C29" s="351" t="s">
        <v>268</v>
      </c>
      <c r="D29" s="351" t="s">
        <v>268</v>
      </c>
      <c r="E29" s="351" t="s">
        <v>268</v>
      </c>
      <c r="F29" s="351" t="s">
        <v>268</v>
      </c>
    </row>
    <row r="30" spans="1:5" ht="12.75">
      <c r="A30" s="317" t="s">
        <v>173</v>
      </c>
      <c r="E30" s="19"/>
    </row>
    <row r="31" spans="1:6" ht="12.75">
      <c r="A31" s="337" t="s">
        <v>770</v>
      </c>
      <c r="B31" s="350">
        <v>2368.3</v>
      </c>
      <c r="C31" s="350">
        <v>2443</v>
      </c>
      <c r="D31" s="350">
        <v>2745.1</v>
      </c>
      <c r="E31" s="350">
        <v>3450</v>
      </c>
      <c r="F31" s="350">
        <v>3570.7</v>
      </c>
    </row>
    <row r="32" spans="1:5" ht="12.75">
      <c r="A32" s="337"/>
      <c r="E32" s="19"/>
    </row>
    <row r="33" spans="1:5" ht="12.75">
      <c r="A33" s="342" t="s">
        <v>715</v>
      </c>
      <c r="E33" s="19"/>
    </row>
    <row r="34" spans="1:5" ht="12.75">
      <c r="A34" s="343" t="s">
        <v>115</v>
      </c>
      <c r="E34" s="19"/>
    </row>
    <row r="35" spans="1:5" ht="12.75">
      <c r="A35" s="341" t="s">
        <v>173</v>
      </c>
      <c r="E35" s="19"/>
    </row>
    <row r="36" spans="1:6" ht="12.75">
      <c r="A36" s="337" t="s">
        <v>770</v>
      </c>
      <c r="B36" s="350">
        <v>2368.3</v>
      </c>
      <c r="C36" s="350">
        <v>2443</v>
      </c>
      <c r="D36" s="350">
        <v>2745.1</v>
      </c>
      <c r="E36" s="350">
        <v>3450</v>
      </c>
      <c r="F36" s="350">
        <v>3570.7</v>
      </c>
    </row>
    <row r="37" spans="1:6" ht="12.75">
      <c r="A37" s="340" t="s">
        <v>162</v>
      </c>
      <c r="B37" s="55">
        <v>11633.4</v>
      </c>
      <c r="C37" s="55">
        <v>13578.9</v>
      </c>
      <c r="D37" s="55">
        <v>16738</v>
      </c>
      <c r="E37" s="19">
        <v>22702</v>
      </c>
      <c r="F37" s="19">
        <v>29559.2</v>
      </c>
    </row>
    <row r="38" spans="1:6" ht="12.75">
      <c r="A38" s="344" t="s">
        <v>771</v>
      </c>
      <c r="B38" s="55">
        <v>-554.4</v>
      </c>
      <c r="C38" s="55">
        <v>-584.6</v>
      </c>
      <c r="D38" s="55">
        <v>-677.9</v>
      </c>
      <c r="E38" s="19">
        <v>-1028.8</v>
      </c>
      <c r="F38" s="19">
        <v>-1477.1</v>
      </c>
    </row>
    <row r="39" spans="1:6" ht="12.75">
      <c r="A39" s="344" t="s">
        <v>772</v>
      </c>
      <c r="B39" s="55">
        <v>-554.4</v>
      </c>
      <c r="C39" s="55">
        <v>-584.6</v>
      </c>
      <c r="D39" s="55">
        <v>-677.9</v>
      </c>
      <c r="E39" s="19">
        <v>-1028.8</v>
      </c>
      <c r="F39" s="19">
        <v>-1477.1</v>
      </c>
    </row>
    <row r="40" spans="1:6" ht="12.75">
      <c r="A40" s="344" t="s">
        <v>753</v>
      </c>
      <c r="B40" s="55">
        <v>707</v>
      </c>
      <c r="C40" s="55">
        <v>928.4</v>
      </c>
      <c r="D40" s="55">
        <v>1262.3</v>
      </c>
      <c r="E40" s="19">
        <v>1182.3</v>
      </c>
      <c r="F40" s="19">
        <v>2228.1</v>
      </c>
    </row>
    <row r="41" spans="1:6" ht="12.75">
      <c r="A41" s="345" t="s">
        <v>177</v>
      </c>
      <c r="B41" s="55">
        <v>446.6</v>
      </c>
      <c r="C41" s="55">
        <v>393.8</v>
      </c>
      <c r="D41" s="3">
        <v>485.7</v>
      </c>
      <c r="E41" s="19">
        <v>409.6</v>
      </c>
      <c r="F41" s="19">
        <v>577</v>
      </c>
    </row>
    <row r="42" spans="1:6" ht="12.75">
      <c r="A42" s="45" t="s">
        <v>178</v>
      </c>
      <c r="B42" s="55">
        <v>97.4</v>
      </c>
      <c r="C42" s="55">
        <v>99</v>
      </c>
      <c r="D42" s="51">
        <v>277</v>
      </c>
      <c r="E42" s="19">
        <v>270.8</v>
      </c>
      <c r="F42" s="19">
        <v>608.1</v>
      </c>
    </row>
    <row r="43" spans="1:6" ht="12.75">
      <c r="A43" s="345" t="s">
        <v>179</v>
      </c>
      <c r="B43" s="55">
        <v>92.6</v>
      </c>
      <c r="C43" s="55">
        <v>86.8</v>
      </c>
      <c r="D43" s="3">
        <v>261.1</v>
      </c>
      <c r="E43" s="19">
        <v>270.8</v>
      </c>
      <c r="F43" s="19">
        <v>608.1</v>
      </c>
    </row>
    <row r="44" spans="1:6" ht="12.75">
      <c r="A44" s="345" t="s">
        <v>180</v>
      </c>
      <c r="B44" s="55">
        <v>4.8</v>
      </c>
      <c r="C44" s="55">
        <v>12.2</v>
      </c>
      <c r="D44" s="3">
        <v>15.9</v>
      </c>
      <c r="E44" s="19">
        <v>0</v>
      </c>
      <c r="F44" s="19">
        <v>0</v>
      </c>
    </row>
    <row r="45" spans="1:6" ht="12.75">
      <c r="A45" s="345" t="s">
        <v>181</v>
      </c>
      <c r="D45" s="3"/>
      <c r="E45" s="19"/>
      <c r="F45" s="19"/>
    </row>
    <row r="46" spans="1:6" ht="12.75">
      <c r="A46" s="345" t="s">
        <v>186</v>
      </c>
      <c r="B46" s="351" t="s">
        <v>268</v>
      </c>
      <c r="C46" s="351" t="s">
        <v>268</v>
      </c>
      <c r="D46" s="351" t="s">
        <v>268</v>
      </c>
      <c r="E46" s="351" t="s">
        <v>268</v>
      </c>
      <c r="F46" s="352" t="s">
        <v>268</v>
      </c>
    </row>
    <row r="47" spans="1:6" ht="12.75">
      <c r="A47" s="345" t="s">
        <v>717</v>
      </c>
      <c r="D47" s="3"/>
      <c r="E47" s="19"/>
      <c r="F47" s="19"/>
    </row>
    <row r="48" spans="1:6" ht="12.75">
      <c r="A48" s="345" t="s">
        <v>718</v>
      </c>
      <c r="B48" s="55">
        <v>0.7</v>
      </c>
      <c r="C48" s="55">
        <v>0.9</v>
      </c>
      <c r="D48" s="3">
        <v>0.2</v>
      </c>
      <c r="E48" s="19">
        <v>0.2</v>
      </c>
      <c r="F48" s="19">
        <v>0.1</v>
      </c>
    </row>
    <row r="49" spans="1:6" ht="12.75">
      <c r="A49" s="346" t="s">
        <v>185</v>
      </c>
      <c r="B49" s="55">
        <v>162.3</v>
      </c>
      <c r="C49" s="55">
        <v>434.7</v>
      </c>
      <c r="D49" s="3">
        <v>499.4</v>
      </c>
      <c r="E49" s="19">
        <v>501.7</v>
      </c>
      <c r="F49" s="19">
        <v>1042.9</v>
      </c>
    </row>
    <row r="50" spans="1:6" ht="12.75">
      <c r="A50" s="338" t="s">
        <v>121</v>
      </c>
      <c r="D50" s="3"/>
      <c r="E50" s="19"/>
      <c r="F50" s="19"/>
    </row>
    <row r="51" spans="1:6" ht="12.75">
      <c r="A51" s="337" t="s">
        <v>176</v>
      </c>
      <c r="B51" s="55">
        <v>666</v>
      </c>
      <c r="C51" s="55">
        <v>1111.1</v>
      </c>
      <c r="D51" s="3">
        <v>1087.2</v>
      </c>
      <c r="E51" s="19">
        <v>859.9</v>
      </c>
      <c r="F51" s="19">
        <v>1370.7</v>
      </c>
    </row>
    <row r="52" spans="1:6" ht="12.75">
      <c r="A52" s="345" t="s">
        <v>177</v>
      </c>
      <c r="B52" s="55">
        <v>666</v>
      </c>
      <c r="C52" s="55">
        <v>1111.1</v>
      </c>
      <c r="D52" s="3">
        <v>1087.2</v>
      </c>
      <c r="E52" s="19">
        <v>859.9</v>
      </c>
      <c r="F52" s="19">
        <v>1370.7</v>
      </c>
    </row>
    <row r="53" spans="1:6" ht="12.75">
      <c r="A53" s="45" t="s">
        <v>178</v>
      </c>
      <c r="B53" s="351" t="s">
        <v>268</v>
      </c>
      <c r="C53" s="351" t="s">
        <v>268</v>
      </c>
      <c r="D53" s="351" t="s">
        <v>268</v>
      </c>
      <c r="E53" s="351" t="s">
        <v>268</v>
      </c>
      <c r="F53" s="352" t="s">
        <v>268</v>
      </c>
    </row>
    <row r="54" spans="1:6" ht="12.75">
      <c r="A54" s="345" t="s">
        <v>180</v>
      </c>
      <c r="B54" s="351" t="s">
        <v>268</v>
      </c>
      <c r="C54" s="351" t="s">
        <v>268</v>
      </c>
      <c r="D54" s="351" t="s">
        <v>268</v>
      </c>
      <c r="E54" s="351" t="s">
        <v>268</v>
      </c>
      <c r="F54" s="352" t="s">
        <v>268</v>
      </c>
    </row>
    <row r="55" spans="1:6" ht="12.75">
      <c r="A55" s="345" t="s">
        <v>181</v>
      </c>
      <c r="D55" s="3"/>
      <c r="E55" s="19"/>
      <c r="F55" s="19"/>
    </row>
    <row r="56" spans="1:6" ht="12.75">
      <c r="A56" s="345" t="s">
        <v>186</v>
      </c>
      <c r="B56" s="351" t="s">
        <v>268</v>
      </c>
      <c r="C56" s="351" t="s">
        <v>268</v>
      </c>
      <c r="D56" s="351" t="s">
        <v>268</v>
      </c>
      <c r="E56" s="351" t="s">
        <v>268</v>
      </c>
      <c r="F56" s="352" t="s">
        <v>268</v>
      </c>
    </row>
    <row r="57" spans="1:6" ht="12.75">
      <c r="A57" s="346" t="s">
        <v>185</v>
      </c>
      <c r="B57" s="350">
        <v>0</v>
      </c>
      <c r="C57" s="350">
        <v>0</v>
      </c>
      <c r="D57" s="350">
        <v>0</v>
      </c>
      <c r="E57" s="350">
        <v>0</v>
      </c>
      <c r="F57" s="350">
        <v>0</v>
      </c>
    </row>
    <row r="58" spans="1:6" ht="12.75">
      <c r="A58" s="337" t="s">
        <v>719</v>
      </c>
      <c r="B58" s="350">
        <v>13488.3</v>
      </c>
      <c r="C58" s="350">
        <v>15254.6</v>
      </c>
      <c r="D58" s="350">
        <v>18980.3</v>
      </c>
      <c r="E58" s="350">
        <v>25445.6</v>
      </c>
      <c r="F58" s="350">
        <v>32510.2</v>
      </c>
    </row>
    <row r="59" spans="1:6" ht="13.5" thickBot="1">
      <c r="A59" s="347"/>
      <c r="B59" s="6"/>
      <c r="C59" s="6"/>
      <c r="D59" s="6"/>
      <c r="E59" s="38"/>
      <c r="F59" s="38"/>
    </row>
    <row r="60" spans="1:5" ht="12.75">
      <c r="A60" s="337"/>
      <c r="E60" s="18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96"/>
  <sheetViews>
    <sheetView showGridLines="0" workbookViewId="0" topLeftCell="A82">
      <selection activeCell="F94" sqref="F94"/>
    </sheetView>
  </sheetViews>
  <sheetFormatPr defaultColWidth="9.00390625" defaultRowHeight="12.75"/>
  <cols>
    <col min="1" max="1" width="37.00390625" style="0" customWidth="1"/>
  </cols>
  <sheetData>
    <row r="1" ht="18.75" customHeight="1">
      <c r="A1" s="353" t="s">
        <v>773</v>
      </c>
    </row>
    <row r="2" ht="18.75" customHeight="1" thickBot="1">
      <c r="A2" s="354" t="s">
        <v>152</v>
      </c>
    </row>
    <row r="3" spans="1:6" ht="18" customHeight="1" thickBot="1">
      <c r="A3" s="355"/>
      <c r="B3" s="376">
        <v>2004</v>
      </c>
      <c r="C3" s="376">
        <v>2005</v>
      </c>
      <c r="D3" s="376">
        <v>2006</v>
      </c>
      <c r="E3" s="377">
        <v>2007</v>
      </c>
      <c r="F3" s="377">
        <v>2008</v>
      </c>
    </row>
    <row r="4" ht="12.75">
      <c r="A4" s="356"/>
    </row>
    <row r="5" ht="12.75">
      <c r="A5" s="357" t="s">
        <v>721</v>
      </c>
    </row>
    <row r="6" ht="12.75">
      <c r="A6" s="358" t="s">
        <v>115</v>
      </c>
    </row>
    <row r="7" spans="1:6" ht="12.75">
      <c r="A7" s="359" t="s">
        <v>719</v>
      </c>
      <c r="B7" s="55">
        <v>13488.3</v>
      </c>
      <c r="C7" s="55">
        <v>15254.6</v>
      </c>
      <c r="D7" s="55">
        <v>18980.3</v>
      </c>
      <c r="E7" s="19">
        <v>25445.6</v>
      </c>
      <c r="F7" s="19">
        <v>32510.2</v>
      </c>
    </row>
    <row r="8" spans="1:5" ht="12.75">
      <c r="A8" s="360" t="s">
        <v>192</v>
      </c>
      <c r="B8" s="3"/>
      <c r="C8" s="26"/>
      <c r="E8" s="19"/>
    </row>
    <row r="9" spans="1:6" ht="12.75">
      <c r="A9" s="360" t="s">
        <v>774</v>
      </c>
      <c r="B9" s="55">
        <v>2594.2</v>
      </c>
      <c r="C9" s="55">
        <v>3403.8</v>
      </c>
      <c r="D9" s="55">
        <v>4032.1</v>
      </c>
      <c r="E9" s="19">
        <v>4767.4</v>
      </c>
      <c r="F9" s="19">
        <v>7491.1</v>
      </c>
    </row>
    <row r="10" spans="1:6" ht="12.75">
      <c r="A10" s="360" t="s">
        <v>215</v>
      </c>
      <c r="B10" s="55">
        <v>1151.3</v>
      </c>
      <c r="C10" s="55">
        <v>1744.2</v>
      </c>
      <c r="D10" s="55">
        <v>1820.3</v>
      </c>
      <c r="E10" s="19">
        <v>1841.4</v>
      </c>
      <c r="F10" s="19">
        <v>3373.6</v>
      </c>
    </row>
    <row r="11" spans="1:6" ht="12.75">
      <c r="A11" s="360" t="s">
        <v>216</v>
      </c>
      <c r="B11" s="55">
        <v>1442.9</v>
      </c>
      <c r="C11" s="55">
        <v>1659.6</v>
      </c>
      <c r="D11" s="55">
        <v>2211.8</v>
      </c>
      <c r="E11" s="19">
        <v>2926</v>
      </c>
      <c r="F11" s="19">
        <v>4117.5</v>
      </c>
    </row>
    <row r="12" spans="1:6" ht="12.75">
      <c r="A12" s="361" t="s">
        <v>196</v>
      </c>
      <c r="B12" s="55">
        <v>4781.9</v>
      </c>
      <c r="C12" s="55">
        <v>5054.3</v>
      </c>
      <c r="D12" s="55">
        <v>5895.3</v>
      </c>
      <c r="E12" s="19">
        <v>7135.8</v>
      </c>
      <c r="F12" s="19">
        <v>9682.8</v>
      </c>
    </row>
    <row r="13" spans="1:6" ht="12.75">
      <c r="A13" s="360" t="s">
        <v>775</v>
      </c>
      <c r="B13" s="55"/>
      <c r="E13" s="19"/>
      <c r="F13" s="19"/>
    </row>
    <row r="14" spans="1:6" ht="12.75">
      <c r="A14" s="360" t="s">
        <v>156</v>
      </c>
      <c r="B14" s="55">
        <v>2953.9</v>
      </c>
      <c r="C14" s="55">
        <v>3118.4</v>
      </c>
      <c r="D14" s="55">
        <v>4346.3</v>
      </c>
      <c r="E14" s="19">
        <v>4946.1</v>
      </c>
      <c r="F14" s="19">
        <v>6629</v>
      </c>
    </row>
    <row r="15" spans="1:6" ht="12.75">
      <c r="A15" s="362" t="s">
        <v>776</v>
      </c>
      <c r="B15" s="55"/>
      <c r="E15" s="19"/>
      <c r="F15" s="19"/>
    </row>
    <row r="16" spans="1:6" ht="12.75">
      <c r="A16" s="360" t="s">
        <v>777</v>
      </c>
      <c r="B16" s="55">
        <v>1442.9</v>
      </c>
      <c r="C16" s="55">
        <v>1744.2</v>
      </c>
      <c r="D16" s="55">
        <v>1241.2</v>
      </c>
      <c r="E16" s="19">
        <v>1610.6</v>
      </c>
      <c r="F16" s="19">
        <v>2209.8</v>
      </c>
    </row>
    <row r="17" spans="1:6" ht="12.75">
      <c r="A17" s="360" t="s">
        <v>778</v>
      </c>
      <c r="B17" s="55"/>
      <c r="D17" s="55"/>
      <c r="E17" s="19"/>
      <c r="F17" s="19"/>
    </row>
    <row r="18" spans="1:6" ht="12.75">
      <c r="A18" s="360" t="s">
        <v>779</v>
      </c>
      <c r="B18" s="55">
        <v>94</v>
      </c>
      <c r="C18" s="55">
        <v>116.6</v>
      </c>
      <c r="D18" s="55">
        <v>133.4</v>
      </c>
      <c r="E18" s="19">
        <v>159.6</v>
      </c>
      <c r="F18" s="19">
        <v>215.4</v>
      </c>
    </row>
    <row r="19" spans="1:6" ht="12.75">
      <c r="A19" s="360" t="s">
        <v>204</v>
      </c>
      <c r="B19" s="55"/>
      <c r="D19" s="55"/>
      <c r="E19" s="19"/>
      <c r="F19" s="19"/>
    </row>
    <row r="20" spans="1:6" ht="12.75">
      <c r="A20" s="360" t="s">
        <v>780</v>
      </c>
      <c r="B20" s="55">
        <v>291.2</v>
      </c>
      <c r="C20" s="55">
        <v>75.1</v>
      </c>
      <c r="D20" s="55">
        <v>174.4</v>
      </c>
      <c r="E20" s="19">
        <v>419.5</v>
      </c>
      <c r="F20" s="19">
        <v>628.6</v>
      </c>
    </row>
    <row r="21" spans="1:6" ht="12.75">
      <c r="A21" s="363" t="s">
        <v>724</v>
      </c>
      <c r="B21" s="55">
        <v>634.2</v>
      </c>
      <c r="C21" s="55">
        <v>758.62</v>
      </c>
      <c r="D21" s="55">
        <v>596.1</v>
      </c>
      <c r="E21" s="19">
        <v>487.4</v>
      </c>
      <c r="F21" s="19">
        <v>2260.3</v>
      </c>
    </row>
    <row r="22" spans="1:6" ht="12.75">
      <c r="A22" s="363" t="s">
        <v>210</v>
      </c>
      <c r="B22" s="55"/>
      <c r="D22" s="55"/>
      <c r="E22" s="19"/>
      <c r="F22" s="19"/>
    </row>
    <row r="23" spans="1:6" ht="12.75">
      <c r="A23" s="361" t="s">
        <v>781</v>
      </c>
      <c r="B23" s="55">
        <v>2.7</v>
      </c>
      <c r="C23" s="55">
        <v>12.9</v>
      </c>
      <c r="D23" s="55">
        <v>5.7</v>
      </c>
      <c r="E23" s="19">
        <v>3.6</v>
      </c>
      <c r="F23" s="19">
        <v>2.5</v>
      </c>
    </row>
    <row r="24" spans="1:6" ht="12.75">
      <c r="A24" s="364" t="s">
        <v>782</v>
      </c>
      <c r="B24" s="55"/>
      <c r="D24" s="55"/>
      <c r="E24" s="19"/>
      <c r="F24" s="19"/>
    </row>
    <row r="25" spans="1:6" ht="12.75">
      <c r="A25" s="364" t="s">
        <v>783</v>
      </c>
      <c r="B25" s="378" t="s">
        <v>268</v>
      </c>
      <c r="C25" s="378" t="s">
        <v>268</v>
      </c>
      <c r="D25" s="378" t="s">
        <v>268</v>
      </c>
      <c r="E25" s="378" t="s">
        <v>268</v>
      </c>
      <c r="F25" s="379" t="s">
        <v>268</v>
      </c>
    </row>
    <row r="26" spans="1:6" ht="12.75">
      <c r="A26" s="363" t="s">
        <v>784</v>
      </c>
      <c r="B26" s="55"/>
      <c r="D26" s="55"/>
      <c r="E26" s="19"/>
      <c r="F26" s="19"/>
    </row>
    <row r="27" spans="1:6" ht="12.75">
      <c r="A27" s="363" t="s">
        <v>785</v>
      </c>
      <c r="B27" s="55">
        <v>575.6</v>
      </c>
      <c r="C27" s="55">
        <v>687.4</v>
      </c>
      <c r="D27" s="55">
        <v>417.4</v>
      </c>
      <c r="E27" s="19">
        <v>285.8</v>
      </c>
      <c r="F27" s="19">
        <v>1535.6</v>
      </c>
    </row>
    <row r="28" spans="1:6" ht="12.75">
      <c r="A28" s="363" t="s">
        <v>214</v>
      </c>
      <c r="B28" s="55">
        <v>55.8</v>
      </c>
      <c r="C28" s="55">
        <v>58.4</v>
      </c>
      <c r="D28" s="55">
        <v>173</v>
      </c>
      <c r="E28" s="19">
        <v>198</v>
      </c>
      <c r="F28" s="19">
        <v>722.2</v>
      </c>
    </row>
    <row r="29" spans="1:6" ht="12.75">
      <c r="A29" s="365" t="s">
        <v>121</v>
      </c>
      <c r="B29" s="55"/>
      <c r="D29" s="55"/>
      <c r="E29" s="19"/>
      <c r="F29" s="19"/>
    </row>
    <row r="30" spans="1:6" ht="12.75">
      <c r="A30" s="360" t="s">
        <v>192</v>
      </c>
      <c r="B30" s="55"/>
      <c r="D30" s="55"/>
      <c r="E30" s="19"/>
      <c r="F30" s="19"/>
    </row>
    <row r="31" spans="1:6" ht="12.75">
      <c r="A31" s="360" t="s">
        <v>774</v>
      </c>
      <c r="B31" s="380">
        <v>0</v>
      </c>
      <c r="C31" s="380">
        <v>0</v>
      </c>
      <c r="D31" s="380">
        <v>0</v>
      </c>
      <c r="E31" s="19">
        <v>1.1</v>
      </c>
      <c r="F31" s="19">
        <v>0</v>
      </c>
    </row>
    <row r="32" spans="1:6" ht="12.75">
      <c r="A32" s="360" t="s">
        <v>216</v>
      </c>
      <c r="B32" s="380">
        <v>0</v>
      </c>
      <c r="C32" s="380">
        <v>0</v>
      </c>
      <c r="D32" s="380">
        <v>0</v>
      </c>
      <c r="E32" s="19">
        <v>1.1</v>
      </c>
      <c r="F32" s="19">
        <v>0</v>
      </c>
    </row>
    <row r="33" spans="1:6" ht="12.75">
      <c r="A33" s="360" t="s">
        <v>205</v>
      </c>
      <c r="B33" s="55"/>
      <c r="D33" s="55"/>
      <c r="E33" s="19"/>
      <c r="F33" s="19"/>
    </row>
    <row r="34" spans="1:6" ht="12.75">
      <c r="A34" s="360" t="s">
        <v>786</v>
      </c>
      <c r="B34" s="55">
        <v>6372.9</v>
      </c>
      <c r="C34" s="55">
        <v>7070.84</v>
      </c>
      <c r="D34" s="55">
        <v>8849.7</v>
      </c>
      <c r="E34" s="19">
        <v>10738.5</v>
      </c>
      <c r="F34" s="19">
        <v>14031.4</v>
      </c>
    </row>
    <row r="35" spans="1:6" ht="12.75">
      <c r="A35" s="360" t="s">
        <v>787</v>
      </c>
      <c r="B35" s="55"/>
      <c r="D35" s="55"/>
      <c r="E35" s="19"/>
      <c r="F35" s="19"/>
    </row>
    <row r="36" spans="1:6" ht="12.75">
      <c r="A36" s="360" t="s">
        <v>788</v>
      </c>
      <c r="B36" s="55">
        <v>6056.9</v>
      </c>
      <c r="C36" s="55">
        <v>6953.9</v>
      </c>
      <c r="D36" s="55">
        <v>8502.9</v>
      </c>
      <c r="E36" s="19">
        <v>10148.8</v>
      </c>
      <c r="F36" s="19">
        <v>13151.7</v>
      </c>
    </row>
    <row r="37" spans="1:6" ht="12.75">
      <c r="A37" s="360" t="s">
        <v>789</v>
      </c>
      <c r="B37" s="55"/>
      <c r="D37" s="55"/>
      <c r="E37" s="19"/>
      <c r="F37" s="19"/>
    </row>
    <row r="38" spans="1:6" ht="12.75" customHeight="1">
      <c r="A38" s="360" t="s">
        <v>790</v>
      </c>
      <c r="B38" s="55">
        <v>291.2</v>
      </c>
      <c r="C38" s="55">
        <v>75.1</v>
      </c>
      <c r="D38" s="55">
        <v>174.4</v>
      </c>
      <c r="E38" s="19">
        <v>419.5</v>
      </c>
      <c r="F38" s="19">
        <v>628.6</v>
      </c>
    </row>
    <row r="39" spans="1:6" ht="12.75">
      <c r="A39" s="360" t="s">
        <v>791</v>
      </c>
      <c r="B39" s="55"/>
      <c r="D39" s="55"/>
      <c r="E39" s="19"/>
      <c r="F39" s="19"/>
    </row>
    <row r="40" spans="1:6" ht="12.75">
      <c r="A40" s="360" t="s">
        <v>788</v>
      </c>
      <c r="B40" s="55">
        <v>24.8</v>
      </c>
      <c r="C40" s="55">
        <v>41.9</v>
      </c>
      <c r="D40" s="55">
        <v>172.4</v>
      </c>
      <c r="E40" s="19">
        <v>170.2</v>
      </c>
      <c r="F40" s="19">
        <v>251.1</v>
      </c>
    </row>
    <row r="41" spans="1:6" ht="12.75">
      <c r="A41" s="360" t="s">
        <v>207</v>
      </c>
      <c r="B41" s="55">
        <v>208.8</v>
      </c>
      <c r="C41" s="55">
        <v>97.4</v>
      </c>
      <c r="D41" s="55">
        <v>211</v>
      </c>
      <c r="E41" s="19">
        <v>2053.2</v>
      </c>
      <c r="F41" s="19">
        <v>3444.4</v>
      </c>
    </row>
    <row r="42" spans="1:6" ht="12.75">
      <c r="A42" s="364" t="s">
        <v>725</v>
      </c>
      <c r="B42" s="55"/>
      <c r="D42" s="55"/>
      <c r="E42" s="19"/>
      <c r="F42" s="19"/>
    </row>
    <row r="43" spans="1:6" ht="12.75">
      <c r="A43" s="364" t="s">
        <v>211</v>
      </c>
      <c r="B43" s="55">
        <v>0.1</v>
      </c>
      <c r="C43" s="55">
        <v>4.6</v>
      </c>
      <c r="D43" s="55">
        <v>1.2</v>
      </c>
      <c r="E43" s="19">
        <v>0.4</v>
      </c>
      <c r="F43" s="19">
        <v>0.4</v>
      </c>
    </row>
    <row r="44" spans="1:6" ht="12.75">
      <c r="A44" s="364" t="s">
        <v>792</v>
      </c>
      <c r="B44" s="55"/>
      <c r="D44" s="55"/>
      <c r="E44" s="19"/>
      <c r="F44" s="19"/>
    </row>
    <row r="45" spans="1:6" ht="12.75">
      <c r="A45" s="364" t="s">
        <v>793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</row>
    <row r="46" spans="1:6" ht="12.75">
      <c r="A46" s="363" t="s">
        <v>792</v>
      </c>
      <c r="B46" s="55"/>
      <c r="D46" s="55"/>
      <c r="E46" s="19"/>
      <c r="F46" s="19"/>
    </row>
    <row r="47" spans="1:6" ht="12.75">
      <c r="A47" s="363" t="s">
        <v>794</v>
      </c>
      <c r="B47" s="55">
        <v>98.9</v>
      </c>
      <c r="C47" s="55">
        <v>67.9</v>
      </c>
      <c r="D47" s="55">
        <v>186.6</v>
      </c>
      <c r="E47" s="19">
        <v>125.7</v>
      </c>
      <c r="F47" s="19">
        <v>131.1</v>
      </c>
    </row>
    <row r="48" spans="1:6" ht="12.75">
      <c r="A48" s="363" t="s">
        <v>214</v>
      </c>
      <c r="B48" s="55">
        <v>109.8</v>
      </c>
      <c r="C48" s="55">
        <v>24.9</v>
      </c>
      <c r="D48" s="55">
        <v>23.2</v>
      </c>
      <c r="E48" s="19">
        <v>1927.1</v>
      </c>
      <c r="F48" s="19">
        <v>3312.9</v>
      </c>
    </row>
    <row r="49" spans="1:6" ht="12.75">
      <c r="A49" s="359" t="s">
        <v>229</v>
      </c>
      <c r="B49" s="381">
        <v>14916.9</v>
      </c>
      <c r="C49" s="381">
        <v>17303.1</v>
      </c>
      <c r="D49" s="381">
        <v>20443.1</v>
      </c>
      <c r="E49" s="381">
        <v>25043.4</v>
      </c>
      <c r="F49" s="381">
        <v>34468.6</v>
      </c>
    </row>
    <row r="50" spans="1:6" ht="13.5" thickBot="1">
      <c r="A50" s="366"/>
      <c r="B50" s="6"/>
      <c r="C50" s="6"/>
      <c r="D50" s="6"/>
      <c r="E50" s="38"/>
      <c r="F50" s="38"/>
    </row>
    <row r="51" spans="1:5" ht="12.75">
      <c r="A51" s="363"/>
      <c r="E51" s="18"/>
    </row>
    <row r="52" ht="12.75">
      <c r="A52" s="363"/>
    </row>
    <row r="53" ht="12.75">
      <c r="A53" s="363"/>
    </row>
    <row r="54" ht="12.75">
      <c r="A54" s="363"/>
    </row>
    <row r="55" ht="12.75">
      <c r="A55" s="363"/>
    </row>
    <row r="56" ht="12.75">
      <c r="A56" s="363"/>
    </row>
    <row r="57" ht="12.75">
      <c r="A57" s="363"/>
    </row>
    <row r="58" ht="18.75" customHeight="1">
      <c r="A58" s="353" t="s">
        <v>773</v>
      </c>
    </row>
    <row r="59" ht="18.75" customHeight="1" thickBot="1">
      <c r="A59" s="367" t="s">
        <v>152</v>
      </c>
    </row>
    <row r="60" spans="1:6" ht="18" customHeight="1" thickBot="1">
      <c r="A60" s="355"/>
      <c r="B60" s="376">
        <v>2004</v>
      </c>
      <c r="C60" s="376">
        <v>2005</v>
      </c>
      <c r="D60" s="376">
        <v>2006</v>
      </c>
      <c r="E60" s="377">
        <v>2007</v>
      </c>
      <c r="F60" s="377">
        <v>2008</v>
      </c>
    </row>
    <row r="61" ht="12.75">
      <c r="A61" s="363"/>
    </row>
    <row r="62" ht="12.75">
      <c r="A62" s="368" t="s">
        <v>795</v>
      </c>
    </row>
    <row r="63" ht="12.75">
      <c r="A63" s="358" t="s">
        <v>115</v>
      </c>
    </row>
    <row r="64" spans="1:6" ht="12.75">
      <c r="A64" s="363" t="s">
        <v>229</v>
      </c>
      <c r="B64" s="380">
        <v>14916.9</v>
      </c>
      <c r="C64" s="380">
        <v>17303.1</v>
      </c>
      <c r="D64" s="380">
        <v>20443.1</v>
      </c>
      <c r="E64" s="380">
        <v>25043.4</v>
      </c>
      <c r="F64" s="380">
        <v>34468.6</v>
      </c>
    </row>
    <row r="65" spans="1:5" ht="12.75">
      <c r="A65" s="365" t="s">
        <v>121</v>
      </c>
      <c r="C65" s="26"/>
      <c r="E65" s="19"/>
    </row>
    <row r="66" spans="1:5" ht="12.75">
      <c r="A66" s="363"/>
      <c r="C66" s="26"/>
      <c r="E66" s="19"/>
    </row>
    <row r="67" spans="1:5" ht="12.75">
      <c r="A67" s="363" t="s">
        <v>233</v>
      </c>
      <c r="C67" s="26"/>
      <c r="E67" s="19"/>
    </row>
    <row r="68" spans="1:6" ht="12.75">
      <c r="A68" s="369" t="s">
        <v>796</v>
      </c>
      <c r="B68" s="55">
        <v>7898.7</v>
      </c>
      <c r="C68" s="55">
        <v>8833.8</v>
      </c>
      <c r="D68" s="55">
        <v>10061.3</v>
      </c>
      <c r="E68" s="19">
        <v>13084.9</v>
      </c>
      <c r="F68" s="19">
        <v>16812.3</v>
      </c>
    </row>
    <row r="69" spans="1:6" ht="12.75">
      <c r="A69" s="369" t="s">
        <v>244</v>
      </c>
      <c r="C69" s="26"/>
      <c r="E69" s="19"/>
      <c r="F69" s="19"/>
    </row>
    <row r="70" spans="1:6" ht="12.75">
      <c r="A70" s="369" t="s">
        <v>797</v>
      </c>
      <c r="B70" s="55">
        <v>6902.3</v>
      </c>
      <c r="C70" s="55">
        <v>7320.4</v>
      </c>
      <c r="D70" s="55">
        <v>8578.4</v>
      </c>
      <c r="E70" s="19">
        <v>12311.8</v>
      </c>
      <c r="F70" s="19">
        <v>15276.6</v>
      </c>
    </row>
    <row r="71" spans="1:6" ht="12.75">
      <c r="A71" s="369" t="s">
        <v>236</v>
      </c>
      <c r="C71" s="26"/>
      <c r="D71" s="55"/>
      <c r="E71" s="19"/>
      <c r="F71" s="19"/>
    </row>
    <row r="72" spans="1:6" ht="12.75">
      <c r="A72" s="369" t="s">
        <v>237</v>
      </c>
      <c r="B72" s="55">
        <v>6427.6</v>
      </c>
      <c r="C72" s="55">
        <v>6703.3</v>
      </c>
      <c r="D72" s="55">
        <v>7735</v>
      </c>
      <c r="E72" s="19">
        <v>11420.2</v>
      </c>
      <c r="F72" s="19">
        <v>14224.1</v>
      </c>
    </row>
    <row r="73" spans="1:6" ht="12.75">
      <c r="A73" s="362" t="s">
        <v>798</v>
      </c>
      <c r="C73" s="26"/>
      <c r="D73" s="55"/>
      <c r="E73" s="19"/>
      <c r="F73" s="19"/>
    </row>
    <row r="74" spans="1:6" ht="12.75">
      <c r="A74" s="360" t="s">
        <v>777</v>
      </c>
      <c r="B74" s="382" t="s">
        <v>268</v>
      </c>
      <c r="C74" s="382" t="s">
        <v>268</v>
      </c>
      <c r="D74" s="382" t="s">
        <v>268</v>
      </c>
      <c r="E74" s="382" t="s">
        <v>268</v>
      </c>
      <c r="F74" s="383" t="s">
        <v>268</v>
      </c>
    </row>
    <row r="75" spans="1:6" ht="12.75">
      <c r="A75" s="369" t="s">
        <v>247</v>
      </c>
      <c r="C75" s="26"/>
      <c r="D75" s="55"/>
      <c r="E75" s="19"/>
      <c r="F75" s="19"/>
    </row>
    <row r="76" spans="1:6" ht="12.75">
      <c r="A76" s="369" t="s">
        <v>799</v>
      </c>
      <c r="B76" s="55">
        <v>474.7</v>
      </c>
      <c r="C76" s="55">
        <v>617.1</v>
      </c>
      <c r="D76" s="55">
        <v>843.4</v>
      </c>
      <c r="E76" s="19">
        <v>891.6</v>
      </c>
      <c r="F76" s="19">
        <v>1052.5</v>
      </c>
    </row>
    <row r="77" spans="1:6" ht="12.75">
      <c r="A77" s="369" t="s">
        <v>800</v>
      </c>
      <c r="C77" s="26"/>
      <c r="D77" s="55"/>
      <c r="E77" s="19"/>
      <c r="F77" s="19"/>
    </row>
    <row r="78" spans="1:6" ht="12.75">
      <c r="A78" s="369" t="s">
        <v>801</v>
      </c>
      <c r="B78" s="55">
        <v>996.4</v>
      </c>
      <c r="C78" s="55">
        <v>1513.4</v>
      </c>
      <c r="D78" s="55">
        <v>1482.9</v>
      </c>
      <c r="E78" s="19">
        <v>773.1</v>
      </c>
      <c r="F78" s="19">
        <v>1535.7</v>
      </c>
    </row>
    <row r="79" spans="1:6" ht="12.75">
      <c r="A79" s="361" t="s">
        <v>802</v>
      </c>
      <c r="C79" s="26"/>
      <c r="D79" s="55"/>
      <c r="E79" s="19"/>
      <c r="F79" s="19"/>
    </row>
    <row r="80" spans="1:6" ht="12.75">
      <c r="A80" s="356" t="s">
        <v>803</v>
      </c>
      <c r="B80" s="380">
        <v>7018.2</v>
      </c>
      <c r="C80" s="380">
        <v>8469.3</v>
      </c>
      <c r="D80" s="380">
        <v>10381.8</v>
      </c>
      <c r="E80" s="380">
        <v>11958.5</v>
      </c>
      <c r="F80" s="380">
        <v>17656.3</v>
      </c>
    </row>
    <row r="81" spans="1:5" ht="12.75">
      <c r="A81" s="356"/>
      <c r="E81" s="19"/>
    </row>
    <row r="82" spans="1:5" ht="12.75">
      <c r="A82" s="358" t="s">
        <v>759</v>
      </c>
      <c r="E82" s="19"/>
    </row>
    <row r="83" spans="1:5" ht="12.75">
      <c r="A83" s="358" t="s">
        <v>760</v>
      </c>
      <c r="E83" s="19"/>
    </row>
    <row r="84" spans="1:5" ht="12.75">
      <c r="A84" s="358" t="s">
        <v>115</v>
      </c>
      <c r="E84" s="19"/>
    </row>
    <row r="85" spans="1:6" ht="12.75">
      <c r="A85" s="359" t="s">
        <v>229</v>
      </c>
      <c r="B85" s="380">
        <v>14916.9</v>
      </c>
      <c r="C85" s="380">
        <v>17303.1</v>
      </c>
      <c r="D85" s="380">
        <v>20443.1</v>
      </c>
      <c r="E85" s="380">
        <v>25043.4</v>
      </c>
      <c r="F85" s="380">
        <v>34468.6</v>
      </c>
    </row>
    <row r="86" spans="1:6" ht="12.75">
      <c r="A86" s="359"/>
      <c r="B86" s="380"/>
      <c r="C86" s="380"/>
      <c r="D86" s="380"/>
      <c r="E86" s="380"/>
      <c r="F86" s="380"/>
    </row>
    <row r="87" spans="1:5" ht="12.75">
      <c r="A87" s="370" t="s">
        <v>121</v>
      </c>
      <c r="C87" s="26"/>
      <c r="E87" s="19"/>
    </row>
    <row r="88" spans="1:6" ht="12.75">
      <c r="A88" s="371" t="s">
        <v>123</v>
      </c>
      <c r="B88" s="55">
        <v>17146</v>
      </c>
      <c r="C88" s="55">
        <v>17667.3</v>
      </c>
      <c r="D88" s="55">
        <v>20469.6</v>
      </c>
      <c r="E88" s="55">
        <v>24268.8</v>
      </c>
      <c r="F88" s="55">
        <v>32937.5</v>
      </c>
    </row>
    <row r="89" spans="1:6" ht="12.75">
      <c r="A89" s="371" t="s">
        <v>590</v>
      </c>
      <c r="B89" s="55">
        <v>7898.7</v>
      </c>
      <c r="C89" s="55">
        <v>8833.8</v>
      </c>
      <c r="D89" s="55">
        <v>10061.3</v>
      </c>
      <c r="E89" s="19">
        <v>13084.9</v>
      </c>
      <c r="F89" s="19">
        <v>16812.3</v>
      </c>
    </row>
    <row r="90" spans="1:6" ht="12.75">
      <c r="A90" s="371" t="s">
        <v>594</v>
      </c>
      <c r="B90" s="55">
        <v>9247.3</v>
      </c>
      <c r="C90" s="55">
        <v>8833.5</v>
      </c>
      <c r="D90" s="55">
        <v>10408.3</v>
      </c>
      <c r="E90" s="19">
        <v>11183.9</v>
      </c>
      <c r="F90" s="19">
        <v>16125.2</v>
      </c>
    </row>
    <row r="91" spans="1:5" ht="12.75">
      <c r="A91" s="371" t="s">
        <v>804</v>
      </c>
      <c r="C91" s="26"/>
      <c r="E91" s="19"/>
    </row>
    <row r="92" spans="1:5" ht="12.75">
      <c r="A92" s="371" t="s">
        <v>805</v>
      </c>
      <c r="C92" s="26"/>
      <c r="E92" s="19"/>
    </row>
    <row r="93" spans="1:6" ht="12.75">
      <c r="A93" s="372" t="s">
        <v>806</v>
      </c>
      <c r="B93" s="382" t="s">
        <v>268</v>
      </c>
      <c r="C93" s="382" t="s">
        <v>268</v>
      </c>
      <c r="D93" s="382" t="s">
        <v>268</v>
      </c>
      <c r="E93" s="382" t="s">
        <v>268</v>
      </c>
      <c r="F93" s="382" t="s">
        <v>268</v>
      </c>
    </row>
    <row r="94" spans="1:6" ht="12.75">
      <c r="A94" s="373" t="s">
        <v>257</v>
      </c>
      <c r="B94" s="380">
        <v>-2229.1</v>
      </c>
      <c r="C94" s="380">
        <v>-364.2</v>
      </c>
      <c r="D94" s="380">
        <v>-26.5</v>
      </c>
      <c r="E94" s="380">
        <v>774.6</v>
      </c>
      <c r="F94" s="380">
        <v>1531.1</v>
      </c>
    </row>
    <row r="95" spans="1:6" ht="13.5" thickBot="1">
      <c r="A95" s="374"/>
      <c r="B95" s="6"/>
      <c r="C95" s="6"/>
      <c r="D95" s="6"/>
      <c r="E95" s="38"/>
      <c r="F95" s="6"/>
    </row>
    <row r="96" spans="1:5" ht="12.75">
      <c r="A96" s="375"/>
      <c r="E96" s="18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6">
      <selection activeCell="F42" sqref="F42"/>
    </sheetView>
  </sheetViews>
  <sheetFormatPr defaultColWidth="9.00390625" defaultRowHeight="12.75"/>
  <cols>
    <col min="1" max="1" width="37.00390625" style="0" customWidth="1"/>
  </cols>
  <sheetData>
    <row r="1" ht="18.75" customHeight="1">
      <c r="A1" s="384" t="s">
        <v>773</v>
      </c>
    </row>
    <row r="2" ht="18" customHeight="1" thickBot="1">
      <c r="A2" s="385" t="s">
        <v>152</v>
      </c>
    </row>
    <row r="3" spans="1:6" ht="18" customHeight="1" thickBot="1">
      <c r="A3" s="386"/>
      <c r="B3" s="397">
        <v>2004</v>
      </c>
      <c r="C3" s="397">
        <v>2005</v>
      </c>
      <c r="D3" s="397">
        <v>2006</v>
      </c>
      <c r="E3" s="398">
        <v>2007</v>
      </c>
      <c r="F3" s="398">
        <v>2008</v>
      </c>
    </row>
    <row r="4" ht="12.75">
      <c r="A4" s="387"/>
    </row>
    <row r="5" ht="12.75">
      <c r="A5" s="375" t="s">
        <v>807</v>
      </c>
    </row>
    <row r="6" ht="12.75">
      <c r="A6" s="388" t="s">
        <v>115</v>
      </c>
    </row>
    <row r="7" ht="12.75">
      <c r="A7" s="387" t="s">
        <v>808</v>
      </c>
    </row>
    <row r="8" spans="1:6" ht="12.75">
      <c r="A8" s="387" t="s">
        <v>809</v>
      </c>
      <c r="B8" s="55">
        <v>7018.2</v>
      </c>
      <c r="C8" s="55">
        <v>8469.3</v>
      </c>
      <c r="D8" s="55">
        <v>10381.8</v>
      </c>
      <c r="E8" s="19">
        <v>11958.5</v>
      </c>
      <c r="F8" s="19">
        <v>17656.3</v>
      </c>
    </row>
    <row r="9" spans="1:6" ht="12.75">
      <c r="A9" s="388" t="s">
        <v>121</v>
      </c>
      <c r="B9" s="55"/>
      <c r="C9" s="26"/>
      <c r="D9" s="26"/>
      <c r="E9" s="19"/>
      <c r="F9" s="26"/>
    </row>
    <row r="10" spans="1:6" ht="12.75">
      <c r="A10" s="387" t="s">
        <v>264</v>
      </c>
      <c r="B10" s="55">
        <v>9247.3</v>
      </c>
      <c r="C10" s="55">
        <v>8833.5</v>
      </c>
      <c r="D10" s="55">
        <v>10408.3</v>
      </c>
      <c r="E10" s="19">
        <v>11183.9</v>
      </c>
      <c r="F10" s="19">
        <v>16125.2</v>
      </c>
    </row>
    <row r="11" spans="1:6" ht="12.75">
      <c r="A11" s="387" t="s">
        <v>266</v>
      </c>
      <c r="B11" s="55">
        <v>9247.3</v>
      </c>
      <c r="C11" s="55">
        <v>8833.5</v>
      </c>
      <c r="D11" s="55">
        <v>10408.3</v>
      </c>
      <c r="E11" s="19">
        <v>11183.9</v>
      </c>
      <c r="F11" s="19">
        <v>16125.2</v>
      </c>
    </row>
    <row r="12" spans="1:6" ht="12.75">
      <c r="A12" s="387" t="s">
        <v>804</v>
      </c>
      <c r="B12" s="55"/>
      <c r="C12" s="26"/>
      <c r="D12" s="26"/>
      <c r="E12" s="19"/>
      <c r="F12" s="26"/>
    </row>
    <row r="13" spans="1:6" ht="12.75">
      <c r="A13" s="387" t="s">
        <v>810</v>
      </c>
      <c r="B13" s="55"/>
      <c r="C13" s="26"/>
      <c r="D13" s="26"/>
      <c r="E13" s="19"/>
      <c r="F13" s="26"/>
    </row>
    <row r="14" spans="1:6" ht="12.75">
      <c r="A14" s="387" t="s">
        <v>811</v>
      </c>
      <c r="B14" s="399" t="s">
        <v>268</v>
      </c>
      <c r="C14" s="399" t="s">
        <v>268</v>
      </c>
      <c r="D14" s="399" t="s">
        <v>268</v>
      </c>
      <c r="E14" s="399" t="s">
        <v>268</v>
      </c>
      <c r="F14" s="399" t="s">
        <v>268</v>
      </c>
    </row>
    <row r="15" spans="1:6" ht="12.75">
      <c r="A15" s="387" t="s">
        <v>257</v>
      </c>
      <c r="B15" s="400">
        <v>-2229.1</v>
      </c>
      <c r="C15" s="400">
        <v>-364.2</v>
      </c>
      <c r="D15" s="400">
        <v>-26.5</v>
      </c>
      <c r="E15" s="400">
        <v>774.6</v>
      </c>
      <c r="F15" s="400">
        <v>1531.1</v>
      </c>
    </row>
    <row r="16" spans="1:6" ht="12.75">
      <c r="A16" s="387"/>
      <c r="B16" s="55"/>
      <c r="C16" s="26"/>
      <c r="D16" s="26"/>
      <c r="E16" s="19"/>
      <c r="F16" s="26"/>
    </row>
    <row r="17" spans="1:6" ht="12.75">
      <c r="A17" s="389" t="s">
        <v>728</v>
      </c>
      <c r="B17" s="55"/>
      <c r="C17" s="26"/>
      <c r="D17" s="26"/>
      <c r="E17" s="19"/>
      <c r="F17" s="26"/>
    </row>
    <row r="18" spans="1:6" ht="12.75">
      <c r="A18" s="390" t="s">
        <v>729</v>
      </c>
      <c r="B18" s="55"/>
      <c r="C18" s="26"/>
      <c r="D18" s="26"/>
      <c r="E18" s="19"/>
      <c r="F18" s="26"/>
    </row>
    <row r="19" spans="1:6" ht="12.75">
      <c r="A19" s="390" t="s">
        <v>812</v>
      </c>
      <c r="B19" s="26"/>
      <c r="C19" s="26"/>
      <c r="D19" s="26"/>
      <c r="E19" s="26"/>
      <c r="F19" s="26"/>
    </row>
    <row r="20" spans="1:6" ht="12.75">
      <c r="A20" s="373" t="s">
        <v>257</v>
      </c>
      <c r="B20" s="400">
        <v>-2229.1</v>
      </c>
      <c r="C20" s="400">
        <v>-364.2</v>
      </c>
      <c r="D20" s="400">
        <v>-26.5</v>
      </c>
      <c r="E20" s="400">
        <v>774.6</v>
      </c>
      <c r="F20" s="400">
        <v>1531.1</v>
      </c>
    </row>
    <row r="21" spans="1:6" ht="12.75">
      <c r="A21" s="3" t="s">
        <v>274</v>
      </c>
      <c r="B21" s="400"/>
      <c r="C21" s="400"/>
      <c r="D21" s="400"/>
      <c r="E21" s="400"/>
      <c r="F21" s="400"/>
    </row>
    <row r="22" spans="1:6" ht="12.75">
      <c r="A22" s="60" t="s">
        <v>275</v>
      </c>
      <c r="B22" s="55">
        <v>909.2</v>
      </c>
      <c r="C22" s="55">
        <v>1422</v>
      </c>
      <c r="D22" s="55">
        <v>535.8</v>
      </c>
      <c r="E22" s="19">
        <v>861.9</v>
      </c>
      <c r="F22" s="19">
        <v>667.7</v>
      </c>
    </row>
    <row r="23" spans="1:6" ht="12.75">
      <c r="A23" s="391" t="s">
        <v>276</v>
      </c>
      <c r="B23" s="55">
        <v>3</v>
      </c>
      <c r="C23" s="55">
        <v>3.9</v>
      </c>
      <c r="D23" s="55">
        <v>4.4</v>
      </c>
      <c r="E23" s="19">
        <v>4.5</v>
      </c>
      <c r="F23" s="19">
        <v>5.5</v>
      </c>
    </row>
    <row r="24" spans="1:6" ht="12.75">
      <c r="A24" s="391" t="s">
        <v>731</v>
      </c>
      <c r="B24" s="55">
        <v>113</v>
      </c>
      <c r="C24" s="55">
        <v>239.4</v>
      </c>
      <c r="D24" s="55">
        <v>206.7</v>
      </c>
      <c r="E24" s="19">
        <v>745.8</v>
      </c>
      <c r="F24" s="19">
        <v>322.8</v>
      </c>
    </row>
    <row r="25" spans="1:6" ht="12.75">
      <c r="A25" s="391" t="s">
        <v>278</v>
      </c>
      <c r="B25" s="55">
        <v>793.2</v>
      </c>
      <c r="C25" s="55">
        <v>1178.7</v>
      </c>
      <c r="D25" s="55">
        <v>324.7</v>
      </c>
      <c r="E25" s="19">
        <v>111.6</v>
      </c>
      <c r="F25" s="19">
        <v>339.4</v>
      </c>
    </row>
    <row r="26" spans="1:6" ht="12.75">
      <c r="A26" s="60" t="s">
        <v>279</v>
      </c>
      <c r="B26" s="55"/>
      <c r="C26" s="55"/>
      <c r="D26" s="55"/>
      <c r="E26" s="19"/>
      <c r="F26" s="19"/>
    </row>
    <row r="27" spans="1:6" ht="12.75">
      <c r="A27" s="60" t="s">
        <v>762</v>
      </c>
      <c r="B27" s="55">
        <v>-3073.4</v>
      </c>
      <c r="C27" s="55">
        <v>-2002.3</v>
      </c>
      <c r="D27" s="55">
        <v>-2221.7</v>
      </c>
      <c r="E27" s="19">
        <v>-4328.4</v>
      </c>
      <c r="F27" s="19">
        <v>-3311.1</v>
      </c>
    </row>
    <row r="28" spans="1:6" ht="12.75">
      <c r="A28" s="391" t="s">
        <v>276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</row>
    <row r="29" spans="1:6" ht="12.75">
      <c r="A29" s="391" t="s">
        <v>813</v>
      </c>
      <c r="B29" s="55">
        <v>-3004.7</v>
      </c>
      <c r="C29" s="55">
        <v>-2002</v>
      </c>
      <c r="D29" s="55">
        <v>-2217.5</v>
      </c>
      <c r="E29" s="19">
        <v>-4328.2</v>
      </c>
      <c r="F29" s="19">
        <v>-3309</v>
      </c>
    </row>
    <row r="30" spans="1:6" ht="12.75">
      <c r="A30" s="391" t="s">
        <v>278</v>
      </c>
      <c r="B30" s="55">
        <v>-68.7</v>
      </c>
      <c r="C30" s="55">
        <v>-0.3</v>
      </c>
      <c r="D30" s="55">
        <v>-4.2</v>
      </c>
      <c r="E30" s="19">
        <v>-0.2</v>
      </c>
      <c r="F30" s="19">
        <v>-2.1</v>
      </c>
    </row>
    <row r="31" spans="1:6" ht="12.75">
      <c r="A31" s="392" t="s">
        <v>814</v>
      </c>
      <c r="B31" s="55"/>
      <c r="C31" s="26"/>
      <c r="D31" s="26"/>
      <c r="E31" s="19"/>
      <c r="F31" s="26"/>
    </row>
    <row r="32" spans="1:6" ht="12.75">
      <c r="A32" s="392" t="s">
        <v>815</v>
      </c>
      <c r="B32" s="55"/>
      <c r="C32" s="26"/>
      <c r="D32" s="26"/>
      <c r="E32" s="19"/>
      <c r="F32" s="26"/>
    </row>
    <row r="33" spans="1:6" ht="14.25">
      <c r="A33" s="393" t="s">
        <v>734</v>
      </c>
      <c r="B33" s="400">
        <v>-4393.3</v>
      </c>
      <c r="C33" s="400">
        <v>-944.5</v>
      </c>
      <c r="D33" s="400">
        <v>-1712.4</v>
      </c>
      <c r="E33" s="400">
        <v>-2691.9</v>
      </c>
      <c r="F33" s="400">
        <v>-1112.3</v>
      </c>
    </row>
    <row r="34" spans="1:6" ht="12.75">
      <c r="A34" s="394" t="s">
        <v>281</v>
      </c>
      <c r="B34" s="55"/>
      <c r="C34" s="26"/>
      <c r="D34" s="26"/>
      <c r="E34" s="19"/>
      <c r="F34" s="26"/>
    </row>
    <row r="35" spans="1:6" ht="12.75">
      <c r="A35" s="387" t="s">
        <v>129</v>
      </c>
      <c r="B35" s="55">
        <v>540.9</v>
      </c>
      <c r="C35" s="55">
        <v>391</v>
      </c>
      <c r="D35" s="84">
        <v>1356.9</v>
      </c>
      <c r="E35" s="226">
        <v>4857.3</v>
      </c>
      <c r="F35" s="226">
        <v>5280.8</v>
      </c>
    </row>
    <row r="36" spans="1:6" ht="12.75">
      <c r="A36" s="387" t="s">
        <v>735</v>
      </c>
      <c r="B36" s="55"/>
      <c r="C36" s="26"/>
      <c r="D36" s="26"/>
      <c r="E36" s="19"/>
      <c r="F36" s="19"/>
    </row>
    <row r="37" spans="1:6" ht="12.75">
      <c r="A37" s="387" t="s">
        <v>736</v>
      </c>
      <c r="B37" s="55">
        <v>3.1</v>
      </c>
      <c r="C37" s="55">
        <v>-0.1</v>
      </c>
      <c r="D37" s="55">
        <v>0.1</v>
      </c>
      <c r="E37" s="19">
        <v>0.1</v>
      </c>
      <c r="F37" s="19">
        <v>0</v>
      </c>
    </row>
    <row r="38" spans="1:6" ht="12.75">
      <c r="A38" s="391" t="s">
        <v>132</v>
      </c>
      <c r="B38" s="399" t="s">
        <v>268</v>
      </c>
      <c r="C38" s="399" t="s">
        <v>268</v>
      </c>
      <c r="D38" s="399" t="s">
        <v>268</v>
      </c>
      <c r="E38" s="399" t="s">
        <v>268</v>
      </c>
      <c r="F38" s="399" t="s">
        <v>268</v>
      </c>
    </row>
    <row r="39" spans="1:6" ht="12.75">
      <c r="A39" s="391" t="s">
        <v>764</v>
      </c>
      <c r="B39" s="19"/>
      <c r="C39" s="19"/>
      <c r="D39" s="26"/>
      <c r="E39" s="19"/>
      <c r="F39" s="26"/>
    </row>
    <row r="40" spans="1:6" ht="12.75">
      <c r="A40" s="391" t="s">
        <v>738</v>
      </c>
      <c r="B40" s="399" t="s">
        <v>268</v>
      </c>
      <c r="C40" s="399" t="s">
        <v>268</v>
      </c>
      <c r="D40" s="399" t="s">
        <v>268</v>
      </c>
      <c r="E40" s="399" t="s">
        <v>268</v>
      </c>
      <c r="F40" s="399" t="s">
        <v>268</v>
      </c>
    </row>
    <row r="41" spans="1:6" ht="12.75">
      <c r="A41" s="391" t="s">
        <v>285</v>
      </c>
      <c r="B41" s="55"/>
      <c r="C41" s="26"/>
      <c r="D41" s="26"/>
      <c r="E41" s="19"/>
      <c r="F41" s="26"/>
    </row>
    <row r="42" spans="1:6" ht="12.75">
      <c r="A42" s="391" t="s">
        <v>739</v>
      </c>
      <c r="B42" s="19">
        <v>-4937.3</v>
      </c>
      <c r="C42" s="19">
        <v>-1335.4</v>
      </c>
      <c r="D42" s="19">
        <v>-3069.4</v>
      </c>
      <c r="E42" s="19">
        <v>-7549.3</v>
      </c>
      <c r="F42" s="19">
        <v>-6393.1</v>
      </c>
    </row>
    <row r="43" spans="1:7" ht="13.5" thickBot="1">
      <c r="A43" s="395"/>
      <c r="B43" s="7"/>
      <c r="C43" s="6"/>
      <c r="D43" s="6"/>
      <c r="E43" s="38"/>
      <c r="F43" s="38"/>
      <c r="G43" s="26"/>
    </row>
    <row r="44" spans="1:7" ht="12.75">
      <c r="A44" s="373"/>
      <c r="E44" s="18"/>
      <c r="G44" s="26"/>
    </row>
    <row r="45" ht="14.25">
      <c r="A45" s="396" t="s">
        <v>740</v>
      </c>
    </row>
    <row r="46" ht="12.75">
      <c r="A46" s="373" t="s">
        <v>765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34">
      <selection activeCell="E44" sqref="E44"/>
    </sheetView>
  </sheetViews>
  <sheetFormatPr defaultColWidth="9.00390625" defaultRowHeight="12.75"/>
  <cols>
    <col min="1" max="1" width="37.00390625" style="0" customWidth="1"/>
  </cols>
  <sheetData>
    <row r="1" ht="18.75" customHeight="1">
      <c r="A1" s="41" t="s">
        <v>171</v>
      </c>
    </row>
    <row r="2" ht="18.75" customHeight="1">
      <c r="A2" s="42" t="s">
        <v>172</v>
      </c>
    </row>
    <row r="3" spans="1:6" ht="18" customHeight="1" thickBot="1">
      <c r="A3" s="43" t="s">
        <v>152</v>
      </c>
      <c r="B3" s="6"/>
      <c r="C3" s="6"/>
      <c r="D3" s="6"/>
      <c r="E3" s="6"/>
      <c r="F3" s="6"/>
    </row>
    <row r="4" spans="1:6" ht="18" customHeight="1" thickBot="1">
      <c r="A4" s="10"/>
      <c r="B4" s="9">
        <v>2004</v>
      </c>
      <c r="C4" s="9">
        <v>2005</v>
      </c>
      <c r="D4" s="9">
        <v>2006</v>
      </c>
      <c r="E4" s="9">
        <v>2007</v>
      </c>
      <c r="F4" s="9">
        <v>2008</v>
      </c>
    </row>
    <row r="6" ht="12.75">
      <c r="A6" s="44" t="s">
        <v>115</v>
      </c>
    </row>
    <row r="8" spans="1:6" ht="12.75">
      <c r="A8" s="45" t="s">
        <v>173</v>
      </c>
      <c r="B8" s="18"/>
      <c r="C8" s="18"/>
      <c r="D8" s="18"/>
      <c r="E8" s="18"/>
      <c r="F8" s="18"/>
    </row>
    <row r="9" spans="1:6" ht="12.75">
      <c r="A9" s="34" t="s">
        <v>174</v>
      </c>
      <c r="B9" s="19">
        <v>18412.4</v>
      </c>
      <c r="C9" s="19">
        <v>17757.7</v>
      </c>
      <c r="D9" s="19">
        <v>13594</v>
      </c>
      <c r="E9" s="19">
        <v>20194.4</v>
      </c>
      <c r="F9" s="19">
        <v>34969.7</v>
      </c>
    </row>
    <row r="10" spans="1:6" ht="12.75">
      <c r="A10" s="13" t="s">
        <v>168</v>
      </c>
      <c r="B10" s="19">
        <v>41893.6</v>
      </c>
      <c r="C10" s="19">
        <v>45634.7</v>
      </c>
      <c r="D10" s="19">
        <v>53185.3</v>
      </c>
      <c r="E10" s="19">
        <v>62115.1</v>
      </c>
      <c r="F10" s="19">
        <v>75491.6</v>
      </c>
    </row>
    <row r="11" spans="1:6" ht="12.75">
      <c r="A11" s="45" t="s">
        <v>153</v>
      </c>
      <c r="B11" s="19">
        <v>22417.3</v>
      </c>
      <c r="C11" s="19">
        <v>23798.5</v>
      </c>
      <c r="D11" s="19">
        <v>30192.1</v>
      </c>
      <c r="E11" s="19">
        <v>37143.3</v>
      </c>
      <c r="F11" s="19">
        <v>48631.6</v>
      </c>
    </row>
    <row r="12" spans="1:6" ht="12.75">
      <c r="A12" s="13" t="s">
        <v>154</v>
      </c>
      <c r="B12" s="19">
        <v>17923</v>
      </c>
      <c r="C12" s="19">
        <v>18177.9</v>
      </c>
      <c r="D12" s="19">
        <v>23757.8</v>
      </c>
      <c r="E12" s="19">
        <v>29106.2</v>
      </c>
      <c r="F12" s="19">
        <v>38522</v>
      </c>
    </row>
    <row r="13" spans="1:6" ht="12.75">
      <c r="A13" s="13" t="s">
        <v>155</v>
      </c>
      <c r="B13" s="19"/>
      <c r="C13" s="19"/>
      <c r="D13" s="19"/>
      <c r="E13" s="19"/>
      <c r="F13" s="19"/>
    </row>
    <row r="14" spans="1:6" ht="12.75">
      <c r="A14" s="13" t="s">
        <v>156</v>
      </c>
      <c r="B14" s="19">
        <v>4494.3</v>
      </c>
      <c r="C14" s="19">
        <v>5620.6</v>
      </c>
      <c r="D14" s="19">
        <v>6434.3</v>
      </c>
      <c r="E14" s="19">
        <v>8037.1</v>
      </c>
      <c r="F14" s="19">
        <v>10109.6</v>
      </c>
    </row>
    <row r="15" spans="1:6" ht="12.75">
      <c r="A15" s="13" t="s">
        <v>157</v>
      </c>
      <c r="B15" s="19"/>
      <c r="C15" s="19"/>
      <c r="D15" s="19"/>
      <c r="E15" s="19"/>
      <c r="F15" s="19"/>
    </row>
    <row r="16" spans="1:6" ht="12.75">
      <c r="A16" s="13" t="s">
        <v>158</v>
      </c>
      <c r="B16" s="19">
        <v>3874.7</v>
      </c>
      <c r="C16" s="19">
        <v>4862.6</v>
      </c>
      <c r="D16" s="19">
        <v>5576.9</v>
      </c>
      <c r="E16" s="19">
        <v>7136.7</v>
      </c>
      <c r="F16" s="19">
        <v>9054.2</v>
      </c>
    </row>
    <row r="17" spans="1:6" ht="12.75">
      <c r="A17" s="13" t="s">
        <v>159</v>
      </c>
      <c r="B17" s="19"/>
      <c r="C17" s="19"/>
      <c r="D17" s="19"/>
      <c r="E17" s="19"/>
      <c r="F17" s="19"/>
    </row>
    <row r="18" spans="1:6" ht="12.75">
      <c r="A18" s="13" t="s">
        <v>161</v>
      </c>
      <c r="B18" s="19">
        <v>619.6</v>
      </c>
      <c r="C18" s="19">
        <v>758</v>
      </c>
      <c r="D18" s="19">
        <v>857.4</v>
      </c>
      <c r="E18" s="19">
        <v>900.4</v>
      </c>
      <c r="F18" s="19">
        <v>1055.4</v>
      </c>
    </row>
    <row r="19" spans="1:6" ht="12.75">
      <c r="A19" s="45" t="s">
        <v>162</v>
      </c>
      <c r="B19" s="19">
        <v>11633.4</v>
      </c>
      <c r="C19" s="19">
        <v>13578.9</v>
      </c>
      <c r="D19" s="19">
        <v>16738</v>
      </c>
      <c r="E19" s="19">
        <v>22702</v>
      </c>
      <c r="F19" s="19">
        <v>29559.2</v>
      </c>
    </row>
    <row r="20" spans="1:6" ht="12.75">
      <c r="A20" s="45" t="s">
        <v>175</v>
      </c>
      <c r="B20" s="19">
        <v>554.4</v>
      </c>
      <c r="C20" s="19">
        <v>584.6</v>
      </c>
      <c r="D20" s="19">
        <v>677.9</v>
      </c>
      <c r="E20" s="19">
        <v>1028.8</v>
      </c>
      <c r="F20" s="19">
        <v>1477.1</v>
      </c>
    </row>
    <row r="21" spans="1:6" ht="12.75">
      <c r="A21" s="46" t="s">
        <v>176</v>
      </c>
      <c r="B21" s="19">
        <v>4568</v>
      </c>
      <c r="C21" s="19">
        <v>5289.5</v>
      </c>
      <c r="D21" s="19">
        <v>6689.1</v>
      </c>
      <c r="E21" s="19">
        <v>10125.5</v>
      </c>
      <c r="F21" s="19">
        <v>14864.5</v>
      </c>
    </row>
    <row r="22" spans="1:6" ht="12.75">
      <c r="A22" s="45" t="s">
        <v>177</v>
      </c>
      <c r="B22" s="19">
        <v>3972.8</v>
      </c>
      <c r="C22" s="19">
        <v>4445.1</v>
      </c>
      <c r="D22" s="19">
        <v>5710.3</v>
      </c>
      <c r="E22" s="19">
        <v>8943.2</v>
      </c>
      <c r="F22" s="19">
        <v>11789.4</v>
      </c>
    </row>
    <row r="23" spans="1:6" ht="12.75">
      <c r="A23" s="45" t="s">
        <v>178</v>
      </c>
      <c r="B23" s="19">
        <v>428.5</v>
      </c>
      <c r="C23" s="19">
        <v>404.6</v>
      </c>
      <c r="D23" s="19">
        <v>477.4</v>
      </c>
      <c r="E23" s="19">
        <v>522.6</v>
      </c>
      <c r="F23" s="19">
        <v>1567.6</v>
      </c>
    </row>
    <row r="24" spans="1:6" ht="12.75">
      <c r="A24" s="45" t="s">
        <v>179</v>
      </c>
      <c r="B24" s="19">
        <v>423.7</v>
      </c>
      <c r="C24" s="19">
        <v>392.4</v>
      </c>
      <c r="D24" s="19">
        <v>461.5</v>
      </c>
      <c r="E24" s="19">
        <v>522.6</v>
      </c>
      <c r="F24" s="19">
        <v>1567.6</v>
      </c>
    </row>
    <row r="25" spans="1:6" ht="12.75">
      <c r="A25" s="45" t="s">
        <v>180</v>
      </c>
      <c r="B25" s="19">
        <v>4.8</v>
      </c>
      <c r="C25" s="19">
        <v>12.2</v>
      </c>
      <c r="D25" s="19">
        <v>15.9</v>
      </c>
      <c r="E25" s="19">
        <v>0</v>
      </c>
      <c r="F25" s="19">
        <v>0</v>
      </c>
    </row>
    <row r="26" spans="1:6" ht="12.75">
      <c r="A26" s="45" t="s">
        <v>181</v>
      </c>
      <c r="B26" s="19"/>
      <c r="C26" s="19"/>
      <c r="D26" s="19"/>
      <c r="E26" s="19"/>
      <c r="F26" s="19"/>
    </row>
    <row r="27" spans="1:6" ht="12.75">
      <c r="A27" s="45" t="s">
        <v>182</v>
      </c>
      <c r="B27" s="19">
        <v>0</v>
      </c>
      <c r="C27" s="19">
        <v>0</v>
      </c>
      <c r="D27" s="19">
        <v>0</v>
      </c>
      <c r="E27" s="19">
        <v>156.4</v>
      </c>
      <c r="F27" s="19">
        <v>461.5</v>
      </c>
    </row>
    <row r="28" spans="1:6" ht="12.75">
      <c r="A28" s="45" t="s">
        <v>183</v>
      </c>
      <c r="B28" s="19"/>
      <c r="C28" s="19"/>
      <c r="D28" s="19"/>
      <c r="E28" s="19"/>
      <c r="F28" s="19"/>
    </row>
    <row r="29" spans="1:6" ht="12.75">
      <c r="A29" s="45" t="s">
        <v>184</v>
      </c>
      <c r="B29" s="19">
        <v>4.4</v>
      </c>
      <c r="C29" s="19">
        <v>5.1</v>
      </c>
      <c r="D29" s="19">
        <v>2</v>
      </c>
      <c r="E29" s="19">
        <v>1.6</v>
      </c>
      <c r="F29" s="19">
        <v>3.1</v>
      </c>
    </row>
    <row r="30" spans="1:6" ht="12.75">
      <c r="A30" s="46" t="s">
        <v>185</v>
      </c>
      <c r="B30" s="19">
        <v>162.3</v>
      </c>
      <c r="C30" s="19">
        <v>434.7</v>
      </c>
      <c r="D30" s="19">
        <v>499.4</v>
      </c>
      <c r="E30" s="19">
        <v>501.7</v>
      </c>
      <c r="F30" s="19">
        <v>1042.9</v>
      </c>
    </row>
    <row r="31" spans="1:6" ht="12.75">
      <c r="A31" s="44" t="s">
        <v>120</v>
      </c>
      <c r="B31" s="28">
        <v>98370.3</v>
      </c>
      <c r="C31" s="28">
        <v>105474.7</v>
      </c>
      <c r="D31" s="28">
        <v>119720.6</v>
      </c>
      <c r="E31" s="28">
        <v>151251.5</v>
      </c>
      <c r="F31" s="28">
        <v>202039.5</v>
      </c>
    </row>
    <row r="32" spans="1:6" ht="12.75">
      <c r="A32" s="45"/>
      <c r="B32" s="19"/>
      <c r="C32" s="19"/>
      <c r="D32" s="19"/>
      <c r="E32" s="19"/>
      <c r="F32" s="19"/>
    </row>
    <row r="33" spans="1:6" ht="12.75">
      <c r="A33" s="44" t="s">
        <v>121</v>
      </c>
      <c r="B33" s="19"/>
      <c r="C33" s="19"/>
      <c r="D33" s="19"/>
      <c r="E33" s="19"/>
      <c r="F33" s="19"/>
    </row>
    <row r="34" spans="1:6" ht="12.75">
      <c r="A34" s="44"/>
      <c r="B34" s="19"/>
      <c r="C34" s="19"/>
      <c r="D34" s="19"/>
      <c r="E34" s="19"/>
      <c r="F34" s="19"/>
    </row>
    <row r="35" spans="1:6" ht="12.75">
      <c r="A35" s="46" t="s">
        <v>176</v>
      </c>
      <c r="B35" s="19">
        <v>8229.7</v>
      </c>
      <c r="C35" s="19">
        <v>7895.7</v>
      </c>
      <c r="D35" s="19">
        <v>7314</v>
      </c>
      <c r="E35" s="19">
        <v>11339.3</v>
      </c>
      <c r="F35" s="19">
        <v>17757.9</v>
      </c>
    </row>
    <row r="36" spans="1:6" ht="12.75">
      <c r="A36" s="45" t="s">
        <v>177</v>
      </c>
      <c r="B36" s="19">
        <v>5573.5</v>
      </c>
      <c r="C36" s="19">
        <v>5791.7</v>
      </c>
      <c r="D36" s="19">
        <v>5466.5</v>
      </c>
      <c r="E36" s="19">
        <v>8866</v>
      </c>
      <c r="F36" s="19">
        <v>12776.1</v>
      </c>
    </row>
    <row r="37" spans="1:6" ht="12.75">
      <c r="A37" s="45" t="s">
        <v>178</v>
      </c>
      <c r="B37" s="19">
        <v>428.5</v>
      </c>
      <c r="C37" s="19">
        <v>404.6</v>
      </c>
      <c r="D37" s="19">
        <v>477.4</v>
      </c>
      <c r="E37" s="19">
        <v>520.1</v>
      </c>
      <c r="F37" s="19">
        <v>1564.9</v>
      </c>
    </row>
    <row r="38" spans="1:6" ht="12.75">
      <c r="A38" s="45" t="s">
        <v>179</v>
      </c>
      <c r="B38" s="19">
        <v>423.7</v>
      </c>
      <c r="C38" s="19">
        <v>392.4</v>
      </c>
      <c r="D38" s="19">
        <v>461.5</v>
      </c>
      <c r="E38" s="19">
        <v>520.1</v>
      </c>
      <c r="F38" s="19">
        <v>1564.9</v>
      </c>
    </row>
    <row r="39" spans="1:6" ht="12.75">
      <c r="A39" s="45" t="s">
        <v>180</v>
      </c>
      <c r="B39" s="19">
        <v>4.8</v>
      </c>
      <c r="C39" s="19">
        <v>12.2</v>
      </c>
      <c r="D39" s="19">
        <v>15.9</v>
      </c>
      <c r="E39" s="19">
        <v>0</v>
      </c>
      <c r="F39" s="19">
        <v>0</v>
      </c>
    </row>
    <row r="40" spans="1:6" ht="12.75">
      <c r="A40" s="45" t="s">
        <v>181</v>
      </c>
      <c r="B40" s="19"/>
      <c r="C40" s="19"/>
      <c r="D40" s="19"/>
      <c r="E40" s="19"/>
      <c r="F40" s="19"/>
    </row>
    <row r="41" spans="1:6" ht="12.75">
      <c r="A41" s="45" t="s">
        <v>186</v>
      </c>
      <c r="B41" s="19">
        <v>2061</v>
      </c>
      <c r="C41" s="19">
        <v>1259.6</v>
      </c>
      <c r="D41" s="19">
        <v>868.7</v>
      </c>
      <c r="E41" s="19">
        <v>1449.9</v>
      </c>
      <c r="F41" s="19">
        <v>2370.9</v>
      </c>
    </row>
    <row r="42" spans="1:6" ht="12.75">
      <c r="A42" s="45" t="s">
        <v>183</v>
      </c>
      <c r="B42" s="19"/>
      <c r="C42" s="19"/>
      <c r="D42" s="19"/>
      <c r="E42" s="19"/>
      <c r="F42" s="19"/>
    </row>
    <row r="43" spans="1:6" ht="12.75">
      <c r="A43" s="45" t="s">
        <v>187</v>
      </c>
      <c r="B43" s="19">
        <v>4.4</v>
      </c>
      <c r="C43" s="19">
        <v>5.1</v>
      </c>
      <c r="D43" s="19">
        <v>2</v>
      </c>
      <c r="E43" s="19">
        <v>1.6</v>
      </c>
      <c r="F43" s="19">
        <v>3.1</v>
      </c>
    </row>
    <row r="44" spans="1:6" ht="12.75">
      <c r="A44" s="46" t="s">
        <v>185</v>
      </c>
      <c r="B44" s="19">
        <v>162.3</v>
      </c>
      <c r="C44" s="19">
        <v>434.7</v>
      </c>
      <c r="D44" s="19">
        <v>499.4</v>
      </c>
      <c r="E44" s="19">
        <v>501.7</v>
      </c>
      <c r="F44" s="19">
        <v>1042.9</v>
      </c>
    </row>
    <row r="45" spans="1:6" ht="12.75">
      <c r="A45" s="45" t="s">
        <v>188</v>
      </c>
      <c r="B45" s="19">
        <v>90140.6</v>
      </c>
      <c r="C45" s="19">
        <v>97579</v>
      </c>
      <c r="D45" s="19">
        <v>112406.6</v>
      </c>
      <c r="E45" s="19">
        <v>139912.2</v>
      </c>
      <c r="F45" s="19">
        <v>184281.6</v>
      </c>
    </row>
    <row r="46" spans="1:6" ht="12.75">
      <c r="A46" s="44" t="s">
        <v>120</v>
      </c>
      <c r="B46" s="28">
        <v>98370.3</v>
      </c>
      <c r="C46" s="28">
        <v>105474.7</v>
      </c>
      <c r="D46" s="28">
        <v>119720.6</v>
      </c>
      <c r="E46" s="28">
        <v>151251.5</v>
      </c>
      <c r="F46" s="28">
        <v>202039.5</v>
      </c>
    </row>
    <row r="47" spans="1:6" ht="13.5" thickBot="1">
      <c r="A47" s="47"/>
      <c r="B47" s="6"/>
      <c r="C47" s="6"/>
      <c r="D47" s="6"/>
      <c r="E47" s="6"/>
      <c r="F47" s="6"/>
    </row>
    <row r="48" ht="12.75">
      <c r="A48" s="48"/>
    </row>
    <row r="49" ht="13.5">
      <c r="A49" s="49" t="s">
        <v>189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59"/>
  <sheetViews>
    <sheetView showGridLines="0" workbookViewId="0" topLeftCell="A40">
      <selection activeCell="F57" sqref="F57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816</v>
      </c>
    </row>
    <row r="2" ht="18.75" customHeight="1" thickBot="1">
      <c r="A2" s="314" t="s">
        <v>152</v>
      </c>
    </row>
    <row r="3" spans="1:6" ht="18" customHeight="1" thickBot="1">
      <c r="A3" s="69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70"/>
    </row>
    <row r="5" ht="12.75">
      <c r="A5" s="401" t="s">
        <v>767</v>
      </c>
    </row>
    <row r="6" ht="12.75">
      <c r="A6" s="90" t="s">
        <v>115</v>
      </c>
    </row>
    <row r="7" spans="1:6" ht="12.75">
      <c r="A7" s="3" t="s">
        <v>116</v>
      </c>
      <c r="B7" s="55">
        <v>85409.1</v>
      </c>
      <c r="C7" s="55">
        <v>95576.5</v>
      </c>
      <c r="D7" s="55">
        <v>112407.1</v>
      </c>
      <c r="E7" s="19">
        <v>139239.4</v>
      </c>
      <c r="F7" s="19">
        <v>184121.3</v>
      </c>
    </row>
    <row r="8" spans="1:6" ht="12.75">
      <c r="A8" s="194" t="s">
        <v>121</v>
      </c>
      <c r="C8" s="26"/>
      <c r="E8" s="19"/>
      <c r="F8" s="18"/>
    </row>
    <row r="9" spans="1:6" ht="12.75">
      <c r="A9" s="3" t="s">
        <v>310</v>
      </c>
      <c r="B9" s="55">
        <v>43318.7</v>
      </c>
      <c r="C9" s="55">
        <v>49716.4</v>
      </c>
      <c r="D9" s="55">
        <v>58995.1</v>
      </c>
      <c r="E9" s="19">
        <v>76795</v>
      </c>
      <c r="F9" s="19">
        <v>107811.9</v>
      </c>
    </row>
    <row r="10" spans="1:6" ht="12.75">
      <c r="A10" s="277" t="s">
        <v>705</v>
      </c>
      <c r="B10" s="55">
        <v>42090.4</v>
      </c>
      <c r="C10" s="55">
        <v>45860.1</v>
      </c>
      <c r="D10" s="55">
        <v>53412</v>
      </c>
      <c r="E10" s="55">
        <v>62444.4</v>
      </c>
      <c r="F10" s="19">
        <v>76309.4</v>
      </c>
    </row>
    <row r="11" spans="1:6" ht="12.75">
      <c r="A11" s="277" t="s">
        <v>350</v>
      </c>
      <c r="B11" s="55">
        <v>1685.3</v>
      </c>
      <c r="C11" s="55">
        <v>2313.7</v>
      </c>
      <c r="D11" s="55">
        <v>2217.3</v>
      </c>
      <c r="E11" s="19">
        <v>2481.6</v>
      </c>
      <c r="F11" s="19">
        <v>3883.7</v>
      </c>
    </row>
    <row r="12" spans="1:6" ht="12.75">
      <c r="A12" s="3" t="s">
        <v>706</v>
      </c>
      <c r="B12" s="55">
        <v>40405.1</v>
      </c>
      <c r="C12" s="55">
        <v>43546.4</v>
      </c>
      <c r="D12" s="55">
        <v>51194.7</v>
      </c>
      <c r="E12" s="55">
        <v>59962.8</v>
      </c>
      <c r="F12" s="19">
        <v>72425.7</v>
      </c>
    </row>
    <row r="13" spans="1:6" ht="12.75">
      <c r="A13" s="70"/>
      <c r="E13" s="19"/>
      <c r="F13" s="19"/>
    </row>
    <row r="14" spans="1:6" ht="12.75">
      <c r="A14" s="320" t="s">
        <v>707</v>
      </c>
      <c r="E14" s="19"/>
      <c r="F14" s="19"/>
    </row>
    <row r="15" spans="1:6" ht="12.75">
      <c r="A15" s="90" t="s">
        <v>115</v>
      </c>
      <c r="E15" s="19"/>
      <c r="F15" s="19"/>
    </row>
    <row r="16" spans="1:6" ht="12.75">
      <c r="A16" s="3" t="s">
        <v>705</v>
      </c>
      <c r="B16" s="55">
        <v>42090.4</v>
      </c>
      <c r="C16" s="55">
        <v>45860.1</v>
      </c>
      <c r="D16" s="55">
        <v>53412</v>
      </c>
      <c r="E16" s="55">
        <v>62444.4</v>
      </c>
      <c r="F16" s="19">
        <v>76309.4</v>
      </c>
    </row>
    <row r="17" spans="1:6" ht="12.75">
      <c r="A17" s="194" t="s">
        <v>121</v>
      </c>
      <c r="E17" s="19"/>
      <c r="F17" s="19"/>
    </row>
    <row r="18" spans="1:6" ht="12.75">
      <c r="A18" s="3" t="s">
        <v>153</v>
      </c>
      <c r="B18" s="64" t="s">
        <v>268</v>
      </c>
      <c r="C18" s="64" t="s">
        <v>268</v>
      </c>
      <c r="D18" s="64" t="s">
        <v>268</v>
      </c>
      <c r="E18" s="64" t="s">
        <v>268</v>
      </c>
      <c r="F18" s="65" t="s">
        <v>268</v>
      </c>
    </row>
    <row r="19" spans="1:6" ht="12.75">
      <c r="A19" s="13" t="s">
        <v>154</v>
      </c>
      <c r="B19" s="64" t="s">
        <v>268</v>
      </c>
      <c r="C19" s="64" t="s">
        <v>268</v>
      </c>
      <c r="D19" s="64" t="s">
        <v>268</v>
      </c>
      <c r="E19" s="64" t="s">
        <v>268</v>
      </c>
      <c r="F19" s="65" t="s">
        <v>268</v>
      </c>
    </row>
    <row r="20" spans="1:6" ht="12.75">
      <c r="A20" s="13" t="s">
        <v>817</v>
      </c>
      <c r="B20" s="64" t="s">
        <v>268</v>
      </c>
      <c r="C20" s="64" t="s">
        <v>268</v>
      </c>
      <c r="D20" s="64" t="s">
        <v>268</v>
      </c>
      <c r="E20" s="64" t="s">
        <v>268</v>
      </c>
      <c r="F20" s="65" t="s">
        <v>268</v>
      </c>
    </row>
    <row r="21" spans="1:6" ht="12.75">
      <c r="A21" s="13" t="s">
        <v>818</v>
      </c>
      <c r="B21" s="64"/>
      <c r="C21" s="64"/>
      <c r="D21" s="64"/>
      <c r="E21" s="64"/>
      <c r="F21" s="65"/>
    </row>
    <row r="22" spans="1:6" ht="12.75">
      <c r="A22" s="13" t="s">
        <v>780</v>
      </c>
      <c r="B22" s="64" t="s">
        <v>268</v>
      </c>
      <c r="C22" s="64" t="s">
        <v>268</v>
      </c>
      <c r="D22" s="64" t="s">
        <v>268</v>
      </c>
      <c r="E22" s="64" t="s">
        <v>268</v>
      </c>
      <c r="F22" s="65" t="s">
        <v>268</v>
      </c>
    </row>
    <row r="23" spans="1:6" ht="12.75">
      <c r="A23" s="3" t="s">
        <v>512</v>
      </c>
      <c r="B23" s="55">
        <v>196.9</v>
      </c>
      <c r="C23" s="55">
        <v>225.4</v>
      </c>
      <c r="D23" s="55">
        <v>226.7</v>
      </c>
      <c r="E23" s="19">
        <v>329.3</v>
      </c>
      <c r="F23" s="19">
        <v>817.8</v>
      </c>
    </row>
    <row r="24" spans="1:6" ht="12.75">
      <c r="A24" s="317" t="s">
        <v>713</v>
      </c>
      <c r="B24" s="64" t="s">
        <v>268</v>
      </c>
      <c r="C24" s="64" t="s">
        <v>268</v>
      </c>
      <c r="D24" s="64" t="s">
        <v>268</v>
      </c>
      <c r="E24" s="64" t="s">
        <v>268</v>
      </c>
      <c r="F24" s="65" t="s">
        <v>268</v>
      </c>
    </row>
    <row r="25" spans="1:6" ht="12.75">
      <c r="A25" s="317" t="s">
        <v>173</v>
      </c>
      <c r="B25" s="64"/>
      <c r="C25" s="64"/>
      <c r="D25" s="64"/>
      <c r="E25" s="19"/>
      <c r="F25" s="19"/>
    </row>
    <row r="26" spans="1:6" ht="12.75">
      <c r="A26" s="3" t="s">
        <v>819</v>
      </c>
      <c r="B26" s="64" t="s">
        <v>268</v>
      </c>
      <c r="C26" s="64" t="s">
        <v>268</v>
      </c>
      <c r="D26" s="64" t="s">
        <v>268</v>
      </c>
      <c r="E26" s="64" t="s">
        <v>268</v>
      </c>
      <c r="F26" s="65" t="s">
        <v>268</v>
      </c>
    </row>
    <row r="27" spans="1:6" ht="12.75">
      <c r="A27" s="3" t="s">
        <v>554</v>
      </c>
      <c r="B27" s="55">
        <v>41893.5</v>
      </c>
      <c r="C27" s="55">
        <v>45634.7</v>
      </c>
      <c r="D27" s="55">
        <v>53185.3</v>
      </c>
      <c r="E27" s="55">
        <v>62115.1</v>
      </c>
      <c r="F27" s="19">
        <v>75491.6</v>
      </c>
    </row>
    <row r="28" spans="1:6" ht="12.75">
      <c r="A28" s="70"/>
      <c r="E28" s="19"/>
      <c r="F28" s="19"/>
    </row>
    <row r="29" spans="1:6" ht="12.75">
      <c r="A29" s="320" t="s">
        <v>715</v>
      </c>
      <c r="E29" s="19"/>
      <c r="F29" s="19"/>
    </row>
    <row r="30" spans="1:6" ht="12.75">
      <c r="A30" s="35" t="s">
        <v>115</v>
      </c>
      <c r="E30" s="19"/>
      <c r="F30" s="19"/>
    </row>
    <row r="31" spans="1:6" ht="12.75">
      <c r="A31" s="34" t="s">
        <v>173</v>
      </c>
      <c r="E31" s="19"/>
      <c r="F31" s="19"/>
    </row>
    <row r="32" spans="1:6" ht="12.75">
      <c r="A32" s="3" t="s">
        <v>819</v>
      </c>
      <c r="B32" s="64" t="s">
        <v>268</v>
      </c>
      <c r="C32" s="64" t="s">
        <v>268</v>
      </c>
      <c r="D32" s="64" t="s">
        <v>268</v>
      </c>
      <c r="E32" s="64" t="s">
        <v>268</v>
      </c>
      <c r="F32" s="65" t="s">
        <v>268</v>
      </c>
    </row>
    <row r="33" spans="1:6" ht="12.75">
      <c r="A33" s="3" t="s">
        <v>554</v>
      </c>
      <c r="B33" s="55">
        <v>41893.5</v>
      </c>
      <c r="C33" s="55">
        <v>45634.7</v>
      </c>
      <c r="D33" s="55">
        <v>53185.3</v>
      </c>
      <c r="E33" s="55">
        <v>62115.1</v>
      </c>
      <c r="F33" s="19">
        <v>75491.6</v>
      </c>
    </row>
    <row r="34" spans="1:6" ht="12.75">
      <c r="A34" s="3" t="s">
        <v>509</v>
      </c>
      <c r="B34" s="55">
        <v>22417.3</v>
      </c>
      <c r="C34" s="55">
        <v>23798.5</v>
      </c>
      <c r="D34" s="55">
        <v>30192.1</v>
      </c>
      <c r="E34" s="19">
        <v>37143.3</v>
      </c>
      <c r="F34" s="19">
        <v>48631.6</v>
      </c>
    </row>
    <row r="35" spans="1:6" ht="12.75">
      <c r="A35" s="13" t="s">
        <v>154</v>
      </c>
      <c r="B35" s="55">
        <v>17923</v>
      </c>
      <c r="C35" s="55">
        <v>18177.9</v>
      </c>
      <c r="D35" s="55">
        <v>23757.8</v>
      </c>
      <c r="E35" s="19">
        <v>29106.2</v>
      </c>
      <c r="F35" s="19">
        <v>38522</v>
      </c>
    </row>
    <row r="36" spans="1:6" ht="12.75">
      <c r="A36" s="13" t="s">
        <v>744</v>
      </c>
      <c r="E36" s="19"/>
      <c r="F36" s="19"/>
    </row>
    <row r="37" spans="1:6" ht="12.75">
      <c r="A37" s="13" t="s">
        <v>780</v>
      </c>
      <c r="B37" s="55">
        <v>4494.3</v>
      </c>
      <c r="C37" s="55">
        <v>5620.6</v>
      </c>
      <c r="D37" s="55">
        <v>6434.3</v>
      </c>
      <c r="E37" s="19">
        <v>8037.1</v>
      </c>
      <c r="F37" s="19">
        <v>10109.6</v>
      </c>
    </row>
    <row r="38" spans="1:6" ht="12.75">
      <c r="A38" s="13" t="s">
        <v>820</v>
      </c>
      <c r="C38" s="26"/>
      <c r="E38" s="19"/>
      <c r="F38" s="19"/>
    </row>
    <row r="39" spans="1:6" ht="12.75">
      <c r="A39" s="13" t="s">
        <v>821</v>
      </c>
      <c r="B39" s="55">
        <v>3874.7</v>
      </c>
      <c r="C39" s="55">
        <v>4862.6</v>
      </c>
      <c r="D39" s="55">
        <v>5576.9</v>
      </c>
      <c r="E39" s="19">
        <v>7136.7</v>
      </c>
      <c r="F39" s="19">
        <v>9054.2</v>
      </c>
    </row>
    <row r="40" spans="1:6" ht="12.75">
      <c r="A40" s="13" t="s">
        <v>159</v>
      </c>
      <c r="E40" s="19"/>
      <c r="F40" s="19"/>
    </row>
    <row r="41" spans="1:6" ht="12.75">
      <c r="A41" s="13" t="s">
        <v>160</v>
      </c>
      <c r="E41" s="19"/>
      <c r="F41" s="19"/>
    </row>
    <row r="42" spans="1:6" ht="12.75">
      <c r="A42" s="13" t="s">
        <v>161</v>
      </c>
      <c r="B42" s="55">
        <v>619.6</v>
      </c>
      <c r="C42" s="55">
        <v>758</v>
      </c>
      <c r="D42" s="55">
        <v>857.4</v>
      </c>
      <c r="E42" s="19">
        <v>900.4</v>
      </c>
      <c r="F42" s="19">
        <v>1055.4</v>
      </c>
    </row>
    <row r="43" spans="1:6" ht="12.75">
      <c r="A43" s="317" t="s">
        <v>753</v>
      </c>
      <c r="B43" s="55">
        <v>319.9</v>
      </c>
      <c r="C43" s="55">
        <v>381.6</v>
      </c>
      <c r="D43" s="55">
        <v>354.5</v>
      </c>
      <c r="E43" s="19">
        <v>465.5</v>
      </c>
      <c r="F43" s="19">
        <v>849.1</v>
      </c>
    </row>
    <row r="44" spans="1:6" ht="12.75">
      <c r="A44" s="45" t="s">
        <v>177</v>
      </c>
      <c r="B44" s="55">
        <v>288.9</v>
      </c>
      <c r="C44" s="55">
        <v>352</v>
      </c>
      <c r="D44" s="55">
        <v>307.2</v>
      </c>
      <c r="E44" s="19">
        <v>464.2</v>
      </c>
      <c r="F44" s="19">
        <v>489.5</v>
      </c>
    </row>
    <row r="45" spans="1:6" ht="12.75">
      <c r="A45" s="45" t="s">
        <v>178</v>
      </c>
      <c r="B45" s="55">
        <v>30.3</v>
      </c>
      <c r="C45" s="55">
        <v>29</v>
      </c>
      <c r="D45" s="55">
        <v>46.7</v>
      </c>
      <c r="E45" s="19">
        <v>1.1</v>
      </c>
      <c r="F45" s="19">
        <v>358.2</v>
      </c>
    </row>
    <row r="46" spans="1:6" ht="12.75">
      <c r="A46" s="45" t="s">
        <v>822</v>
      </c>
      <c r="B46" s="55">
        <v>30.3</v>
      </c>
      <c r="C46" s="55">
        <v>29</v>
      </c>
      <c r="D46" s="55">
        <v>46.7</v>
      </c>
      <c r="E46" s="19">
        <v>1.1</v>
      </c>
      <c r="F46" s="19">
        <v>358.2</v>
      </c>
    </row>
    <row r="47" spans="1:6" ht="12.75">
      <c r="A47" s="45" t="s">
        <v>823</v>
      </c>
      <c r="B47" s="64" t="s">
        <v>268</v>
      </c>
      <c r="C47" s="64" t="s">
        <v>268</v>
      </c>
      <c r="D47" s="64" t="s">
        <v>268</v>
      </c>
      <c r="E47" s="64" t="s">
        <v>268</v>
      </c>
      <c r="F47" s="65" t="s">
        <v>268</v>
      </c>
    </row>
    <row r="48" spans="1:6" ht="12.75">
      <c r="A48" s="45" t="s">
        <v>824</v>
      </c>
      <c r="B48" s="64"/>
      <c r="C48" s="64"/>
      <c r="D48" s="64"/>
      <c r="E48" s="19"/>
      <c r="F48" s="19"/>
    </row>
    <row r="49" spans="1:6" ht="12.75">
      <c r="A49" s="45" t="s">
        <v>186</v>
      </c>
      <c r="B49" s="64" t="s">
        <v>268</v>
      </c>
      <c r="C49" s="64" t="s">
        <v>268</v>
      </c>
      <c r="D49" s="64" t="s">
        <v>268</v>
      </c>
      <c r="E49" s="64" t="s">
        <v>268</v>
      </c>
      <c r="F49" s="65" t="s">
        <v>268</v>
      </c>
    </row>
    <row r="50" spans="1:6" ht="12.75">
      <c r="A50" s="45" t="s">
        <v>825</v>
      </c>
      <c r="E50" s="19"/>
      <c r="F50" s="19"/>
    </row>
    <row r="51" spans="1:6" ht="12.75">
      <c r="A51" s="45" t="s">
        <v>718</v>
      </c>
      <c r="B51" s="55">
        <v>0.7</v>
      </c>
      <c r="C51" s="55">
        <v>0.6</v>
      </c>
      <c r="D51" s="55">
        <v>0.6</v>
      </c>
      <c r="E51" s="19">
        <v>0.2</v>
      </c>
      <c r="F51" s="19">
        <v>1.4</v>
      </c>
    </row>
    <row r="52" spans="1:6" ht="12.75">
      <c r="A52" s="46" t="s">
        <v>826</v>
      </c>
      <c r="B52" s="51">
        <v>0</v>
      </c>
      <c r="C52" s="51">
        <v>0</v>
      </c>
      <c r="D52" s="51">
        <v>0</v>
      </c>
      <c r="E52" s="55">
        <v>0</v>
      </c>
      <c r="F52" s="55">
        <v>0</v>
      </c>
    </row>
    <row r="53" spans="1:6" ht="12.75">
      <c r="A53" s="194" t="s">
        <v>121</v>
      </c>
      <c r="E53" s="19"/>
      <c r="F53" s="19"/>
    </row>
    <row r="54" spans="1:6" ht="12.75">
      <c r="A54" s="277" t="s">
        <v>176</v>
      </c>
      <c r="B54" s="55">
        <v>839.8</v>
      </c>
      <c r="C54" s="55">
        <v>582.7</v>
      </c>
      <c r="D54" s="55">
        <v>853.9</v>
      </c>
      <c r="E54" s="19">
        <v>1706</v>
      </c>
      <c r="F54" s="19">
        <v>2825.6</v>
      </c>
    </row>
    <row r="55" spans="1:6" ht="12.75">
      <c r="A55" s="45" t="s">
        <v>177</v>
      </c>
      <c r="B55" s="55">
        <v>689.3</v>
      </c>
      <c r="C55" s="55">
        <v>308.7</v>
      </c>
      <c r="D55" s="55">
        <v>639.2</v>
      </c>
      <c r="E55" s="19">
        <v>1595.3</v>
      </c>
      <c r="F55" s="19">
        <v>2825.6</v>
      </c>
    </row>
    <row r="56" spans="1:6" ht="12.75">
      <c r="A56" s="46" t="s">
        <v>185</v>
      </c>
      <c r="B56" s="55">
        <v>150.5</v>
      </c>
      <c r="C56" s="55">
        <v>274</v>
      </c>
      <c r="D56" s="55">
        <v>214.7</v>
      </c>
      <c r="E56" s="19">
        <v>110.7</v>
      </c>
      <c r="F56" s="19">
        <v>0</v>
      </c>
    </row>
    <row r="57" spans="1:6" ht="12.75">
      <c r="A57" s="3" t="s">
        <v>719</v>
      </c>
      <c r="B57" s="55">
        <v>63790.9</v>
      </c>
      <c r="C57" s="55">
        <v>69232.1</v>
      </c>
      <c r="D57" s="55">
        <v>82878</v>
      </c>
      <c r="E57" s="55">
        <v>98017.9</v>
      </c>
      <c r="F57" s="19">
        <v>122146.7</v>
      </c>
    </row>
    <row r="58" spans="1:6" ht="13.5" thickBot="1">
      <c r="A58" s="7"/>
      <c r="B58" s="6"/>
      <c r="C58" s="6"/>
      <c r="D58" s="6"/>
      <c r="E58" s="38"/>
      <c r="F58" s="38"/>
    </row>
    <row r="59" spans="1:5" ht="12.75">
      <c r="A59" s="3"/>
      <c r="E59" s="18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6">
      <selection activeCell="F41" sqref="F41"/>
    </sheetView>
  </sheetViews>
  <sheetFormatPr defaultColWidth="9.00390625" defaultRowHeight="12.75"/>
  <cols>
    <col min="1" max="1" width="38.00390625" style="0" customWidth="1"/>
  </cols>
  <sheetData>
    <row r="1" ht="18.75" customHeight="1">
      <c r="A1" s="87" t="s">
        <v>827</v>
      </c>
    </row>
    <row r="2" ht="18.75" customHeight="1" thickBot="1">
      <c r="A2" s="314" t="s">
        <v>152</v>
      </c>
    </row>
    <row r="3" spans="1:6" ht="18" customHeight="1" thickBot="1">
      <c r="A3" s="69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70"/>
    </row>
    <row r="5" ht="12.75">
      <c r="A5" s="14" t="s">
        <v>721</v>
      </c>
    </row>
    <row r="6" ht="12.75">
      <c r="A6" s="90" t="s">
        <v>115</v>
      </c>
    </row>
    <row r="7" spans="1:6" ht="12.75">
      <c r="A7" s="70" t="s">
        <v>719</v>
      </c>
      <c r="B7" s="55">
        <v>63790.9</v>
      </c>
      <c r="C7" s="55">
        <v>69232.1</v>
      </c>
      <c r="D7" s="55">
        <v>82878</v>
      </c>
      <c r="E7" s="19">
        <v>98017.9</v>
      </c>
      <c r="F7" s="19">
        <v>122146.7</v>
      </c>
    </row>
    <row r="8" spans="1:6" ht="12.75">
      <c r="A8" s="317" t="s">
        <v>196</v>
      </c>
      <c r="B8" s="64" t="s">
        <v>268</v>
      </c>
      <c r="C8" s="64" t="s">
        <v>268</v>
      </c>
      <c r="D8" s="64" t="s">
        <v>268</v>
      </c>
      <c r="E8" s="64" t="s">
        <v>268</v>
      </c>
      <c r="F8" s="64" t="s">
        <v>268</v>
      </c>
    </row>
    <row r="9" spans="1:5" ht="12.75">
      <c r="A9" s="45" t="s">
        <v>205</v>
      </c>
      <c r="E9" s="19"/>
    </row>
    <row r="10" spans="1:6" ht="12.75">
      <c r="A10" s="45" t="s">
        <v>828</v>
      </c>
      <c r="B10" s="55">
        <v>6701.7</v>
      </c>
      <c r="C10" s="55">
        <v>7763.3</v>
      </c>
      <c r="D10" s="55">
        <v>9533.9</v>
      </c>
      <c r="E10" s="19">
        <v>11229.3</v>
      </c>
      <c r="F10" s="19">
        <v>14570.6</v>
      </c>
    </row>
    <row r="11" spans="1:6" ht="12.75">
      <c r="A11" s="45" t="s">
        <v>787</v>
      </c>
      <c r="D11" s="55"/>
      <c r="E11" s="19"/>
      <c r="F11" s="19"/>
    </row>
    <row r="12" spans="1:6" ht="12.75">
      <c r="A12" s="45" t="s">
        <v>829</v>
      </c>
      <c r="B12" s="55">
        <v>6057.3</v>
      </c>
      <c r="C12" s="55">
        <v>6963.5</v>
      </c>
      <c r="D12" s="55">
        <v>8504.1</v>
      </c>
      <c r="E12" s="19">
        <v>10158.7</v>
      </c>
      <c r="F12" s="19">
        <v>13264.4</v>
      </c>
    </row>
    <row r="13" spans="1:6" ht="12.75">
      <c r="A13" s="45" t="s">
        <v>830</v>
      </c>
      <c r="D13" s="55"/>
      <c r="E13" s="19"/>
      <c r="F13" s="19"/>
    </row>
    <row r="14" spans="1:6" ht="12.75">
      <c r="A14" s="45" t="s">
        <v>831</v>
      </c>
      <c r="B14" s="55">
        <v>619.6</v>
      </c>
      <c r="C14" s="55">
        <v>758</v>
      </c>
      <c r="D14" s="55">
        <v>857.4</v>
      </c>
      <c r="E14" s="19">
        <v>900.4</v>
      </c>
      <c r="F14" s="19">
        <v>1055.1</v>
      </c>
    </row>
    <row r="15" spans="1:6" ht="12.75">
      <c r="A15" s="45" t="s">
        <v>832</v>
      </c>
      <c r="D15" s="55"/>
      <c r="E15" s="19"/>
      <c r="F15" s="19"/>
    </row>
    <row r="16" spans="1:6" ht="12.75">
      <c r="A16" s="45" t="s">
        <v>788</v>
      </c>
      <c r="B16" s="55">
        <v>24.8</v>
      </c>
      <c r="C16" s="55">
        <v>41.9</v>
      </c>
      <c r="D16" s="55">
        <v>172.4</v>
      </c>
      <c r="E16" s="19">
        <v>170.2</v>
      </c>
      <c r="F16" s="19">
        <v>251.1</v>
      </c>
    </row>
    <row r="17" spans="1:6" ht="12.75">
      <c r="A17" s="3" t="s">
        <v>724</v>
      </c>
      <c r="B17" s="55">
        <v>10874.8</v>
      </c>
      <c r="C17" s="55">
        <v>17525.9</v>
      </c>
      <c r="D17" s="55">
        <v>29282.5</v>
      </c>
      <c r="E17" s="19">
        <v>41600.5</v>
      </c>
      <c r="F17" s="19">
        <v>64783</v>
      </c>
    </row>
    <row r="18" spans="1:6" ht="12.75">
      <c r="A18" s="3" t="s">
        <v>833</v>
      </c>
      <c r="E18" s="19"/>
      <c r="F18" s="19"/>
    </row>
    <row r="19" spans="1:6" ht="12.75">
      <c r="A19" s="317" t="s">
        <v>834</v>
      </c>
      <c r="B19" s="55">
        <v>1</v>
      </c>
      <c r="C19" s="55">
        <v>3.9</v>
      </c>
      <c r="D19" s="55">
        <v>5.1</v>
      </c>
      <c r="E19" s="19">
        <v>3</v>
      </c>
      <c r="F19" s="19">
        <v>6.3</v>
      </c>
    </row>
    <row r="20" spans="1:6" ht="12.75">
      <c r="A20" s="3" t="s">
        <v>214</v>
      </c>
      <c r="B20" s="55">
        <v>10873.8</v>
      </c>
      <c r="C20" s="55">
        <v>17522</v>
      </c>
      <c r="D20" s="55">
        <v>29277.4</v>
      </c>
      <c r="E20" s="19">
        <v>41597.5</v>
      </c>
      <c r="F20" s="19">
        <v>64776.7</v>
      </c>
    </row>
    <row r="21" spans="1:6" ht="12.75">
      <c r="A21" s="194" t="s">
        <v>121</v>
      </c>
      <c r="E21" s="19"/>
      <c r="F21" s="19"/>
    </row>
    <row r="22" spans="1:6" ht="12.75">
      <c r="A22" s="45" t="s">
        <v>192</v>
      </c>
      <c r="E22" s="19"/>
      <c r="F22" s="19"/>
    </row>
    <row r="23" spans="1:6" ht="12.75">
      <c r="A23" s="45" t="s">
        <v>193</v>
      </c>
      <c r="B23" s="55">
        <v>1517.8</v>
      </c>
      <c r="C23" s="55">
        <v>1824.7</v>
      </c>
      <c r="D23" s="55">
        <v>2013.6</v>
      </c>
      <c r="E23" s="19">
        <v>2016.3</v>
      </c>
      <c r="F23" s="19">
        <v>3558.6</v>
      </c>
    </row>
    <row r="24" spans="1:6" ht="12.75">
      <c r="A24" s="45" t="s">
        <v>215</v>
      </c>
      <c r="B24" s="55">
        <v>1442.9</v>
      </c>
      <c r="C24" s="55">
        <v>1744.2</v>
      </c>
      <c r="D24" s="55">
        <v>1820.3</v>
      </c>
      <c r="E24" s="19">
        <v>1841.4</v>
      </c>
      <c r="F24" s="19">
        <v>3373.6</v>
      </c>
    </row>
    <row r="25" spans="1:6" ht="12.75">
      <c r="A25" s="45" t="s">
        <v>216</v>
      </c>
      <c r="B25" s="55">
        <v>74.9</v>
      </c>
      <c r="C25" s="55">
        <v>80.5</v>
      </c>
      <c r="D25" s="3">
        <v>193.3</v>
      </c>
      <c r="E25" s="19">
        <v>174.9</v>
      </c>
      <c r="F25" s="19">
        <v>185</v>
      </c>
    </row>
    <row r="26" spans="1:6" ht="12.75">
      <c r="A26" s="317" t="s">
        <v>196</v>
      </c>
      <c r="B26" s="55">
        <v>5110.4</v>
      </c>
      <c r="C26" s="55">
        <v>5737.2</v>
      </c>
      <c r="D26" s="55">
        <v>6578.3</v>
      </c>
      <c r="E26" s="19">
        <v>7616.7</v>
      </c>
      <c r="F26" s="19">
        <v>10109.3</v>
      </c>
    </row>
    <row r="27" spans="1:6" ht="12.75">
      <c r="A27" s="45" t="s">
        <v>197</v>
      </c>
      <c r="E27" s="19"/>
      <c r="F27" s="19"/>
    </row>
    <row r="28" spans="1:6" ht="12.75">
      <c r="A28" s="45" t="s">
        <v>708</v>
      </c>
      <c r="B28" s="55">
        <v>2953.9</v>
      </c>
      <c r="C28" s="55">
        <v>3118.4</v>
      </c>
      <c r="D28" s="55">
        <v>4346.3</v>
      </c>
      <c r="E28" s="19">
        <v>4946.1</v>
      </c>
      <c r="F28" s="19">
        <v>6629</v>
      </c>
    </row>
    <row r="29" spans="1:6" ht="12.75">
      <c r="A29" s="362" t="s">
        <v>835</v>
      </c>
      <c r="D29" s="55"/>
      <c r="E29" s="19"/>
      <c r="F29" s="19"/>
    </row>
    <row r="30" spans="1:6" ht="12.75">
      <c r="A30" s="360" t="s">
        <v>710</v>
      </c>
      <c r="B30" s="55">
        <v>1442.9</v>
      </c>
      <c r="C30" s="55">
        <v>1744.2</v>
      </c>
      <c r="D30" s="55">
        <v>1241.2</v>
      </c>
      <c r="E30" s="19">
        <v>1610.6</v>
      </c>
      <c r="F30" s="19">
        <v>2209.8</v>
      </c>
    </row>
    <row r="31" spans="1:6" ht="12.75">
      <c r="A31" s="360" t="s">
        <v>836</v>
      </c>
      <c r="D31" s="55"/>
      <c r="E31" s="19"/>
      <c r="F31" s="19"/>
    </row>
    <row r="32" spans="1:6" ht="12.75">
      <c r="A32" s="360" t="s">
        <v>837</v>
      </c>
      <c r="B32" s="55">
        <v>94</v>
      </c>
      <c r="C32" s="55">
        <v>116.6</v>
      </c>
      <c r="D32" s="55">
        <v>133.4</v>
      </c>
      <c r="E32" s="19">
        <v>159.6</v>
      </c>
      <c r="F32" s="18">
        <v>215.4</v>
      </c>
    </row>
    <row r="33" spans="1:6" ht="12.75">
      <c r="A33" s="45" t="s">
        <v>204</v>
      </c>
      <c r="D33" s="55"/>
      <c r="E33" s="19"/>
      <c r="F33" s="19"/>
    </row>
    <row r="34" spans="1:6" ht="12.75">
      <c r="A34" s="45" t="s">
        <v>200</v>
      </c>
      <c r="B34" s="55">
        <v>619.6</v>
      </c>
      <c r="C34" s="55">
        <v>758</v>
      </c>
      <c r="D34" s="55">
        <v>857.4</v>
      </c>
      <c r="E34" s="19">
        <v>900.4</v>
      </c>
      <c r="F34" s="18">
        <v>1055.1</v>
      </c>
    </row>
    <row r="35" spans="1:6" ht="12.75">
      <c r="A35" s="45" t="s">
        <v>205</v>
      </c>
      <c r="E35" s="19"/>
      <c r="F35" s="19"/>
    </row>
    <row r="36" spans="1:6" ht="12.75">
      <c r="A36" s="45" t="s">
        <v>206</v>
      </c>
      <c r="B36" s="64" t="s">
        <v>268</v>
      </c>
      <c r="C36" s="64" t="s">
        <v>268</v>
      </c>
      <c r="D36" s="64" t="s">
        <v>268</v>
      </c>
      <c r="E36" s="64" t="s">
        <v>268</v>
      </c>
      <c r="F36" s="65" t="s">
        <v>268</v>
      </c>
    </row>
    <row r="37" spans="1:6" ht="12.75">
      <c r="A37" s="45" t="s">
        <v>207</v>
      </c>
      <c r="B37" s="55">
        <v>4145</v>
      </c>
      <c r="C37" s="55">
        <v>5828.5</v>
      </c>
      <c r="D37" s="55">
        <v>2076.9</v>
      </c>
      <c r="E37" s="19">
        <v>4652.9</v>
      </c>
      <c r="F37" s="19">
        <v>11923.8</v>
      </c>
    </row>
    <row r="38" spans="1:6" ht="12.75">
      <c r="A38" s="45" t="s">
        <v>838</v>
      </c>
      <c r="E38" s="19"/>
      <c r="F38" s="19"/>
    </row>
    <row r="39" spans="1:6" ht="12.75">
      <c r="A39" s="45" t="s">
        <v>839</v>
      </c>
      <c r="B39" s="55">
        <v>3.2</v>
      </c>
      <c r="C39" s="55">
        <v>3</v>
      </c>
      <c r="D39" s="55">
        <v>4.5</v>
      </c>
      <c r="E39" s="19">
        <v>2.7</v>
      </c>
      <c r="F39" s="19">
        <v>6.6</v>
      </c>
    </row>
    <row r="40" spans="1:6" ht="12.75">
      <c r="A40" s="45" t="s">
        <v>214</v>
      </c>
      <c r="B40" s="55">
        <v>4141.8</v>
      </c>
      <c r="C40" s="55">
        <v>5825.5</v>
      </c>
      <c r="D40" s="55">
        <v>2072.4</v>
      </c>
      <c r="E40" s="19">
        <v>4650.2</v>
      </c>
      <c r="F40" s="18">
        <v>11917.2</v>
      </c>
    </row>
    <row r="41" spans="1:6" ht="12.75">
      <c r="A41" s="70" t="s">
        <v>229</v>
      </c>
      <c r="B41" s="55">
        <v>70594.2</v>
      </c>
      <c r="C41" s="55">
        <v>81130.9</v>
      </c>
      <c r="D41" s="55">
        <v>111025.6</v>
      </c>
      <c r="E41" s="55">
        <v>136561.8</v>
      </c>
      <c r="F41" s="19">
        <v>175908.6</v>
      </c>
    </row>
    <row r="42" spans="1:6" ht="13.5" thickBot="1">
      <c r="A42" s="7"/>
      <c r="B42" s="6"/>
      <c r="C42" s="6"/>
      <c r="D42" s="6"/>
      <c r="E42" s="38"/>
      <c r="F42" s="38"/>
    </row>
    <row r="43" spans="1:5" ht="12.75">
      <c r="A43" s="320"/>
      <c r="E43" s="18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2"/>
  <sheetViews>
    <sheetView showGridLines="0" workbookViewId="0" topLeftCell="A61">
      <selection activeCell="F77" sqref="F77:F7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827</v>
      </c>
    </row>
    <row r="2" ht="18.75" customHeight="1" thickBot="1">
      <c r="A2" s="314" t="s">
        <v>152</v>
      </c>
    </row>
    <row r="3" spans="1:6" ht="18" customHeight="1" thickBot="1">
      <c r="A3" s="69"/>
      <c r="B3" s="318">
        <v>2004</v>
      </c>
      <c r="C3" s="318">
        <v>2005</v>
      </c>
      <c r="D3" s="318">
        <v>2006</v>
      </c>
      <c r="E3" s="318">
        <v>2007</v>
      </c>
      <c r="F3" s="318">
        <v>2008</v>
      </c>
    </row>
    <row r="4" ht="12.75">
      <c r="A4" s="70"/>
    </row>
    <row r="5" ht="12.75">
      <c r="A5" s="320" t="s">
        <v>840</v>
      </c>
    </row>
    <row r="6" ht="12.75">
      <c r="A6" s="320"/>
    </row>
    <row r="7" ht="12.75">
      <c r="A7" s="90" t="s">
        <v>115</v>
      </c>
    </row>
    <row r="8" spans="1:6" ht="12.75">
      <c r="A8" s="3" t="s">
        <v>229</v>
      </c>
      <c r="B8" s="55">
        <v>70594.2</v>
      </c>
      <c r="C8" s="55">
        <v>81130.9</v>
      </c>
      <c r="D8" s="55">
        <v>111025.6</v>
      </c>
      <c r="E8" s="55">
        <v>136561.8</v>
      </c>
      <c r="F8" s="19">
        <v>175908.6</v>
      </c>
    </row>
    <row r="9" spans="1:6" ht="12.75">
      <c r="A9" s="194" t="s">
        <v>121</v>
      </c>
      <c r="B9" s="55"/>
      <c r="C9" s="55"/>
      <c r="D9" s="55"/>
      <c r="E9" s="55"/>
      <c r="F9" s="55"/>
    </row>
    <row r="10" spans="1:6" ht="12.75">
      <c r="A10" s="3" t="s">
        <v>233</v>
      </c>
      <c r="B10" s="55"/>
      <c r="C10" s="55"/>
      <c r="D10" s="3"/>
      <c r="E10" s="55"/>
      <c r="F10" s="55"/>
    </row>
    <row r="11" spans="1:6" ht="12.75">
      <c r="A11" s="3" t="s">
        <v>841</v>
      </c>
      <c r="B11" s="55">
        <v>9662.3</v>
      </c>
      <c r="C11" s="55">
        <v>10667.6</v>
      </c>
      <c r="D11" s="55">
        <v>12515</v>
      </c>
      <c r="E11" s="55">
        <v>16547.2</v>
      </c>
      <c r="F11" s="55">
        <v>19482.6</v>
      </c>
    </row>
    <row r="12" spans="1:6" ht="12.75">
      <c r="A12" s="3" t="s">
        <v>842</v>
      </c>
      <c r="B12" s="55">
        <v>8123.2</v>
      </c>
      <c r="C12" s="55">
        <v>9154.1</v>
      </c>
      <c r="D12" s="55">
        <v>10332.9</v>
      </c>
      <c r="E12" s="55">
        <v>14758.7</v>
      </c>
      <c r="F12" s="19">
        <v>17638.7</v>
      </c>
    </row>
    <row r="13" spans="1:6" ht="12.75">
      <c r="A13" s="3" t="s">
        <v>843</v>
      </c>
      <c r="B13" s="55"/>
      <c r="C13" s="55"/>
      <c r="D13" s="55"/>
      <c r="E13" s="55"/>
      <c r="F13" s="55"/>
    </row>
    <row r="14" spans="1:6" ht="12.75">
      <c r="A14" s="3" t="s">
        <v>844</v>
      </c>
      <c r="B14" s="55">
        <v>6427.6</v>
      </c>
      <c r="C14" s="55">
        <v>6703.3</v>
      </c>
      <c r="D14" s="55">
        <v>7735.7</v>
      </c>
      <c r="E14" s="55">
        <v>11420.2</v>
      </c>
      <c r="F14" s="55">
        <v>14224.1</v>
      </c>
    </row>
    <row r="15" spans="1:6" ht="12.75">
      <c r="A15" s="402" t="s">
        <v>845</v>
      </c>
      <c r="B15" s="55"/>
      <c r="C15" s="55"/>
      <c r="D15" s="55"/>
      <c r="E15" s="55"/>
      <c r="F15" s="55"/>
    </row>
    <row r="16" spans="1:6" ht="12.75">
      <c r="A16" s="402" t="s">
        <v>846</v>
      </c>
      <c r="B16" s="55">
        <v>1076</v>
      </c>
      <c r="C16" s="55">
        <v>1692.7</v>
      </c>
      <c r="D16" s="55">
        <v>1739.8</v>
      </c>
      <c r="E16" s="55">
        <v>2438.1</v>
      </c>
      <c r="F16" s="55">
        <v>2359.5</v>
      </c>
    </row>
    <row r="17" spans="1:6" ht="12.75">
      <c r="A17" s="402" t="s">
        <v>847</v>
      </c>
      <c r="B17" s="55"/>
      <c r="C17" s="55"/>
      <c r="D17" s="55"/>
      <c r="E17" s="55"/>
      <c r="F17" s="55"/>
    </row>
    <row r="18" spans="1:6" ht="12.75">
      <c r="A18" s="402" t="s">
        <v>848</v>
      </c>
      <c r="B18" s="55">
        <v>619.6</v>
      </c>
      <c r="C18" s="55">
        <v>758</v>
      </c>
      <c r="D18" s="55">
        <v>857.4</v>
      </c>
      <c r="E18" s="55">
        <v>900.4</v>
      </c>
      <c r="F18" s="55">
        <v>1055.1</v>
      </c>
    </row>
    <row r="19" spans="1:6" ht="12.75">
      <c r="A19" s="369" t="s">
        <v>849</v>
      </c>
      <c r="B19" s="55"/>
      <c r="C19" s="55"/>
      <c r="D19" s="55"/>
      <c r="E19" s="55"/>
      <c r="F19" s="55"/>
    </row>
    <row r="20" spans="1:6" ht="12.75">
      <c r="A20" s="369" t="s">
        <v>850</v>
      </c>
      <c r="B20" s="55">
        <v>1539.1</v>
      </c>
      <c r="C20" s="55">
        <v>1513.6</v>
      </c>
      <c r="D20" s="55">
        <v>2182.1</v>
      </c>
      <c r="E20" s="55">
        <v>1788.5</v>
      </c>
      <c r="F20" s="55">
        <v>1843.9</v>
      </c>
    </row>
    <row r="21" spans="1:6" ht="12.75">
      <c r="A21" s="403" t="s">
        <v>808</v>
      </c>
      <c r="B21" s="55"/>
      <c r="C21" s="3"/>
      <c r="D21" s="3"/>
      <c r="E21" s="55"/>
      <c r="F21" s="55"/>
    </row>
    <row r="22" spans="1:6" ht="12.75">
      <c r="A22" s="13" t="s">
        <v>851</v>
      </c>
      <c r="B22" s="130">
        <v>80256.5</v>
      </c>
      <c r="C22" s="130">
        <v>91798.5</v>
      </c>
      <c r="D22" s="130">
        <v>123540.6</v>
      </c>
      <c r="E22" s="130">
        <v>153109</v>
      </c>
      <c r="F22" s="130">
        <v>195391.2</v>
      </c>
    </row>
    <row r="23" spans="1:6" ht="12.75">
      <c r="A23" s="13"/>
      <c r="B23" s="55"/>
      <c r="C23" s="55"/>
      <c r="D23" s="3"/>
      <c r="E23" s="55"/>
      <c r="F23" s="55"/>
    </row>
    <row r="24" spans="1:6" ht="12.75">
      <c r="A24" s="320" t="s">
        <v>726</v>
      </c>
      <c r="B24" s="55"/>
      <c r="C24" s="55"/>
      <c r="D24" s="3"/>
      <c r="E24" s="55"/>
      <c r="F24" s="55"/>
    </row>
    <row r="25" spans="1:6" ht="12.75">
      <c r="A25" s="90" t="s">
        <v>115</v>
      </c>
      <c r="B25" s="55"/>
      <c r="C25" s="55"/>
      <c r="D25" s="3"/>
      <c r="E25" s="55"/>
      <c r="F25" s="55"/>
    </row>
    <row r="26" spans="1:6" ht="12.75">
      <c r="A26" s="70" t="s">
        <v>229</v>
      </c>
      <c r="B26" s="130">
        <v>70594.2</v>
      </c>
      <c r="C26" s="130">
        <v>81130.9</v>
      </c>
      <c r="D26" s="130">
        <v>111025.6</v>
      </c>
      <c r="E26" s="130">
        <v>136561.8</v>
      </c>
      <c r="F26" s="130">
        <v>175908.6</v>
      </c>
    </row>
    <row r="27" spans="1:6" ht="12.75">
      <c r="A27" s="70" t="s">
        <v>804</v>
      </c>
      <c r="B27" s="55"/>
      <c r="C27" s="3"/>
      <c r="D27" s="3"/>
      <c r="E27" s="55"/>
      <c r="F27" s="55"/>
    </row>
    <row r="28" spans="1:6" ht="12.75">
      <c r="A28" s="70" t="s">
        <v>852</v>
      </c>
      <c r="B28" s="55"/>
      <c r="C28" s="3"/>
      <c r="D28" s="3"/>
      <c r="E28" s="55"/>
      <c r="F28" s="55"/>
    </row>
    <row r="29" spans="1:6" ht="12.75">
      <c r="A29" s="321" t="s">
        <v>806</v>
      </c>
      <c r="B29" s="64" t="s">
        <v>268</v>
      </c>
      <c r="C29" s="64" t="s">
        <v>268</v>
      </c>
      <c r="D29" s="64" t="s">
        <v>268</v>
      </c>
      <c r="E29" s="64" t="s">
        <v>268</v>
      </c>
      <c r="F29" s="64" t="s">
        <v>268</v>
      </c>
    </row>
    <row r="30" spans="1:6" ht="12.75">
      <c r="A30" s="194" t="s">
        <v>121</v>
      </c>
      <c r="B30" s="55"/>
      <c r="C30" s="3"/>
      <c r="D30" s="3"/>
      <c r="E30" s="55"/>
      <c r="F30" s="55"/>
    </row>
    <row r="31" spans="1:6" ht="12.75">
      <c r="A31" s="70" t="s">
        <v>123</v>
      </c>
      <c r="B31" s="55">
        <v>69983.4</v>
      </c>
      <c r="C31" s="55">
        <v>83471.3</v>
      </c>
      <c r="D31" s="3">
        <v>105799.4</v>
      </c>
      <c r="E31" s="55">
        <v>120678.9</v>
      </c>
      <c r="F31" s="55">
        <v>171294.6</v>
      </c>
    </row>
    <row r="32" spans="1:6" ht="12.75">
      <c r="A32" s="194" t="s">
        <v>853</v>
      </c>
      <c r="B32" s="55">
        <v>69983.4</v>
      </c>
      <c r="C32" s="55">
        <v>83471.3</v>
      </c>
      <c r="D32" s="3">
        <v>105799.4</v>
      </c>
      <c r="E32" s="55">
        <v>120678.9</v>
      </c>
      <c r="F32" s="55">
        <v>171294.6</v>
      </c>
    </row>
    <row r="33" spans="1:6" ht="12.75">
      <c r="A33" s="3" t="s">
        <v>257</v>
      </c>
      <c r="B33" s="130">
        <v>610.8</v>
      </c>
      <c r="C33" s="130">
        <v>-2340.4</v>
      </c>
      <c r="D33" s="130">
        <v>5226.2</v>
      </c>
      <c r="E33" s="130">
        <v>15882.9</v>
      </c>
      <c r="F33" s="130">
        <v>4614</v>
      </c>
    </row>
    <row r="34" spans="1:6" ht="12.75">
      <c r="A34" s="3"/>
      <c r="B34" s="55"/>
      <c r="C34" s="3"/>
      <c r="D34" s="3"/>
      <c r="E34" s="55"/>
      <c r="F34" s="3"/>
    </row>
    <row r="35" spans="1:6" ht="12.75">
      <c r="A35" s="404" t="s">
        <v>854</v>
      </c>
      <c r="B35" s="55"/>
      <c r="C35" s="3"/>
      <c r="D35" s="3"/>
      <c r="E35" s="55"/>
      <c r="F35" s="3"/>
    </row>
    <row r="36" spans="1:6" ht="12.75">
      <c r="A36" s="404" t="s">
        <v>855</v>
      </c>
      <c r="B36" s="55"/>
      <c r="C36" s="3"/>
      <c r="D36" s="3"/>
      <c r="E36" s="55"/>
      <c r="F36" s="3"/>
    </row>
    <row r="37" spans="1:6" ht="12.75">
      <c r="A37" s="90" t="s">
        <v>115</v>
      </c>
      <c r="B37" s="55"/>
      <c r="C37" s="3"/>
      <c r="D37" s="3"/>
      <c r="E37" s="55"/>
      <c r="F37" s="3"/>
    </row>
    <row r="38" spans="1:6" ht="12.75">
      <c r="A38" s="405" t="s">
        <v>808</v>
      </c>
      <c r="B38" s="55"/>
      <c r="C38" s="3"/>
      <c r="D38" s="3"/>
      <c r="E38" s="55"/>
      <c r="F38" s="3"/>
    </row>
    <row r="39" spans="1:6" ht="12.75">
      <c r="A39" s="317" t="s">
        <v>851</v>
      </c>
      <c r="B39" s="55">
        <v>80256.5</v>
      </c>
      <c r="C39" s="55">
        <v>91798.5</v>
      </c>
      <c r="D39" s="55">
        <v>123540.6</v>
      </c>
      <c r="E39" s="55">
        <v>153109</v>
      </c>
      <c r="F39" s="130">
        <v>195391.2</v>
      </c>
    </row>
    <row r="40" spans="1:6" ht="12.75">
      <c r="A40" s="405" t="s">
        <v>804</v>
      </c>
      <c r="B40" s="55"/>
      <c r="C40" s="3"/>
      <c r="D40" s="3"/>
      <c r="E40" s="55"/>
      <c r="F40" s="3"/>
    </row>
    <row r="41" spans="1:6" ht="12.75">
      <c r="A41" s="405" t="s">
        <v>852</v>
      </c>
      <c r="B41" s="55"/>
      <c r="C41" s="3"/>
      <c r="D41" s="3"/>
      <c r="E41" s="55"/>
      <c r="F41" s="3"/>
    </row>
    <row r="42" spans="1:6" ht="12.75">
      <c r="A42" s="321" t="s">
        <v>806</v>
      </c>
      <c r="B42" s="64" t="s">
        <v>268</v>
      </c>
      <c r="C42" s="64" t="s">
        <v>268</v>
      </c>
      <c r="D42" s="64" t="s">
        <v>268</v>
      </c>
      <c r="E42" s="64" t="s">
        <v>268</v>
      </c>
      <c r="F42" s="64" t="s">
        <v>268</v>
      </c>
    </row>
    <row r="43" spans="1:6" ht="12.75">
      <c r="A43" s="194" t="s">
        <v>121</v>
      </c>
      <c r="B43" s="55"/>
      <c r="C43" s="3"/>
      <c r="D43" s="3"/>
      <c r="E43" s="55"/>
      <c r="F43" s="3"/>
    </row>
    <row r="44" spans="1:6" ht="12.75">
      <c r="A44" s="403" t="s">
        <v>856</v>
      </c>
      <c r="B44" s="55">
        <v>79645.7</v>
      </c>
      <c r="C44" s="51">
        <v>94138.9</v>
      </c>
      <c r="D44" s="3">
        <v>118314.4</v>
      </c>
      <c r="E44" s="55">
        <v>137226.1</v>
      </c>
      <c r="F44" s="55">
        <v>190777.2</v>
      </c>
    </row>
    <row r="45" spans="1:6" ht="12.75">
      <c r="A45" s="194" t="s">
        <v>857</v>
      </c>
      <c r="B45" s="55">
        <v>79645.7</v>
      </c>
      <c r="C45" s="51">
        <v>94138.9</v>
      </c>
      <c r="D45" s="3">
        <v>118314.4</v>
      </c>
      <c r="E45" s="55">
        <v>137226.1</v>
      </c>
      <c r="F45" s="55">
        <v>190777.2</v>
      </c>
    </row>
    <row r="46" spans="1:6" ht="12.75">
      <c r="A46" s="3" t="s">
        <v>257</v>
      </c>
      <c r="B46" s="55">
        <v>610.8</v>
      </c>
      <c r="C46" s="55">
        <v>-2340.4</v>
      </c>
      <c r="D46" s="55">
        <v>5226.2</v>
      </c>
      <c r="E46" s="55">
        <v>15882.9</v>
      </c>
      <c r="F46" s="130">
        <v>4614</v>
      </c>
    </row>
    <row r="47" spans="1:6" ht="13.5" thickBot="1">
      <c r="A47" s="7"/>
      <c r="B47" s="6"/>
      <c r="C47" s="6"/>
      <c r="D47" s="6"/>
      <c r="E47" s="6"/>
      <c r="F47" s="6"/>
    </row>
    <row r="48" ht="12.75">
      <c r="A48" s="70"/>
    </row>
    <row r="49" ht="12.75">
      <c r="A49" s="70"/>
    </row>
    <row r="50" ht="12.75">
      <c r="A50" s="70"/>
    </row>
    <row r="51" ht="18.75" customHeight="1">
      <c r="A51" s="87" t="s">
        <v>827</v>
      </c>
    </row>
    <row r="52" ht="18.75" customHeight="1" thickBot="1">
      <c r="A52" s="314" t="s">
        <v>152</v>
      </c>
    </row>
    <row r="53" spans="1:6" ht="18" customHeight="1" thickBot="1">
      <c r="A53" s="69"/>
      <c r="B53" s="318">
        <v>2004</v>
      </c>
      <c r="C53" s="318">
        <v>2005</v>
      </c>
      <c r="D53" s="318">
        <v>2006</v>
      </c>
      <c r="E53" s="409">
        <v>2007</v>
      </c>
      <c r="F53" s="409">
        <v>2008</v>
      </c>
    </row>
    <row r="54" ht="12.75">
      <c r="A54" s="3"/>
    </row>
    <row r="55" ht="12.75">
      <c r="A55" s="320" t="s">
        <v>728</v>
      </c>
    </row>
    <row r="56" ht="12.75">
      <c r="A56" s="25" t="s">
        <v>729</v>
      </c>
    </row>
    <row r="57" ht="12.75">
      <c r="A57" s="25" t="s">
        <v>730</v>
      </c>
    </row>
    <row r="58" spans="1:6" ht="12.75">
      <c r="A58" s="3" t="s">
        <v>257</v>
      </c>
      <c r="B58" s="55">
        <v>610.8</v>
      </c>
      <c r="C58" s="55">
        <v>-2340.4</v>
      </c>
      <c r="D58" s="55">
        <v>5226.2</v>
      </c>
      <c r="E58" s="55">
        <v>15882.9</v>
      </c>
      <c r="F58" s="130">
        <v>4614</v>
      </c>
    </row>
    <row r="59" spans="1:6" ht="12.75">
      <c r="A59" s="60" t="s">
        <v>858</v>
      </c>
      <c r="B59" s="55"/>
      <c r="C59" s="55"/>
      <c r="D59" s="3"/>
      <c r="E59" s="55"/>
      <c r="F59" s="3"/>
    </row>
    <row r="60" spans="1:6" ht="12.75">
      <c r="A60" s="60" t="s">
        <v>275</v>
      </c>
      <c r="B60" s="55">
        <v>525.4</v>
      </c>
      <c r="C60" s="55">
        <v>710</v>
      </c>
      <c r="D60" s="55">
        <v>370.5</v>
      </c>
      <c r="E60" s="55">
        <v>359.9</v>
      </c>
      <c r="F60" s="3">
        <v>566.3</v>
      </c>
    </row>
    <row r="61" spans="1:6" ht="12.75">
      <c r="A61" s="60" t="s">
        <v>731</v>
      </c>
      <c r="B61" s="55">
        <v>0.3</v>
      </c>
      <c r="C61" s="55">
        <v>340.1</v>
      </c>
      <c r="D61" s="3">
        <v>24.6</v>
      </c>
      <c r="E61" s="55">
        <v>6.7</v>
      </c>
      <c r="F61" s="3">
        <v>255.6</v>
      </c>
    </row>
    <row r="62" spans="1:6" ht="12.75">
      <c r="A62" s="60" t="s">
        <v>278</v>
      </c>
      <c r="B62" s="55">
        <v>525.1</v>
      </c>
      <c r="C62" s="55">
        <v>369.9</v>
      </c>
      <c r="D62" s="3">
        <v>345.9</v>
      </c>
      <c r="E62" s="55">
        <v>353.2</v>
      </c>
      <c r="F62" s="3">
        <v>310.7</v>
      </c>
    </row>
    <row r="63" spans="1:6" ht="12.75">
      <c r="A63" s="60" t="s">
        <v>858</v>
      </c>
      <c r="B63" s="55"/>
      <c r="C63" s="55"/>
      <c r="D63" s="3"/>
      <c r="E63" s="55"/>
      <c r="F63" s="3"/>
    </row>
    <row r="64" spans="1:6" ht="12.75">
      <c r="A64" s="3" t="s">
        <v>859</v>
      </c>
      <c r="B64" s="55">
        <v>-2277.3</v>
      </c>
      <c r="C64" s="55">
        <v>-2963.8</v>
      </c>
      <c r="D64" s="3">
        <v>-3265.1</v>
      </c>
      <c r="E64" s="55">
        <v>-4848.7</v>
      </c>
      <c r="F64" s="55">
        <v>-3581.8</v>
      </c>
    </row>
    <row r="65" spans="1:6" ht="12.75">
      <c r="A65" s="60" t="s">
        <v>276</v>
      </c>
      <c r="B65" s="55">
        <v>-3</v>
      </c>
      <c r="C65" s="55">
        <v>-3.9</v>
      </c>
      <c r="D65" s="3">
        <v>-4.4</v>
      </c>
      <c r="E65" s="55">
        <v>-4.5</v>
      </c>
      <c r="F65" s="55">
        <v>-5.5</v>
      </c>
    </row>
    <row r="66" spans="1:6" ht="12.75">
      <c r="A66" s="60" t="s">
        <v>278</v>
      </c>
      <c r="B66" s="55">
        <v>-2274.3</v>
      </c>
      <c r="C66" s="55">
        <v>-2959.9</v>
      </c>
      <c r="D66" s="3">
        <v>-3260.7</v>
      </c>
      <c r="E66" s="55">
        <v>-4844.2</v>
      </c>
      <c r="F66" s="55">
        <v>-3576.3</v>
      </c>
    </row>
    <row r="67" spans="1:6" ht="12.75">
      <c r="A67" s="406" t="s">
        <v>814</v>
      </c>
      <c r="B67" s="55"/>
      <c r="C67" s="3"/>
      <c r="D67" s="3"/>
      <c r="E67" s="55"/>
      <c r="F67" s="55"/>
    </row>
    <row r="68" spans="1:6" ht="12.75">
      <c r="A68" s="406" t="s">
        <v>815</v>
      </c>
      <c r="B68" s="55"/>
      <c r="C68" s="3"/>
      <c r="D68" s="3"/>
      <c r="E68" s="55"/>
      <c r="F68" s="55"/>
    </row>
    <row r="69" spans="1:6" ht="14.25">
      <c r="A69" s="407" t="s">
        <v>734</v>
      </c>
      <c r="B69" s="55">
        <v>-1141.1</v>
      </c>
      <c r="C69" s="55">
        <v>-4594.2</v>
      </c>
      <c r="D69" s="55">
        <v>2331.6</v>
      </c>
      <c r="E69" s="55">
        <v>11394.1</v>
      </c>
      <c r="F69" s="55">
        <v>1598.5</v>
      </c>
    </row>
    <row r="70" spans="1:6" ht="12.75">
      <c r="A70" s="25" t="s">
        <v>281</v>
      </c>
      <c r="B70" s="3"/>
      <c r="C70" s="55"/>
      <c r="D70" s="3"/>
      <c r="E70" s="55"/>
      <c r="F70" s="55"/>
    </row>
    <row r="71" spans="1:6" ht="12.75">
      <c r="A71" s="317" t="s">
        <v>129</v>
      </c>
      <c r="B71" s="51">
        <v>1351.7</v>
      </c>
      <c r="C71" s="55">
        <v>1957</v>
      </c>
      <c r="D71" s="84">
        <v>4052.8</v>
      </c>
      <c r="E71" s="84">
        <v>4178.9</v>
      </c>
      <c r="F71" s="84">
        <v>3146.6</v>
      </c>
    </row>
    <row r="72" spans="1:6" ht="12.75">
      <c r="A72" s="317" t="s">
        <v>130</v>
      </c>
      <c r="B72" s="3"/>
      <c r="C72" s="55"/>
      <c r="D72" s="3"/>
      <c r="E72" s="55"/>
      <c r="F72" s="55"/>
    </row>
    <row r="73" spans="1:6" ht="12.75">
      <c r="A73" s="317" t="s">
        <v>736</v>
      </c>
      <c r="B73" s="51">
        <v>-572.5</v>
      </c>
      <c r="C73" s="55">
        <v>214.6</v>
      </c>
      <c r="D73" s="3">
        <v>-369.2</v>
      </c>
      <c r="E73" s="55">
        <v>-25.4</v>
      </c>
      <c r="F73" s="3">
        <v>-679.5</v>
      </c>
    </row>
    <row r="74" spans="1:6" ht="12.75">
      <c r="A74" s="60" t="s">
        <v>132</v>
      </c>
      <c r="B74" s="51">
        <v>186.3</v>
      </c>
      <c r="C74" s="51">
        <v>207.3</v>
      </c>
      <c r="D74" s="3">
        <v>455.3</v>
      </c>
      <c r="E74" s="55">
        <v>558.6</v>
      </c>
      <c r="F74" s="3">
        <v>754.6</v>
      </c>
    </row>
    <row r="75" spans="1:6" ht="12.75">
      <c r="A75" s="60" t="s">
        <v>764</v>
      </c>
      <c r="B75" s="3"/>
      <c r="C75" s="3"/>
      <c r="D75" s="3"/>
      <c r="E75" s="55"/>
      <c r="F75" s="3"/>
    </row>
    <row r="76" spans="1:6" ht="12.75">
      <c r="A76" s="60" t="s">
        <v>860</v>
      </c>
      <c r="B76" s="64" t="s">
        <v>268</v>
      </c>
      <c r="C76" s="64" t="s">
        <v>268</v>
      </c>
      <c r="D76" s="64" t="s">
        <v>268</v>
      </c>
      <c r="E76" s="64" t="s">
        <v>268</v>
      </c>
      <c r="F76" s="64" t="s">
        <v>268</v>
      </c>
    </row>
    <row r="77" spans="1:6" ht="12.75">
      <c r="A77" s="60" t="s">
        <v>285</v>
      </c>
      <c r="B77" s="3"/>
      <c r="C77" s="3"/>
      <c r="D77" s="3"/>
      <c r="E77" s="55"/>
      <c r="F77" s="3"/>
    </row>
    <row r="78" spans="1:6" ht="12.75">
      <c r="A78" s="60" t="s">
        <v>739</v>
      </c>
      <c r="B78" s="55">
        <v>-2106.6</v>
      </c>
      <c r="C78" s="55">
        <v>-6973.1</v>
      </c>
      <c r="D78" s="84">
        <v>-1807.3</v>
      </c>
      <c r="E78" s="84">
        <v>6682</v>
      </c>
      <c r="F78" s="84">
        <v>-1623.2</v>
      </c>
    </row>
    <row r="79" spans="1:7" ht="13.5" thickBot="1">
      <c r="A79" s="408"/>
      <c r="B79" s="6"/>
      <c r="C79" s="6"/>
      <c r="D79" s="6"/>
      <c r="E79" s="6"/>
      <c r="F79" s="6"/>
      <c r="G79" s="26"/>
    </row>
    <row r="80" spans="1:7" ht="12.75">
      <c r="A80" s="3"/>
      <c r="G80" s="26"/>
    </row>
    <row r="81" spans="1:7" ht="14.25">
      <c r="A81" s="325" t="s">
        <v>861</v>
      </c>
      <c r="G81" s="26"/>
    </row>
    <row r="82" ht="12.75">
      <c r="A82" s="3" t="s">
        <v>862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43">
      <selection activeCell="F56" sqref="F56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863</v>
      </c>
    </row>
    <row r="2" ht="18.75" customHeight="1">
      <c r="A2" s="21" t="s">
        <v>864</v>
      </c>
    </row>
    <row r="3" ht="18" customHeight="1" thickBot="1">
      <c r="A3" s="314" t="s">
        <v>152</v>
      </c>
    </row>
    <row r="4" spans="1:6" ht="18" customHeight="1" thickBot="1">
      <c r="A4" s="315"/>
      <c r="B4" s="318">
        <v>2004</v>
      </c>
      <c r="C4" s="318">
        <v>2005</v>
      </c>
      <c r="D4" s="318">
        <v>2006</v>
      </c>
      <c r="E4" s="319">
        <v>2007</v>
      </c>
      <c r="F4" s="319">
        <v>2008</v>
      </c>
    </row>
    <row r="5" ht="12.75">
      <c r="A5" s="34"/>
    </row>
    <row r="6" ht="12.75">
      <c r="A6" s="35" t="s">
        <v>767</v>
      </c>
    </row>
    <row r="7" ht="12.75">
      <c r="A7" s="90" t="s">
        <v>115</v>
      </c>
    </row>
    <row r="8" spans="1:6" ht="12.75">
      <c r="A8" s="3" t="s">
        <v>116</v>
      </c>
      <c r="B8" s="55">
        <v>1245.7</v>
      </c>
      <c r="C8" s="55">
        <v>1603.9</v>
      </c>
      <c r="D8" s="55">
        <v>1900.4</v>
      </c>
      <c r="E8" s="19">
        <v>2594.5</v>
      </c>
      <c r="F8" s="104">
        <v>2685</v>
      </c>
    </row>
    <row r="9" spans="1:6" ht="12.75">
      <c r="A9" s="194" t="s">
        <v>121</v>
      </c>
      <c r="E9" s="19"/>
      <c r="F9" s="19"/>
    </row>
    <row r="10" spans="1:6" ht="12.75">
      <c r="A10" s="3" t="s">
        <v>310</v>
      </c>
      <c r="B10" s="55">
        <v>717.9</v>
      </c>
      <c r="C10" s="55">
        <v>972.8</v>
      </c>
      <c r="D10" s="55">
        <v>1128.8</v>
      </c>
      <c r="E10" s="19">
        <v>1516.7</v>
      </c>
      <c r="F10" s="18">
        <v>1601.7</v>
      </c>
    </row>
    <row r="11" spans="1:6" ht="12.75">
      <c r="A11" s="277" t="s">
        <v>705</v>
      </c>
      <c r="B11" s="55">
        <v>527.8</v>
      </c>
      <c r="C11" s="55">
        <v>631.1</v>
      </c>
      <c r="D11" s="55">
        <v>771.6</v>
      </c>
      <c r="E11" s="55">
        <v>1077.8</v>
      </c>
      <c r="F11" s="19">
        <v>1083.3</v>
      </c>
    </row>
    <row r="12" spans="1:6" ht="12.75">
      <c r="A12" s="277" t="s">
        <v>350</v>
      </c>
      <c r="B12" s="55">
        <v>82.8</v>
      </c>
      <c r="C12" s="55">
        <v>166.1</v>
      </c>
      <c r="D12" s="55">
        <v>111.4</v>
      </c>
      <c r="E12" s="19">
        <v>174.2</v>
      </c>
      <c r="F12" s="18">
        <v>113.3</v>
      </c>
    </row>
    <row r="13" spans="1:6" ht="12.75">
      <c r="A13" s="3" t="s">
        <v>706</v>
      </c>
      <c r="B13" s="55">
        <v>445</v>
      </c>
      <c r="C13" s="55">
        <v>465</v>
      </c>
      <c r="D13" s="55">
        <v>660.2</v>
      </c>
      <c r="E13" s="55">
        <v>903.6</v>
      </c>
      <c r="F13" s="19">
        <v>970</v>
      </c>
    </row>
    <row r="14" spans="1:6" ht="12.75">
      <c r="A14" s="277"/>
      <c r="E14" s="19"/>
      <c r="F14" s="19"/>
    </row>
    <row r="15" spans="1:6" ht="12.75">
      <c r="A15" s="90" t="s">
        <v>707</v>
      </c>
      <c r="E15" s="19"/>
      <c r="F15" s="19"/>
    </row>
    <row r="16" spans="1:6" ht="12.75">
      <c r="A16" s="90" t="s">
        <v>115</v>
      </c>
      <c r="E16" s="19"/>
      <c r="F16" s="19"/>
    </row>
    <row r="17" spans="1:6" ht="12.75">
      <c r="A17" s="3" t="s">
        <v>705</v>
      </c>
      <c r="B17" s="55">
        <v>527.8</v>
      </c>
      <c r="C17" s="55">
        <v>631.1</v>
      </c>
      <c r="D17" s="55">
        <v>771.6</v>
      </c>
      <c r="E17" s="55">
        <v>1077.8</v>
      </c>
      <c r="F17" s="19">
        <v>1083.3</v>
      </c>
    </row>
    <row r="18" spans="1:6" ht="12.75">
      <c r="A18" s="194" t="s">
        <v>121</v>
      </c>
      <c r="C18" s="26"/>
      <c r="E18" s="19"/>
      <c r="F18" s="19"/>
    </row>
    <row r="19" spans="1:6" ht="12.75">
      <c r="A19" s="3" t="s">
        <v>509</v>
      </c>
      <c r="B19" s="55">
        <v>410.6</v>
      </c>
      <c r="C19" s="55">
        <v>422.1</v>
      </c>
      <c r="D19" s="55">
        <v>617.4</v>
      </c>
      <c r="E19" s="19">
        <v>898.9</v>
      </c>
      <c r="F19" s="19">
        <v>943</v>
      </c>
    </row>
    <row r="20" spans="1:6" ht="12.75">
      <c r="A20" s="13" t="s">
        <v>154</v>
      </c>
      <c r="B20" s="55">
        <v>187.7</v>
      </c>
      <c r="C20" s="55">
        <v>209.7</v>
      </c>
      <c r="D20" s="55">
        <v>483.4</v>
      </c>
      <c r="E20" s="19">
        <v>772.7</v>
      </c>
      <c r="F20" s="19">
        <v>771.7</v>
      </c>
    </row>
    <row r="21" spans="1:6" ht="12.75">
      <c r="A21" s="13" t="s">
        <v>155</v>
      </c>
      <c r="E21" s="19"/>
      <c r="F21" s="19"/>
    </row>
    <row r="22" spans="1:6" ht="12.75">
      <c r="A22" s="13" t="s">
        <v>156</v>
      </c>
      <c r="B22" s="55">
        <v>222.9</v>
      </c>
      <c r="C22" s="55">
        <v>212.4</v>
      </c>
      <c r="D22" s="55">
        <v>118.5</v>
      </c>
      <c r="E22" s="19">
        <v>126.5</v>
      </c>
      <c r="F22" s="19">
        <v>171.3</v>
      </c>
    </row>
    <row r="23" spans="1:6" ht="12.75">
      <c r="A23" s="13" t="s">
        <v>746</v>
      </c>
      <c r="E23" s="19"/>
      <c r="F23" s="19"/>
    </row>
    <row r="24" spans="1:6" ht="12.75">
      <c r="A24" s="13" t="s">
        <v>747</v>
      </c>
      <c r="B24" s="55">
        <v>78</v>
      </c>
      <c r="C24" s="55">
        <v>71.5</v>
      </c>
      <c r="D24" s="55">
        <v>119.1</v>
      </c>
      <c r="E24" s="19">
        <v>117.7</v>
      </c>
      <c r="F24" s="19">
        <v>168.4</v>
      </c>
    </row>
    <row r="25" spans="1:6" ht="12.75">
      <c r="A25" s="13" t="s">
        <v>711</v>
      </c>
      <c r="E25" s="19"/>
      <c r="F25" s="19"/>
    </row>
    <row r="26" spans="1:6" ht="12.75">
      <c r="A26" s="13" t="s">
        <v>0</v>
      </c>
      <c r="B26" s="55">
        <v>144.9</v>
      </c>
      <c r="C26" s="55">
        <v>140.9</v>
      </c>
      <c r="D26" s="55">
        <v>14.9</v>
      </c>
      <c r="E26" s="19">
        <v>8.8</v>
      </c>
      <c r="F26" s="18">
        <v>2.9</v>
      </c>
    </row>
    <row r="27" spans="1:6" ht="12.75">
      <c r="A27" s="3" t="s">
        <v>512</v>
      </c>
      <c r="B27" s="55">
        <v>34.3</v>
      </c>
      <c r="C27" s="55">
        <v>42.9</v>
      </c>
      <c r="D27" s="55">
        <v>42.8</v>
      </c>
      <c r="E27" s="19">
        <v>4.7</v>
      </c>
      <c r="F27" s="19">
        <v>27</v>
      </c>
    </row>
    <row r="28" spans="1:6" ht="12.75">
      <c r="A28" s="317" t="s">
        <v>713</v>
      </c>
      <c r="B28" s="64" t="s">
        <v>268</v>
      </c>
      <c r="C28" s="64" t="s">
        <v>268</v>
      </c>
      <c r="D28" s="64" t="s">
        <v>268</v>
      </c>
      <c r="E28" s="64" t="s">
        <v>268</v>
      </c>
      <c r="F28" s="65" t="s">
        <v>268</v>
      </c>
    </row>
    <row r="29" spans="1:6" ht="12.75">
      <c r="A29" s="317" t="s">
        <v>173</v>
      </c>
      <c r="E29" s="19"/>
      <c r="F29" s="19"/>
    </row>
    <row r="30" spans="1:6" ht="12.75">
      <c r="A30" s="3" t="s">
        <v>770</v>
      </c>
      <c r="B30" s="55">
        <v>82.9</v>
      </c>
      <c r="C30" s="55">
        <v>166.1</v>
      </c>
      <c r="D30" s="55">
        <v>111.4</v>
      </c>
      <c r="E30" s="55">
        <v>174.2</v>
      </c>
      <c r="F30" s="19">
        <v>113.3</v>
      </c>
    </row>
    <row r="31" spans="1:6" ht="12.75">
      <c r="A31" s="3"/>
      <c r="E31" s="19"/>
      <c r="F31" s="19"/>
    </row>
    <row r="32" spans="1:6" ht="12.75">
      <c r="A32" s="90" t="s">
        <v>715</v>
      </c>
      <c r="E32" s="19"/>
      <c r="F32" s="19"/>
    </row>
    <row r="33" spans="1:6" ht="12.75">
      <c r="A33" s="35" t="s">
        <v>115</v>
      </c>
      <c r="E33" s="19"/>
      <c r="F33" s="19"/>
    </row>
    <row r="34" spans="1:6" ht="12.75">
      <c r="A34" s="34" t="s">
        <v>173</v>
      </c>
      <c r="E34" s="19"/>
      <c r="F34" s="19"/>
    </row>
    <row r="35" spans="1:6" ht="12.75">
      <c r="A35" s="3" t="s">
        <v>770</v>
      </c>
      <c r="B35" s="55">
        <v>82.9</v>
      </c>
      <c r="C35" s="55">
        <v>166.1</v>
      </c>
      <c r="D35" s="55">
        <v>111.4</v>
      </c>
      <c r="E35" s="55">
        <v>174.2</v>
      </c>
      <c r="F35" s="19">
        <v>113.3</v>
      </c>
    </row>
    <row r="36" spans="1:6" ht="12.75">
      <c r="A36" s="317" t="s">
        <v>753</v>
      </c>
      <c r="B36" s="55">
        <v>83.9</v>
      </c>
      <c r="C36" s="55">
        <v>21.4</v>
      </c>
      <c r="D36" s="55">
        <v>19.6</v>
      </c>
      <c r="E36" s="19">
        <v>51.4</v>
      </c>
      <c r="F36" s="19">
        <v>26.6</v>
      </c>
    </row>
    <row r="37" spans="1:6" ht="12.75">
      <c r="A37" s="45" t="s">
        <v>177</v>
      </c>
      <c r="B37" s="55">
        <v>27</v>
      </c>
      <c r="C37" s="55">
        <v>20.2</v>
      </c>
      <c r="D37" s="55">
        <v>13.6</v>
      </c>
      <c r="E37" s="19">
        <v>49.3</v>
      </c>
      <c r="F37" s="19">
        <v>26.3</v>
      </c>
    </row>
    <row r="38" spans="1:6" ht="12.75">
      <c r="A38" s="45" t="s">
        <v>178</v>
      </c>
      <c r="B38" s="55">
        <v>56.6</v>
      </c>
      <c r="C38" s="55">
        <v>0.9</v>
      </c>
      <c r="D38" s="55">
        <v>5.9</v>
      </c>
      <c r="E38" s="19">
        <v>2</v>
      </c>
      <c r="F38" s="19">
        <v>0.1</v>
      </c>
    </row>
    <row r="39" spans="1:6" ht="12.75">
      <c r="A39" s="45" t="s">
        <v>179</v>
      </c>
      <c r="B39" s="55">
        <v>56.6</v>
      </c>
      <c r="C39" s="55">
        <v>0.9</v>
      </c>
      <c r="D39" s="55">
        <v>5.9</v>
      </c>
      <c r="E39" s="19">
        <v>2</v>
      </c>
      <c r="F39" s="19">
        <v>0.1</v>
      </c>
    </row>
    <row r="40" spans="1:6" ht="12.75">
      <c r="A40" s="45" t="s">
        <v>180</v>
      </c>
      <c r="B40" s="64" t="s">
        <v>268</v>
      </c>
      <c r="C40" s="64" t="s">
        <v>268</v>
      </c>
      <c r="D40" s="64" t="s">
        <v>268</v>
      </c>
      <c r="E40" s="64" t="s">
        <v>268</v>
      </c>
      <c r="F40" s="65" t="s">
        <v>268</v>
      </c>
    </row>
    <row r="41" spans="1:6" ht="12.75">
      <c r="A41" s="45" t="s">
        <v>181</v>
      </c>
      <c r="B41" s="64"/>
      <c r="C41" s="64"/>
      <c r="E41" s="19"/>
      <c r="F41" s="19"/>
    </row>
    <row r="42" spans="1:6" ht="12.75">
      <c r="A42" s="45" t="s">
        <v>186</v>
      </c>
      <c r="B42" s="64" t="s">
        <v>268</v>
      </c>
      <c r="C42" s="64" t="s">
        <v>268</v>
      </c>
      <c r="D42" s="64" t="s">
        <v>268</v>
      </c>
      <c r="E42" s="64" t="s">
        <v>268</v>
      </c>
      <c r="F42" s="65" t="s">
        <v>268</v>
      </c>
    </row>
    <row r="43" spans="1:6" ht="12.75">
      <c r="A43" s="45" t="s">
        <v>717</v>
      </c>
      <c r="E43" s="19"/>
      <c r="F43" s="19"/>
    </row>
    <row r="44" spans="1:6" ht="12.75">
      <c r="A44" s="45" t="s">
        <v>718</v>
      </c>
      <c r="B44" s="55">
        <v>0.3</v>
      </c>
      <c r="C44" s="55">
        <v>0.3</v>
      </c>
      <c r="D44" s="55">
        <v>0.1</v>
      </c>
      <c r="E44" s="19">
        <v>0.1</v>
      </c>
      <c r="F44" s="19">
        <v>0.2</v>
      </c>
    </row>
    <row r="45" spans="1:6" ht="12.75">
      <c r="A45" s="46" t="s">
        <v>185</v>
      </c>
      <c r="B45" s="64" t="s">
        <v>268</v>
      </c>
      <c r="C45" s="64" t="s">
        <v>268</v>
      </c>
      <c r="D45" s="64" t="s">
        <v>268</v>
      </c>
      <c r="E45" s="64" t="s">
        <v>268</v>
      </c>
      <c r="F45" s="65" t="s">
        <v>268</v>
      </c>
    </row>
    <row r="46" spans="1:6" ht="12.75">
      <c r="A46" s="194" t="s">
        <v>121</v>
      </c>
      <c r="E46" s="19"/>
      <c r="F46" s="19"/>
    </row>
    <row r="47" spans="1:6" ht="12.75">
      <c r="A47" s="3" t="s">
        <v>753</v>
      </c>
      <c r="B47" s="55">
        <v>18.6</v>
      </c>
      <c r="C47" s="55">
        <v>17.5</v>
      </c>
      <c r="D47" s="55">
        <v>6.5</v>
      </c>
      <c r="E47" s="19">
        <v>8.2</v>
      </c>
      <c r="F47" s="19">
        <v>5.4</v>
      </c>
    </row>
    <row r="48" spans="1:6" ht="12.75">
      <c r="A48" s="45" t="s">
        <v>177</v>
      </c>
      <c r="B48" s="55">
        <v>18.6</v>
      </c>
      <c r="C48" s="55">
        <v>17.5</v>
      </c>
      <c r="D48" s="55">
        <v>6.5</v>
      </c>
      <c r="E48" s="19">
        <v>8.2</v>
      </c>
      <c r="F48" s="19">
        <v>5.4</v>
      </c>
    </row>
    <row r="49" spans="1:6" ht="12.75">
      <c r="A49" s="45" t="s">
        <v>178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</row>
    <row r="50" spans="1:6" ht="12.75">
      <c r="A50" s="45" t="s">
        <v>180</v>
      </c>
      <c r="B50" s="64" t="s">
        <v>268</v>
      </c>
      <c r="C50" s="64" t="s">
        <v>268</v>
      </c>
      <c r="D50" s="64" t="s">
        <v>268</v>
      </c>
      <c r="E50" s="64" t="s">
        <v>268</v>
      </c>
      <c r="F50" s="65" t="s">
        <v>268</v>
      </c>
    </row>
    <row r="51" spans="1:6" ht="12.75">
      <c r="A51" s="45" t="s">
        <v>181</v>
      </c>
      <c r="B51" s="64"/>
      <c r="C51" s="64"/>
      <c r="D51" s="64"/>
      <c r="E51" s="19"/>
      <c r="F51" s="19"/>
    </row>
    <row r="52" spans="1:6" ht="12.75">
      <c r="A52" s="45" t="s">
        <v>186</v>
      </c>
      <c r="B52" s="64" t="s">
        <v>268</v>
      </c>
      <c r="C52" s="64" t="s">
        <v>268</v>
      </c>
      <c r="D52" s="64" t="s">
        <v>268</v>
      </c>
      <c r="E52" s="64" t="s">
        <v>268</v>
      </c>
      <c r="F52" s="65" t="s">
        <v>268</v>
      </c>
    </row>
    <row r="53" spans="1:6" ht="12.75">
      <c r="A53" s="45" t="s">
        <v>717</v>
      </c>
      <c r="B53" s="64"/>
      <c r="C53" s="64"/>
      <c r="D53" s="64"/>
      <c r="E53" s="19"/>
      <c r="F53" s="19"/>
    </row>
    <row r="54" spans="1:6" ht="12.75">
      <c r="A54" s="45" t="s">
        <v>718</v>
      </c>
      <c r="B54" s="64" t="s">
        <v>268</v>
      </c>
      <c r="C54" s="64" t="s">
        <v>268</v>
      </c>
      <c r="D54" s="64" t="s">
        <v>268</v>
      </c>
      <c r="E54" s="64" t="s">
        <v>268</v>
      </c>
      <c r="F54" s="65" t="s">
        <v>268</v>
      </c>
    </row>
    <row r="55" spans="1:6" ht="12.75">
      <c r="A55" s="46" t="s">
        <v>185</v>
      </c>
      <c r="B55" s="55">
        <v>0</v>
      </c>
      <c r="C55" s="55">
        <v>0</v>
      </c>
      <c r="D55" s="55">
        <v>0</v>
      </c>
      <c r="E55" s="55">
        <v>0</v>
      </c>
      <c r="F55" s="19">
        <v>0</v>
      </c>
    </row>
    <row r="56" spans="1:6" ht="12.75">
      <c r="A56" s="3" t="s">
        <v>719</v>
      </c>
      <c r="B56" s="55">
        <v>148.2</v>
      </c>
      <c r="C56" s="55">
        <v>170</v>
      </c>
      <c r="D56" s="55">
        <v>124.5</v>
      </c>
      <c r="E56" s="55">
        <v>217.4</v>
      </c>
      <c r="F56" s="19">
        <v>134.5</v>
      </c>
    </row>
    <row r="57" spans="1:6" ht="13.5" thickBot="1">
      <c r="A57" s="7"/>
      <c r="B57" s="6"/>
      <c r="C57" s="6"/>
      <c r="D57" s="6"/>
      <c r="E57" s="6"/>
      <c r="F57" s="6"/>
    </row>
    <row r="58" ht="12.75">
      <c r="A58" s="3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60"/>
  <sheetViews>
    <sheetView showGridLines="0" workbookViewId="0" topLeftCell="A43">
      <selection activeCell="F58" sqref="F5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1</v>
      </c>
    </row>
    <row r="2" ht="18.75" customHeight="1" thickBot="1">
      <c r="A2" s="314" t="s">
        <v>114</v>
      </c>
    </row>
    <row r="3" spans="1:6" ht="18" customHeight="1" thickBot="1">
      <c r="A3" s="315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34"/>
    </row>
    <row r="5" ht="12.75">
      <c r="A5" s="11" t="s">
        <v>721</v>
      </c>
    </row>
    <row r="6" ht="12.75">
      <c r="A6" s="90" t="s">
        <v>115</v>
      </c>
    </row>
    <row r="7" spans="1:6" ht="12.75">
      <c r="A7" s="70" t="s">
        <v>719</v>
      </c>
      <c r="B7" s="55">
        <v>148.2</v>
      </c>
      <c r="C7" s="55">
        <v>170</v>
      </c>
      <c r="D7" s="55">
        <v>124.5</v>
      </c>
      <c r="E7" s="19">
        <v>217.4</v>
      </c>
      <c r="F7" s="19">
        <v>134.5</v>
      </c>
    </row>
    <row r="8" spans="1:6" ht="12.75">
      <c r="A8" s="317" t="s">
        <v>196</v>
      </c>
      <c r="B8" s="55">
        <v>144.9</v>
      </c>
      <c r="C8" s="55">
        <v>140.9</v>
      </c>
      <c r="D8" s="55">
        <v>14</v>
      </c>
      <c r="E8" s="19">
        <v>8.8</v>
      </c>
      <c r="F8" s="19">
        <v>2.6</v>
      </c>
    </row>
    <row r="9" spans="1:6" ht="12.75">
      <c r="A9" s="45" t="s">
        <v>197</v>
      </c>
      <c r="C9" s="26"/>
      <c r="E9" s="19"/>
      <c r="F9" s="19"/>
    </row>
    <row r="10" spans="1:6" ht="12.75">
      <c r="A10" s="45" t="s">
        <v>708</v>
      </c>
      <c r="B10" s="64" t="s">
        <v>268</v>
      </c>
      <c r="C10" s="64" t="s">
        <v>268</v>
      </c>
      <c r="D10" s="64" t="s">
        <v>268</v>
      </c>
      <c r="E10" s="64" t="s">
        <v>268</v>
      </c>
      <c r="F10" s="65" t="s">
        <v>268</v>
      </c>
    </row>
    <row r="11" spans="1:6" ht="12.75">
      <c r="A11" s="45" t="s">
        <v>204</v>
      </c>
      <c r="E11" s="19"/>
      <c r="F11" s="19"/>
    </row>
    <row r="12" spans="1:6" ht="12.75">
      <c r="A12" s="45" t="s">
        <v>200</v>
      </c>
      <c r="B12" s="55">
        <v>144.9</v>
      </c>
      <c r="C12" s="55">
        <v>140.9</v>
      </c>
      <c r="D12" s="55">
        <v>14</v>
      </c>
      <c r="E12" s="19">
        <v>8.8</v>
      </c>
      <c r="F12" s="19">
        <v>2.6</v>
      </c>
    </row>
    <row r="13" spans="1:6" ht="12.75">
      <c r="A13" s="3" t="s">
        <v>724</v>
      </c>
      <c r="B13" s="55">
        <v>2267.6</v>
      </c>
      <c r="C13" s="55">
        <v>1071.7</v>
      </c>
      <c r="D13" s="55">
        <v>2361.7</v>
      </c>
      <c r="E13" s="19">
        <v>3292.3</v>
      </c>
      <c r="F13" s="19">
        <v>3611.1</v>
      </c>
    </row>
    <row r="14" spans="1:6" ht="12.75">
      <c r="A14" s="3" t="s">
        <v>210</v>
      </c>
      <c r="E14" s="19"/>
      <c r="F14" s="19"/>
    </row>
    <row r="15" spans="1:6" ht="12.75">
      <c r="A15" s="317" t="s">
        <v>209</v>
      </c>
      <c r="B15" s="55">
        <v>0.4</v>
      </c>
      <c r="C15" s="55">
        <v>1.2</v>
      </c>
      <c r="D15" s="55">
        <v>0.1</v>
      </c>
      <c r="E15" s="19">
        <v>1</v>
      </c>
      <c r="F15" s="19">
        <v>0.5</v>
      </c>
    </row>
    <row r="16" spans="1:6" ht="12.75">
      <c r="A16" s="3" t="s">
        <v>214</v>
      </c>
      <c r="B16" s="55">
        <v>2267.2</v>
      </c>
      <c r="C16" s="55">
        <v>1070.5</v>
      </c>
      <c r="D16" s="55">
        <v>2361.6</v>
      </c>
      <c r="E16" s="19">
        <v>3291.3</v>
      </c>
      <c r="F16" s="19">
        <v>3610.6</v>
      </c>
    </row>
    <row r="17" spans="1:6" ht="12.75">
      <c r="A17" s="194" t="s">
        <v>121</v>
      </c>
      <c r="E17" s="19"/>
      <c r="F17" s="19"/>
    </row>
    <row r="18" spans="1:6" ht="12.75">
      <c r="A18" s="45" t="s">
        <v>192</v>
      </c>
      <c r="E18" s="19"/>
      <c r="F18" s="19"/>
    </row>
    <row r="19" spans="1:6" ht="12.75">
      <c r="A19" s="45" t="s">
        <v>193</v>
      </c>
      <c r="B19" s="55">
        <v>11</v>
      </c>
      <c r="C19" s="55">
        <v>1.8</v>
      </c>
      <c r="D19" s="55">
        <v>3.3</v>
      </c>
      <c r="E19" s="19">
        <v>2.6</v>
      </c>
      <c r="F19" s="19">
        <v>3.6</v>
      </c>
    </row>
    <row r="20" spans="1:6" ht="12.75">
      <c r="A20" s="45" t="s">
        <v>216</v>
      </c>
      <c r="B20" s="55">
        <v>11</v>
      </c>
      <c r="C20" s="55">
        <v>1.8</v>
      </c>
      <c r="D20" s="55">
        <v>3.3</v>
      </c>
      <c r="E20" s="19">
        <v>2.6</v>
      </c>
      <c r="F20" s="19">
        <v>3.6</v>
      </c>
    </row>
    <row r="21" spans="1:6" ht="12.75">
      <c r="A21" s="45" t="s">
        <v>205</v>
      </c>
      <c r="E21" s="19"/>
      <c r="F21" s="19"/>
    </row>
    <row r="22" spans="1:6" ht="12.75">
      <c r="A22" s="45" t="s">
        <v>206</v>
      </c>
      <c r="B22" s="55">
        <v>145.2</v>
      </c>
      <c r="C22" s="55">
        <v>150.2</v>
      </c>
      <c r="D22" s="55">
        <v>15</v>
      </c>
      <c r="E22" s="19">
        <v>18.6</v>
      </c>
      <c r="F22" s="19">
        <v>115.2</v>
      </c>
    </row>
    <row r="23" spans="1:6" ht="12.75">
      <c r="A23" s="45" t="s">
        <v>830</v>
      </c>
      <c r="E23" s="19"/>
      <c r="F23" s="19"/>
    </row>
    <row r="24" spans="1:6" ht="12.75">
      <c r="A24" s="45" t="s">
        <v>2</v>
      </c>
      <c r="B24" s="55">
        <v>145.2</v>
      </c>
      <c r="C24" s="55">
        <v>150.2</v>
      </c>
      <c r="D24" s="55">
        <v>15</v>
      </c>
      <c r="E24" s="19">
        <v>18.6</v>
      </c>
      <c r="F24" s="19">
        <v>112.6</v>
      </c>
    </row>
    <row r="25" spans="1:6" ht="12.75">
      <c r="A25" s="45" t="s">
        <v>207</v>
      </c>
      <c r="B25" s="55">
        <v>431.3</v>
      </c>
      <c r="C25" s="55">
        <v>276.4</v>
      </c>
      <c r="D25" s="55">
        <v>442.7</v>
      </c>
      <c r="E25" s="19">
        <v>1376.4</v>
      </c>
      <c r="F25" s="19">
        <v>692.7</v>
      </c>
    </row>
    <row r="26" spans="1:6" ht="12.75">
      <c r="A26" s="328" t="s">
        <v>838</v>
      </c>
      <c r="E26" s="19"/>
      <c r="F26" s="19"/>
    </row>
    <row r="27" spans="1:6" ht="12.75">
      <c r="A27" s="328" t="s">
        <v>839</v>
      </c>
      <c r="B27" s="55">
        <v>0.9</v>
      </c>
      <c r="C27" s="55">
        <v>1.4</v>
      </c>
      <c r="D27" s="55">
        <v>0.7</v>
      </c>
      <c r="E27" s="19">
        <v>1.2</v>
      </c>
      <c r="F27" s="19">
        <v>0.9</v>
      </c>
    </row>
    <row r="28" spans="1:6" ht="12.75">
      <c r="A28" s="3" t="s">
        <v>214</v>
      </c>
      <c r="B28" s="55">
        <v>430.4</v>
      </c>
      <c r="C28" s="55">
        <v>275</v>
      </c>
      <c r="D28" s="55">
        <v>442</v>
      </c>
      <c r="E28" s="19">
        <v>1375.2</v>
      </c>
      <c r="F28" s="19">
        <v>691.8</v>
      </c>
    </row>
    <row r="29" spans="1:6" ht="12.75">
      <c r="A29" s="3" t="s">
        <v>229</v>
      </c>
      <c r="B29" s="55">
        <v>1973.2</v>
      </c>
      <c r="C29" s="55">
        <v>954.2</v>
      </c>
      <c r="D29" s="55">
        <v>2039.2</v>
      </c>
      <c r="E29" s="55">
        <v>2120.9</v>
      </c>
      <c r="F29" s="19">
        <v>2936.7</v>
      </c>
    </row>
    <row r="30" spans="1:6" ht="12.75">
      <c r="A30" s="3"/>
      <c r="E30" s="19"/>
      <c r="F30" s="19"/>
    </row>
    <row r="31" spans="1:6" ht="12.75">
      <c r="A31" s="320" t="s">
        <v>795</v>
      </c>
      <c r="E31" s="19"/>
      <c r="F31" s="19"/>
    </row>
    <row r="32" spans="1:6" ht="12.75">
      <c r="A32" s="90" t="s">
        <v>115</v>
      </c>
      <c r="E32" s="19"/>
      <c r="F32" s="19"/>
    </row>
    <row r="33" spans="1:6" ht="12.75">
      <c r="A33" s="328" t="s">
        <v>229</v>
      </c>
      <c r="B33" s="55">
        <v>1973.2</v>
      </c>
      <c r="C33" s="55">
        <v>954.2</v>
      </c>
      <c r="D33" s="55">
        <v>2039.2</v>
      </c>
      <c r="E33" s="55">
        <v>2120.9</v>
      </c>
      <c r="F33" s="19">
        <v>2936.7</v>
      </c>
    </row>
    <row r="34" spans="1:6" ht="12.75">
      <c r="A34" s="410" t="s">
        <v>121</v>
      </c>
      <c r="E34" s="19"/>
      <c r="F34" s="19"/>
    </row>
    <row r="35" spans="1:6" ht="12.75">
      <c r="A35" s="328" t="s">
        <v>233</v>
      </c>
      <c r="E35" s="19"/>
      <c r="F35" s="19"/>
    </row>
    <row r="36" spans="1:6" ht="12.75">
      <c r="A36" s="328" t="s">
        <v>841</v>
      </c>
      <c r="B36" s="55">
        <v>1763.6</v>
      </c>
      <c r="C36" s="55">
        <v>1833.8</v>
      </c>
      <c r="D36" s="55">
        <v>2453.7</v>
      </c>
      <c r="E36" s="19">
        <v>3462.3</v>
      </c>
      <c r="F36" s="19">
        <v>2670.3</v>
      </c>
    </row>
    <row r="37" spans="1:6" ht="12.75">
      <c r="A37" s="328" t="s">
        <v>235</v>
      </c>
      <c r="E37" s="19"/>
      <c r="F37" s="19"/>
    </row>
    <row r="38" spans="1:6" ht="12.75">
      <c r="A38" s="3" t="s">
        <v>841</v>
      </c>
      <c r="B38" s="55">
        <v>1220.9</v>
      </c>
      <c r="C38" s="55">
        <v>1583.9</v>
      </c>
      <c r="D38" s="55">
        <v>1753.8</v>
      </c>
      <c r="E38" s="19">
        <v>2446.9</v>
      </c>
      <c r="F38" s="19">
        <v>2362.1</v>
      </c>
    </row>
    <row r="39" spans="1:6" ht="12.75">
      <c r="A39" s="3" t="s">
        <v>843</v>
      </c>
      <c r="E39" s="19"/>
      <c r="F39" s="19"/>
    </row>
    <row r="40" spans="1:6" ht="12.75">
      <c r="A40" s="3" t="s">
        <v>844</v>
      </c>
      <c r="B40" s="64" t="s">
        <v>268</v>
      </c>
      <c r="C40" s="64" t="s">
        <v>268</v>
      </c>
      <c r="D40" s="64" t="s">
        <v>268</v>
      </c>
      <c r="E40" s="64" t="s">
        <v>268</v>
      </c>
      <c r="F40" s="65" t="s">
        <v>268</v>
      </c>
    </row>
    <row r="41" spans="1:6" ht="12.75">
      <c r="A41" s="402" t="s">
        <v>845</v>
      </c>
      <c r="E41" s="19"/>
      <c r="F41" s="19"/>
    </row>
    <row r="42" spans="1:6" ht="12.75">
      <c r="A42" s="402" t="s">
        <v>846</v>
      </c>
      <c r="B42" s="55">
        <v>1076</v>
      </c>
      <c r="C42" s="55">
        <v>1443</v>
      </c>
      <c r="D42" s="55">
        <v>1739.8</v>
      </c>
      <c r="E42" s="19">
        <v>2438.1</v>
      </c>
      <c r="F42" s="19">
        <v>2359.5</v>
      </c>
    </row>
    <row r="43" spans="1:6" ht="12.75">
      <c r="A43" s="369" t="s">
        <v>847</v>
      </c>
      <c r="E43" s="19"/>
      <c r="F43" s="19"/>
    </row>
    <row r="44" spans="1:6" ht="12.75">
      <c r="A44" s="369" t="s">
        <v>3</v>
      </c>
      <c r="B44" s="55">
        <v>144.9</v>
      </c>
      <c r="C44" s="55">
        <v>140.9</v>
      </c>
      <c r="D44" s="55">
        <v>14</v>
      </c>
      <c r="E44" s="19">
        <v>8.8</v>
      </c>
      <c r="F44" s="19">
        <v>2.6</v>
      </c>
    </row>
    <row r="45" spans="1:6" ht="12.75">
      <c r="A45" s="369" t="s">
        <v>4</v>
      </c>
      <c r="E45" s="19"/>
      <c r="F45" s="19"/>
    </row>
    <row r="46" spans="1:6" ht="12.75">
      <c r="A46" s="369" t="s">
        <v>850</v>
      </c>
      <c r="B46" s="55">
        <v>542.7</v>
      </c>
      <c r="C46" s="55">
        <v>249.9</v>
      </c>
      <c r="D46" s="55">
        <v>699.9</v>
      </c>
      <c r="E46" s="19">
        <v>1015.4</v>
      </c>
      <c r="F46" s="19">
        <v>308.2</v>
      </c>
    </row>
    <row r="47" spans="1:6" ht="12.75">
      <c r="A47" s="328" t="s">
        <v>808</v>
      </c>
      <c r="C47" s="26"/>
      <c r="E47" s="19"/>
      <c r="F47" s="19"/>
    </row>
    <row r="48" spans="1:6" ht="12.75">
      <c r="A48" s="411" t="s">
        <v>809</v>
      </c>
      <c r="B48" s="55">
        <v>209.6</v>
      </c>
      <c r="C48" s="55">
        <v>-879.6</v>
      </c>
      <c r="D48" s="55">
        <v>-414.5</v>
      </c>
      <c r="E48" s="55">
        <v>-1341.4</v>
      </c>
      <c r="F48" s="19">
        <v>266.4</v>
      </c>
    </row>
    <row r="49" spans="1:6" ht="12.75">
      <c r="A49" s="412" t="s">
        <v>726</v>
      </c>
      <c r="E49" s="19"/>
      <c r="F49" s="19"/>
    </row>
    <row r="50" spans="1:6" ht="12.75">
      <c r="A50" s="412" t="s">
        <v>115</v>
      </c>
      <c r="E50" s="19"/>
      <c r="F50" s="19"/>
    </row>
    <row r="51" spans="1:6" ht="12.75">
      <c r="A51" s="328" t="s">
        <v>229</v>
      </c>
      <c r="B51" s="55">
        <v>1973.2</v>
      </c>
      <c r="C51" s="55">
        <v>954.2</v>
      </c>
      <c r="D51" s="55">
        <v>2039.2</v>
      </c>
      <c r="E51" s="55">
        <v>2120.9</v>
      </c>
      <c r="F51" s="19">
        <v>2936.7</v>
      </c>
    </row>
    <row r="52" spans="1:6" ht="12.75">
      <c r="A52" s="410" t="s">
        <v>121</v>
      </c>
      <c r="E52" s="19"/>
      <c r="F52" s="19"/>
    </row>
    <row r="53" spans="1:6" ht="12.75">
      <c r="A53" s="177" t="s">
        <v>123</v>
      </c>
      <c r="B53" s="55">
        <v>1763.6</v>
      </c>
      <c r="C53" s="55">
        <v>1833.8</v>
      </c>
      <c r="D53" s="55">
        <v>2453.7</v>
      </c>
      <c r="E53" s="19">
        <v>3462.3</v>
      </c>
      <c r="F53" s="19">
        <v>2670.3</v>
      </c>
    </row>
    <row r="54" spans="1:6" ht="12.75">
      <c r="A54" s="194" t="s">
        <v>5</v>
      </c>
      <c r="B54" s="55">
        <v>1763.6</v>
      </c>
      <c r="C54" s="55">
        <v>1833.8</v>
      </c>
      <c r="D54" s="55">
        <v>2453.7</v>
      </c>
      <c r="E54" s="19">
        <v>3462.3</v>
      </c>
      <c r="F54" s="19">
        <v>2670.3</v>
      </c>
    </row>
    <row r="55" spans="1:6" ht="12.75">
      <c r="A55" s="70" t="s">
        <v>6</v>
      </c>
      <c r="E55" s="19"/>
      <c r="F55" s="19"/>
    </row>
    <row r="56" spans="1:6" ht="12.75">
      <c r="A56" s="70" t="s">
        <v>852</v>
      </c>
      <c r="E56" s="19"/>
      <c r="F56" s="19"/>
    </row>
    <row r="57" spans="1:6" ht="12.75">
      <c r="A57" s="321" t="s">
        <v>806</v>
      </c>
      <c r="B57" s="64" t="s">
        <v>268</v>
      </c>
      <c r="C57" s="64" t="s">
        <v>268</v>
      </c>
      <c r="D57" s="64" t="s">
        <v>268</v>
      </c>
      <c r="E57" s="64" t="s">
        <v>268</v>
      </c>
      <c r="F57" s="65" t="s">
        <v>268</v>
      </c>
    </row>
    <row r="58" spans="1:6" ht="12.75">
      <c r="A58" s="3" t="s">
        <v>257</v>
      </c>
      <c r="B58" s="55">
        <v>209.6</v>
      </c>
      <c r="C58" s="55">
        <v>-879.6</v>
      </c>
      <c r="D58" s="55">
        <v>-414.5</v>
      </c>
      <c r="E58" s="55">
        <v>-1341.4</v>
      </c>
      <c r="F58" s="19">
        <v>266.4</v>
      </c>
    </row>
    <row r="59" spans="1:6" ht="13.5" thickBot="1">
      <c r="A59" s="7"/>
      <c r="B59" s="6"/>
      <c r="C59" s="6"/>
      <c r="D59" s="6"/>
      <c r="E59" s="38"/>
      <c r="F59" s="38"/>
    </row>
    <row r="60" spans="1:5" ht="12.75">
      <c r="A60" s="3"/>
      <c r="E60" s="18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22">
      <selection activeCell="F38" sqref="F3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1</v>
      </c>
    </row>
    <row r="2" ht="18.75" customHeight="1" thickBot="1">
      <c r="A2" s="314" t="s">
        <v>114</v>
      </c>
    </row>
    <row r="3" spans="1:6" ht="18" customHeight="1" thickBot="1">
      <c r="A3" s="315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34"/>
    </row>
    <row r="5" ht="12.75">
      <c r="A5" s="413" t="s">
        <v>807</v>
      </c>
    </row>
    <row r="6" ht="12.75">
      <c r="A6" s="90" t="s">
        <v>115</v>
      </c>
    </row>
    <row r="7" ht="12.75">
      <c r="A7" s="70" t="s">
        <v>808</v>
      </c>
    </row>
    <row r="8" spans="1:6" ht="12.75">
      <c r="A8" s="317" t="s">
        <v>809</v>
      </c>
      <c r="B8" s="55">
        <v>209.5</v>
      </c>
      <c r="C8" s="55">
        <v>-879.6</v>
      </c>
      <c r="D8" s="55">
        <v>-414.5</v>
      </c>
      <c r="E8" s="19">
        <v>-1341.4</v>
      </c>
      <c r="F8" s="19">
        <v>266.4</v>
      </c>
    </row>
    <row r="9" spans="1:5" ht="12.75">
      <c r="A9" s="194" t="s">
        <v>121</v>
      </c>
      <c r="E9" s="18"/>
    </row>
    <row r="10" spans="1:5" ht="12.75">
      <c r="A10" s="3" t="s">
        <v>804</v>
      </c>
      <c r="E10" s="18"/>
    </row>
    <row r="11" spans="1:5" ht="12.75">
      <c r="A11" s="3" t="s">
        <v>852</v>
      </c>
      <c r="E11" s="18"/>
    </row>
    <row r="12" spans="1:6" ht="12.75">
      <c r="A12" s="321" t="s">
        <v>806</v>
      </c>
      <c r="B12" s="64" t="s">
        <v>268</v>
      </c>
      <c r="C12" s="64" t="s">
        <v>268</v>
      </c>
      <c r="D12" s="64" t="s">
        <v>268</v>
      </c>
      <c r="E12" s="64" t="s">
        <v>268</v>
      </c>
      <c r="F12" s="64" t="s">
        <v>268</v>
      </c>
    </row>
    <row r="13" spans="1:6" ht="12.75">
      <c r="A13" s="3" t="s">
        <v>257</v>
      </c>
      <c r="B13" s="55">
        <v>209.5</v>
      </c>
      <c r="C13" s="55">
        <v>-879.6</v>
      </c>
      <c r="D13" s="55">
        <v>-414.5</v>
      </c>
      <c r="E13" s="55">
        <v>-1341.4</v>
      </c>
      <c r="F13" s="55">
        <v>266.4</v>
      </c>
    </row>
    <row r="14" spans="1:5" ht="12.75">
      <c r="A14" s="3"/>
      <c r="E14" s="18"/>
    </row>
    <row r="15" spans="1:5" ht="12.75">
      <c r="A15" s="90" t="s">
        <v>728</v>
      </c>
      <c r="E15" s="18"/>
    </row>
    <row r="16" spans="1:5" ht="12.75">
      <c r="A16" s="25" t="s">
        <v>729</v>
      </c>
      <c r="E16" s="18"/>
    </row>
    <row r="17" spans="1:5" ht="12.75">
      <c r="A17" s="25" t="s">
        <v>730</v>
      </c>
      <c r="E17" s="18"/>
    </row>
    <row r="18" spans="1:6" ht="12.75">
      <c r="A18" s="3" t="s">
        <v>257</v>
      </c>
      <c r="B18" s="55">
        <v>209.5</v>
      </c>
      <c r="C18" s="55">
        <v>-879.6</v>
      </c>
      <c r="D18" s="55">
        <v>-414.5</v>
      </c>
      <c r="E18" s="55">
        <v>-1341.4</v>
      </c>
      <c r="F18" s="55">
        <v>266.4</v>
      </c>
    </row>
    <row r="19" spans="1:5" ht="12.75">
      <c r="A19" s="60" t="s">
        <v>858</v>
      </c>
      <c r="E19" s="18"/>
    </row>
    <row r="20" spans="1:6" ht="12.75">
      <c r="A20" s="60" t="s">
        <v>275</v>
      </c>
      <c r="B20" s="64">
        <v>151</v>
      </c>
      <c r="C20" s="64">
        <v>427.1</v>
      </c>
      <c r="D20" s="64">
        <v>499.4</v>
      </c>
      <c r="E20" s="18">
        <v>740.2</v>
      </c>
      <c r="F20" s="19">
        <v>423.4</v>
      </c>
    </row>
    <row r="21" spans="1:6" ht="12.75">
      <c r="A21" s="60" t="s">
        <v>731</v>
      </c>
      <c r="B21" s="64">
        <v>151</v>
      </c>
      <c r="C21" s="3">
        <v>6.5</v>
      </c>
      <c r="D21" s="64">
        <v>20.8</v>
      </c>
      <c r="E21" s="18">
        <v>105.6</v>
      </c>
      <c r="F21" s="19">
        <v>31.4</v>
      </c>
    </row>
    <row r="22" spans="1:6" ht="12.75">
      <c r="A22" s="60" t="s">
        <v>278</v>
      </c>
      <c r="B22" s="18">
        <v>0</v>
      </c>
      <c r="C22" s="3">
        <v>420.5</v>
      </c>
      <c r="D22" s="64">
        <v>478.6</v>
      </c>
      <c r="E22" s="18">
        <v>634.6</v>
      </c>
      <c r="F22" s="19">
        <v>392</v>
      </c>
    </row>
    <row r="23" spans="1:6" ht="12.75">
      <c r="A23" s="60" t="s">
        <v>858</v>
      </c>
      <c r="E23" s="18"/>
      <c r="F23" s="19"/>
    </row>
    <row r="24" spans="1:6" ht="12.75">
      <c r="A24" s="3" t="s">
        <v>859</v>
      </c>
      <c r="B24" s="51">
        <v>0</v>
      </c>
      <c r="C24" s="51">
        <v>-0.9</v>
      </c>
      <c r="D24" s="64">
        <v>-12.1</v>
      </c>
      <c r="E24" s="18">
        <v>-0.3</v>
      </c>
      <c r="F24" s="19">
        <v>-0.3</v>
      </c>
    </row>
    <row r="25" spans="1:6" ht="12.75">
      <c r="A25" s="60" t="s">
        <v>276</v>
      </c>
      <c r="B25" s="268" t="s">
        <v>268</v>
      </c>
      <c r="C25" s="268" t="s">
        <v>268</v>
      </c>
      <c r="D25" s="268" t="s">
        <v>268</v>
      </c>
      <c r="E25" s="268" t="s">
        <v>268</v>
      </c>
      <c r="F25" s="65" t="s">
        <v>268</v>
      </c>
    </row>
    <row r="26" spans="1:6" ht="12.75">
      <c r="A26" s="60" t="s">
        <v>278</v>
      </c>
      <c r="B26" s="51">
        <v>0</v>
      </c>
      <c r="C26" s="51">
        <v>-0.9</v>
      </c>
      <c r="D26" s="64">
        <v>-12.1</v>
      </c>
      <c r="E26" s="18">
        <v>-0.3</v>
      </c>
      <c r="F26" s="19">
        <v>-0.3</v>
      </c>
    </row>
    <row r="27" spans="1:6" ht="12.75">
      <c r="A27" s="406" t="s">
        <v>814</v>
      </c>
      <c r="E27" s="18"/>
      <c r="F27" s="19"/>
    </row>
    <row r="28" spans="1:6" ht="12.75">
      <c r="A28" s="406" t="s">
        <v>733</v>
      </c>
      <c r="E28" s="18"/>
      <c r="F28" s="19"/>
    </row>
    <row r="29" spans="1:6" ht="14.25">
      <c r="A29" s="407" t="s">
        <v>734</v>
      </c>
      <c r="B29" s="55">
        <v>360.5</v>
      </c>
      <c r="C29" s="55">
        <v>-453.4</v>
      </c>
      <c r="D29" s="55">
        <v>72.8</v>
      </c>
      <c r="E29" s="55">
        <v>-601.5</v>
      </c>
      <c r="F29" s="19">
        <v>689.5</v>
      </c>
    </row>
    <row r="30" spans="1:6" ht="12.75">
      <c r="A30" s="25" t="s">
        <v>281</v>
      </c>
      <c r="E30" s="18"/>
      <c r="F30" s="19"/>
    </row>
    <row r="31" spans="1:6" ht="12.75">
      <c r="A31" s="317" t="s">
        <v>129</v>
      </c>
      <c r="B31" s="55">
        <v>94.5</v>
      </c>
      <c r="C31" s="55">
        <v>256</v>
      </c>
      <c r="D31" s="203">
        <v>280.1</v>
      </c>
      <c r="E31" s="196">
        <v>55.9</v>
      </c>
      <c r="F31" s="226">
        <v>777.2</v>
      </c>
    </row>
    <row r="32" spans="1:6" ht="12.75">
      <c r="A32" s="317" t="s">
        <v>130</v>
      </c>
      <c r="E32" s="18"/>
      <c r="F32" s="19"/>
    </row>
    <row r="33" spans="1:6" ht="12.75">
      <c r="A33" s="317" t="s">
        <v>7</v>
      </c>
      <c r="B33" s="55">
        <v>0.7</v>
      </c>
      <c r="C33" s="55">
        <v>-0.1</v>
      </c>
      <c r="D33" s="55">
        <v>0</v>
      </c>
      <c r="E33" s="55">
        <v>0</v>
      </c>
      <c r="F33" s="55">
        <v>0</v>
      </c>
    </row>
    <row r="34" spans="1:6" ht="12.75">
      <c r="A34" s="60" t="s">
        <v>132</v>
      </c>
      <c r="B34" s="64" t="s">
        <v>268</v>
      </c>
      <c r="C34" s="64" t="s">
        <v>268</v>
      </c>
      <c r="D34" s="64" t="s">
        <v>268</v>
      </c>
      <c r="E34" s="64" t="s">
        <v>268</v>
      </c>
      <c r="F34" s="65" t="s">
        <v>268</v>
      </c>
    </row>
    <row r="35" spans="1:6" ht="12.75">
      <c r="A35" s="60" t="s">
        <v>8</v>
      </c>
      <c r="B35" s="64"/>
      <c r="C35" s="64"/>
      <c r="D35" s="64"/>
      <c r="E35" s="18"/>
      <c r="F35" s="19"/>
    </row>
    <row r="36" spans="1:6" ht="12.75">
      <c r="A36" s="60" t="s">
        <v>9</v>
      </c>
      <c r="B36" s="64" t="s">
        <v>268</v>
      </c>
      <c r="C36" s="64" t="s">
        <v>268</v>
      </c>
      <c r="D36" s="64" t="s">
        <v>268</v>
      </c>
      <c r="E36" s="64" t="s">
        <v>268</v>
      </c>
      <c r="F36" s="65" t="s">
        <v>268</v>
      </c>
    </row>
    <row r="37" spans="1:6" ht="12.75">
      <c r="A37" s="60" t="s">
        <v>285</v>
      </c>
      <c r="E37" s="18"/>
      <c r="F37" s="19"/>
    </row>
    <row r="38" spans="1:6" ht="12.75">
      <c r="A38" s="60" t="s">
        <v>739</v>
      </c>
      <c r="B38" s="55">
        <v>265.3</v>
      </c>
      <c r="C38" s="55">
        <v>-709.3</v>
      </c>
      <c r="D38" s="55">
        <v>-207.3</v>
      </c>
      <c r="E38" s="55">
        <v>-657.4</v>
      </c>
      <c r="F38" s="226">
        <v>-87.7</v>
      </c>
    </row>
    <row r="39" spans="1:7" ht="13.5" thickBot="1">
      <c r="A39" s="15"/>
      <c r="B39" s="6"/>
      <c r="C39" s="6"/>
      <c r="D39" s="6"/>
      <c r="E39" s="6"/>
      <c r="F39" s="6"/>
      <c r="G39" s="26"/>
    </row>
    <row r="40" spans="1:7" ht="12.75">
      <c r="A40" s="70"/>
      <c r="G40" s="26"/>
    </row>
    <row r="41" spans="1:7" ht="14.25">
      <c r="A41" s="325" t="s">
        <v>10</v>
      </c>
      <c r="G41" s="26"/>
    </row>
    <row r="42" ht="12.75">
      <c r="A42" s="3" t="s">
        <v>11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51"/>
  <sheetViews>
    <sheetView showGridLines="0" workbookViewId="0" topLeftCell="A28">
      <selection activeCell="F42" sqref="F42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12</v>
      </c>
    </row>
    <row r="2" ht="18" customHeight="1" thickBot="1">
      <c r="A2" s="314" t="s">
        <v>152</v>
      </c>
    </row>
    <row r="3" spans="1:6" ht="18" customHeight="1" thickBot="1">
      <c r="A3" s="315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34"/>
    </row>
    <row r="5" ht="12.75">
      <c r="A5" s="35" t="s">
        <v>13</v>
      </c>
    </row>
    <row r="6" ht="12.75">
      <c r="A6" s="90" t="s">
        <v>115</v>
      </c>
    </row>
    <row r="7" spans="1:6" ht="12.75">
      <c r="A7" s="405" t="s">
        <v>117</v>
      </c>
      <c r="B7" s="55">
        <v>48364</v>
      </c>
      <c r="C7" s="55">
        <v>57289</v>
      </c>
      <c r="D7" s="55">
        <v>89935.5</v>
      </c>
      <c r="E7" s="55">
        <v>119400.4</v>
      </c>
      <c r="F7" s="55">
        <v>173999.9</v>
      </c>
    </row>
    <row r="8" spans="1:6" ht="12.75">
      <c r="A8" s="405" t="s">
        <v>14</v>
      </c>
      <c r="B8" s="55">
        <v>38524.5</v>
      </c>
      <c r="C8" s="120">
        <v>45336.4</v>
      </c>
      <c r="D8" s="120">
        <v>71534</v>
      </c>
      <c r="E8" s="19">
        <v>97726.7</v>
      </c>
      <c r="F8" s="19">
        <v>137554.8</v>
      </c>
    </row>
    <row r="9" spans="1:6" ht="12.75">
      <c r="A9" s="405" t="s">
        <v>15</v>
      </c>
      <c r="B9" s="55">
        <v>9839.5</v>
      </c>
      <c r="C9" s="120">
        <v>11952.6</v>
      </c>
      <c r="D9" s="120">
        <v>18401.5</v>
      </c>
      <c r="E9" s="19">
        <v>21673.7</v>
      </c>
      <c r="F9" s="19">
        <v>36445.1</v>
      </c>
    </row>
    <row r="10" spans="1:6" ht="12.75">
      <c r="A10" s="194" t="s">
        <v>121</v>
      </c>
      <c r="B10" s="55"/>
      <c r="E10" s="19"/>
      <c r="F10" s="19"/>
    </row>
    <row r="11" spans="1:6" ht="12.75">
      <c r="A11" s="405" t="s">
        <v>133</v>
      </c>
      <c r="B11" s="55">
        <v>40151.8</v>
      </c>
      <c r="C11" s="55">
        <v>38650</v>
      </c>
      <c r="D11" s="55">
        <v>47478.1</v>
      </c>
      <c r="E11" s="55">
        <v>75082.3</v>
      </c>
      <c r="F11" s="19">
        <v>100667.7</v>
      </c>
    </row>
    <row r="12" spans="1:6" ht="12.75">
      <c r="A12" s="405" t="s">
        <v>16</v>
      </c>
      <c r="B12" s="55">
        <v>31251.1</v>
      </c>
      <c r="C12" s="120">
        <v>28168.5</v>
      </c>
      <c r="D12" s="120">
        <v>32500.7</v>
      </c>
      <c r="E12" s="19">
        <v>49742.7</v>
      </c>
      <c r="F12" s="19">
        <v>67715.5</v>
      </c>
    </row>
    <row r="13" spans="1:6" ht="12.75">
      <c r="A13" s="405" t="s">
        <v>17</v>
      </c>
      <c r="B13" s="55">
        <v>8900.7</v>
      </c>
      <c r="C13" s="120">
        <v>10481.5</v>
      </c>
      <c r="D13" s="120">
        <v>14977.4</v>
      </c>
      <c r="E13" s="19">
        <v>25339.6</v>
      </c>
      <c r="F13" s="19">
        <v>32952.2</v>
      </c>
    </row>
    <row r="14" spans="1:6" ht="12.75">
      <c r="A14" s="405" t="s">
        <v>18</v>
      </c>
      <c r="B14" s="55"/>
      <c r="E14" s="19"/>
      <c r="F14" s="19"/>
    </row>
    <row r="15" spans="1:6" ht="12.75">
      <c r="A15" s="405" t="s">
        <v>19</v>
      </c>
      <c r="B15" s="55">
        <v>8212.2</v>
      </c>
      <c r="C15" s="55">
        <v>18639</v>
      </c>
      <c r="D15" s="55">
        <v>42457.4</v>
      </c>
      <c r="E15" s="55">
        <v>44318.1</v>
      </c>
      <c r="F15" s="19">
        <v>73332.2</v>
      </c>
    </row>
    <row r="16" spans="1:6" ht="12.75">
      <c r="A16" s="405"/>
      <c r="B16" s="55"/>
      <c r="E16" s="19"/>
      <c r="F16" s="19"/>
    </row>
    <row r="17" spans="1:6" ht="12.75">
      <c r="A17" s="90" t="s">
        <v>20</v>
      </c>
      <c r="B17" s="55"/>
      <c r="E17" s="19"/>
      <c r="F17" s="19"/>
    </row>
    <row r="18" spans="1:6" ht="12.75">
      <c r="A18" s="90" t="s">
        <v>115</v>
      </c>
      <c r="B18" s="55"/>
      <c r="E18" s="19"/>
      <c r="F18" s="19"/>
    </row>
    <row r="19" spans="1:6" ht="12.75">
      <c r="A19" s="405" t="s">
        <v>18</v>
      </c>
      <c r="B19" s="55"/>
      <c r="E19" s="19"/>
      <c r="F19" s="19"/>
    </row>
    <row r="20" spans="1:6" ht="12.75">
      <c r="A20" s="405" t="s">
        <v>19</v>
      </c>
      <c r="B20" s="55">
        <v>8212.2</v>
      </c>
      <c r="C20" s="55">
        <v>18639</v>
      </c>
      <c r="D20" s="55">
        <v>42457.4</v>
      </c>
      <c r="E20" s="55">
        <v>44318.1</v>
      </c>
      <c r="F20" s="19">
        <v>73332.2</v>
      </c>
    </row>
    <row r="21" spans="1:6" ht="12.75">
      <c r="A21" s="45" t="s">
        <v>153</v>
      </c>
      <c r="B21" s="55">
        <v>548.4</v>
      </c>
      <c r="C21" s="55">
        <v>714</v>
      </c>
      <c r="D21" s="55">
        <v>768.6</v>
      </c>
      <c r="E21" s="19">
        <v>771.7</v>
      </c>
      <c r="F21" s="191">
        <v>816.9</v>
      </c>
    </row>
    <row r="22" spans="1:6" ht="12.75">
      <c r="A22" s="13" t="s">
        <v>154</v>
      </c>
      <c r="B22" s="55">
        <v>548.4</v>
      </c>
      <c r="C22" s="55">
        <v>714</v>
      </c>
      <c r="D22" s="55">
        <v>768.6</v>
      </c>
      <c r="E22" s="19">
        <v>771.7</v>
      </c>
      <c r="F22" s="191">
        <v>816.9</v>
      </c>
    </row>
    <row r="23" spans="1:6" ht="12.75">
      <c r="A23" s="13" t="s">
        <v>155</v>
      </c>
      <c r="B23" s="55"/>
      <c r="E23" s="19"/>
      <c r="F23" s="19"/>
    </row>
    <row r="24" spans="1:6" ht="12.75">
      <c r="A24" s="13" t="s">
        <v>156</v>
      </c>
      <c r="B24" s="64" t="s">
        <v>268</v>
      </c>
      <c r="C24" s="64" t="s">
        <v>268</v>
      </c>
      <c r="D24" s="64" t="s">
        <v>268</v>
      </c>
      <c r="E24" s="64" t="s">
        <v>268</v>
      </c>
      <c r="F24" s="65" t="s">
        <v>268</v>
      </c>
    </row>
    <row r="25" spans="1:6" ht="12.75">
      <c r="A25" s="13" t="s">
        <v>157</v>
      </c>
      <c r="B25" s="64"/>
      <c r="C25" s="64"/>
      <c r="D25" s="64"/>
      <c r="E25" s="19"/>
      <c r="F25" s="19"/>
    </row>
    <row r="26" spans="1:6" ht="12.75">
      <c r="A26" s="13" t="s">
        <v>158</v>
      </c>
      <c r="B26" s="64" t="s">
        <v>268</v>
      </c>
      <c r="C26" s="64" t="s">
        <v>268</v>
      </c>
      <c r="D26" s="64" t="s">
        <v>268</v>
      </c>
      <c r="E26" s="64" t="s">
        <v>268</v>
      </c>
      <c r="F26" s="65" t="s">
        <v>268</v>
      </c>
    </row>
    <row r="27" spans="1:6" ht="12.75">
      <c r="A27" s="13" t="s">
        <v>159</v>
      </c>
      <c r="B27" s="64"/>
      <c r="C27" s="64"/>
      <c r="D27" s="64"/>
      <c r="E27" s="19"/>
      <c r="F27" s="19"/>
    </row>
    <row r="28" spans="1:6" ht="12.75">
      <c r="A28" s="13" t="s">
        <v>21</v>
      </c>
      <c r="B28" s="64" t="s">
        <v>268</v>
      </c>
      <c r="C28" s="64" t="s">
        <v>268</v>
      </c>
      <c r="D28" s="64" t="s">
        <v>268</v>
      </c>
      <c r="E28" s="64" t="s">
        <v>268</v>
      </c>
      <c r="F28" s="65" t="s">
        <v>268</v>
      </c>
    </row>
    <row r="29" spans="1:6" ht="12.75">
      <c r="A29" s="45" t="s">
        <v>162</v>
      </c>
      <c r="B29" s="64" t="s">
        <v>268</v>
      </c>
      <c r="C29" s="64" t="s">
        <v>268</v>
      </c>
      <c r="D29" s="64" t="s">
        <v>268</v>
      </c>
      <c r="E29" s="64" t="s">
        <v>268</v>
      </c>
      <c r="F29" s="65" t="s">
        <v>268</v>
      </c>
    </row>
    <row r="30" spans="1:6" ht="12.75">
      <c r="A30" s="45" t="s">
        <v>771</v>
      </c>
      <c r="B30" s="64" t="s">
        <v>268</v>
      </c>
      <c r="C30" s="64" t="s">
        <v>268</v>
      </c>
      <c r="D30" s="64" t="s">
        <v>268</v>
      </c>
      <c r="E30" s="64" t="s">
        <v>268</v>
      </c>
      <c r="F30" s="65" t="s">
        <v>268</v>
      </c>
    </row>
    <row r="31" spans="1:6" ht="12.75">
      <c r="A31" s="46" t="s">
        <v>176</v>
      </c>
      <c r="B31" s="55">
        <v>4132.6</v>
      </c>
      <c r="C31" s="55">
        <v>3283.8</v>
      </c>
      <c r="D31" s="55">
        <v>1840.3</v>
      </c>
      <c r="E31" s="19">
        <v>2757.8</v>
      </c>
      <c r="F31" s="19">
        <v>4274.7</v>
      </c>
    </row>
    <row r="32" spans="1:6" ht="12.75">
      <c r="A32" s="45" t="s">
        <v>177</v>
      </c>
      <c r="B32" s="55">
        <v>2071.6</v>
      </c>
      <c r="C32" s="55">
        <v>2024.2</v>
      </c>
      <c r="D32" s="55">
        <v>778.1</v>
      </c>
      <c r="E32" s="19">
        <v>1299.5</v>
      </c>
      <c r="F32" s="19">
        <v>1903.8</v>
      </c>
    </row>
    <row r="33" spans="1:6" ht="12.75">
      <c r="A33" s="45" t="s">
        <v>22</v>
      </c>
      <c r="B33" s="55">
        <v>0</v>
      </c>
      <c r="C33" s="55">
        <v>0</v>
      </c>
      <c r="D33" s="55">
        <v>193.5</v>
      </c>
      <c r="E33" s="19">
        <v>8.4</v>
      </c>
      <c r="F33" s="19">
        <v>0</v>
      </c>
    </row>
    <row r="34" spans="1:6" ht="12.75">
      <c r="A34" s="45" t="s">
        <v>23</v>
      </c>
      <c r="B34" s="64" t="s">
        <v>268</v>
      </c>
      <c r="C34" s="64" t="s">
        <v>268</v>
      </c>
      <c r="D34" s="64" t="s">
        <v>268</v>
      </c>
      <c r="E34" s="64" t="s">
        <v>268</v>
      </c>
      <c r="F34" s="65" t="s">
        <v>268</v>
      </c>
    </row>
    <row r="35" spans="1:6" ht="12.75">
      <c r="A35" s="45" t="s">
        <v>181</v>
      </c>
      <c r="B35" s="55"/>
      <c r="E35" s="19"/>
      <c r="F35" s="19"/>
    </row>
    <row r="36" spans="1:6" ht="12.75">
      <c r="A36" s="45" t="s">
        <v>186</v>
      </c>
      <c r="B36" s="55">
        <v>2061</v>
      </c>
      <c r="C36" s="55">
        <v>1259.6</v>
      </c>
      <c r="D36" s="55">
        <v>868.7</v>
      </c>
      <c r="E36" s="19">
        <v>1449.9</v>
      </c>
      <c r="F36" s="19">
        <v>2370.9</v>
      </c>
    </row>
    <row r="37" spans="1:6" ht="12.75">
      <c r="A37" s="45" t="s">
        <v>183</v>
      </c>
      <c r="B37" s="55"/>
      <c r="E37" s="19"/>
      <c r="F37" s="19"/>
    </row>
    <row r="38" spans="1:6" ht="12.75">
      <c r="A38" s="45" t="s">
        <v>187</v>
      </c>
      <c r="B38" s="64" t="s">
        <v>268</v>
      </c>
      <c r="C38" s="64" t="s">
        <v>268</v>
      </c>
      <c r="D38" s="64" t="s">
        <v>268</v>
      </c>
      <c r="E38" s="64" t="s">
        <v>268</v>
      </c>
      <c r="F38" s="65" t="s">
        <v>268</v>
      </c>
    </row>
    <row r="39" spans="1:6" ht="12.75">
      <c r="A39" s="45" t="s">
        <v>192</v>
      </c>
      <c r="B39" s="64"/>
      <c r="C39" s="64"/>
      <c r="E39" s="19"/>
      <c r="F39" s="19"/>
    </row>
    <row r="40" spans="1:6" ht="12.75">
      <c r="A40" s="45" t="s">
        <v>193</v>
      </c>
      <c r="B40" s="64" t="s">
        <v>268</v>
      </c>
      <c r="C40" s="64">
        <v>139</v>
      </c>
      <c r="D40" s="51">
        <v>47.9</v>
      </c>
      <c r="E40" s="19">
        <v>214.8</v>
      </c>
      <c r="F40" s="19">
        <v>13.9</v>
      </c>
    </row>
    <row r="41" spans="1:6" ht="12.75">
      <c r="A41" s="45" t="s">
        <v>215</v>
      </c>
      <c r="B41" s="64" t="s">
        <v>268</v>
      </c>
      <c r="C41" s="64" t="s">
        <v>268</v>
      </c>
      <c r="D41" s="64" t="s">
        <v>268</v>
      </c>
      <c r="E41" s="64" t="s">
        <v>268</v>
      </c>
      <c r="F41" s="65" t="s">
        <v>268</v>
      </c>
    </row>
    <row r="42" spans="1:6" ht="12.75">
      <c r="A42" s="45" t="s">
        <v>216</v>
      </c>
      <c r="B42" s="64" t="s">
        <v>268</v>
      </c>
      <c r="C42" s="64">
        <v>139</v>
      </c>
      <c r="D42" s="3">
        <v>47.9</v>
      </c>
      <c r="E42" s="19">
        <v>214.8</v>
      </c>
      <c r="F42" s="19">
        <v>13.9</v>
      </c>
    </row>
    <row r="43" spans="1:6" ht="12.75">
      <c r="A43" s="45" t="s">
        <v>196</v>
      </c>
      <c r="B43" s="64" t="s">
        <v>268</v>
      </c>
      <c r="C43" s="64" t="s">
        <v>268</v>
      </c>
      <c r="D43" s="64" t="s">
        <v>268</v>
      </c>
      <c r="E43" s="64" t="s">
        <v>268</v>
      </c>
      <c r="F43" s="65" t="s">
        <v>268</v>
      </c>
    </row>
    <row r="44" spans="1:6" ht="12.75">
      <c r="A44" s="45" t="s">
        <v>197</v>
      </c>
      <c r="B44" s="64"/>
      <c r="C44" s="64"/>
      <c r="D44" s="64"/>
      <c r="E44" s="64"/>
      <c r="F44" s="65"/>
    </row>
    <row r="45" spans="1:6" ht="12.75">
      <c r="A45" s="45" t="s">
        <v>198</v>
      </c>
      <c r="B45" s="64" t="s">
        <v>268</v>
      </c>
      <c r="C45" s="64" t="s">
        <v>268</v>
      </c>
      <c r="D45" s="64" t="s">
        <v>268</v>
      </c>
      <c r="E45" s="64" t="s">
        <v>268</v>
      </c>
      <c r="F45" s="65" t="s">
        <v>268</v>
      </c>
    </row>
    <row r="46" spans="1:6" ht="12.75">
      <c r="A46" s="45" t="s">
        <v>204</v>
      </c>
      <c r="B46" s="64"/>
      <c r="C46" s="64"/>
      <c r="D46" s="64"/>
      <c r="E46" s="64"/>
      <c r="F46" s="65"/>
    </row>
    <row r="47" spans="1:6" ht="12.75">
      <c r="A47" s="45" t="s">
        <v>200</v>
      </c>
      <c r="B47" s="64" t="s">
        <v>268</v>
      </c>
      <c r="C47" s="64" t="s">
        <v>268</v>
      </c>
      <c r="D47" s="64" t="s">
        <v>268</v>
      </c>
      <c r="E47" s="64" t="s">
        <v>268</v>
      </c>
      <c r="F47" s="65" t="s">
        <v>268</v>
      </c>
    </row>
    <row r="48" spans="1:6" ht="12.75">
      <c r="A48" s="45" t="s">
        <v>205</v>
      </c>
      <c r="B48" s="26"/>
      <c r="C48" s="26"/>
      <c r="D48" s="26"/>
      <c r="E48" s="26"/>
      <c r="F48" s="19"/>
    </row>
    <row r="49" spans="1:6" ht="12.75">
      <c r="A49" s="45" t="s">
        <v>206</v>
      </c>
      <c r="B49" s="64" t="s">
        <v>268</v>
      </c>
      <c r="C49" s="64" t="s">
        <v>268</v>
      </c>
      <c r="D49" s="64" t="s">
        <v>268</v>
      </c>
      <c r="E49" s="64" t="s">
        <v>268</v>
      </c>
      <c r="F49" s="65" t="s">
        <v>268</v>
      </c>
    </row>
    <row r="50" spans="1:6" ht="13.5" thickBot="1">
      <c r="A50" s="7"/>
      <c r="B50" s="150"/>
      <c r="C50" s="6"/>
      <c r="D50" s="6"/>
      <c r="E50" s="38"/>
      <c r="F50" s="38"/>
    </row>
    <row r="51" spans="1:5" ht="12.75">
      <c r="A51" s="3"/>
      <c r="E51" s="18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22">
      <selection activeCell="F41" sqref="F41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24</v>
      </c>
    </row>
    <row r="2" ht="18.75" customHeight="1" thickBot="1">
      <c r="A2" s="314" t="s">
        <v>152</v>
      </c>
    </row>
    <row r="3" spans="1:6" ht="18" customHeight="1" thickBot="1">
      <c r="A3" s="315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34"/>
    </row>
    <row r="5" spans="1:6" ht="12.75">
      <c r="A5" s="45" t="s">
        <v>207</v>
      </c>
      <c r="B5" s="55">
        <v>754.3</v>
      </c>
      <c r="C5" s="55">
        <v>1415</v>
      </c>
      <c r="D5" s="55">
        <v>1947.9</v>
      </c>
      <c r="E5" s="19">
        <v>2719.1</v>
      </c>
      <c r="F5" s="19">
        <v>2933.4</v>
      </c>
    </row>
    <row r="6" spans="1:6" ht="12.75">
      <c r="A6" s="45" t="s">
        <v>210</v>
      </c>
      <c r="E6" s="19"/>
      <c r="F6" s="19"/>
    </row>
    <row r="7" spans="1:6" ht="12.75">
      <c r="A7" s="45" t="s">
        <v>211</v>
      </c>
      <c r="B7" s="64" t="s">
        <v>268</v>
      </c>
      <c r="C7" s="64" t="s">
        <v>268</v>
      </c>
      <c r="D7" s="64" t="s">
        <v>268</v>
      </c>
      <c r="E7" s="64" t="s">
        <v>268</v>
      </c>
      <c r="F7" s="65" t="s">
        <v>268</v>
      </c>
    </row>
    <row r="8" spans="1:6" ht="12.75">
      <c r="A8" s="45" t="s">
        <v>784</v>
      </c>
      <c r="E8" s="19"/>
      <c r="F8" s="19"/>
    </row>
    <row r="9" spans="1:6" ht="12.75">
      <c r="A9" s="45" t="s">
        <v>213</v>
      </c>
      <c r="B9" s="55">
        <v>100.3</v>
      </c>
      <c r="C9" s="55">
        <v>67.9</v>
      </c>
      <c r="D9" s="55">
        <v>194</v>
      </c>
      <c r="E9" s="19">
        <v>125.7</v>
      </c>
      <c r="F9" s="19">
        <v>131.1</v>
      </c>
    </row>
    <row r="10" spans="1:6" ht="12.75">
      <c r="A10" s="45" t="s">
        <v>214</v>
      </c>
      <c r="B10" s="55">
        <v>654</v>
      </c>
      <c r="C10" s="55">
        <v>1347.1</v>
      </c>
      <c r="D10" s="55">
        <v>1753.9</v>
      </c>
      <c r="E10" s="19">
        <v>2593.4</v>
      </c>
      <c r="F10" s="19">
        <v>2802.3</v>
      </c>
    </row>
    <row r="11" spans="1:6" ht="12.75">
      <c r="A11" s="3" t="s">
        <v>804</v>
      </c>
      <c r="E11" s="19"/>
      <c r="F11" s="18"/>
    </row>
    <row r="12" spans="1:6" ht="12.75">
      <c r="A12" s="3" t="s">
        <v>852</v>
      </c>
      <c r="E12" s="19"/>
      <c r="F12" s="18"/>
    </row>
    <row r="13" spans="1:6" ht="12.75">
      <c r="A13" s="321" t="s">
        <v>806</v>
      </c>
      <c r="B13" s="64" t="s">
        <v>268</v>
      </c>
      <c r="C13" s="64" t="s">
        <v>268</v>
      </c>
      <c r="D13" s="64" t="s">
        <v>268</v>
      </c>
      <c r="E13" s="64" t="s">
        <v>268</v>
      </c>
      <c r="F13" s="65" t="s">
        <v>268</v>
      </c>
    </row>
    <row r="14" spans="1:6" ht="12.75">
      <c r="A14" s="102" t="s">
        <v>121</v>
      </c>
      <c r="B14" s="64"/>
      <c r="C14" s="64"/>
      <c r="D14" s="64"/>
      <c r="E14" s="64"/>
      <c r="F14" s="65"/>
    </row>
    <row r="15" spans="1:6" ht="12.75">
      <c r="A15" s="321" t="s">
        <v>153</v>
      </c>
      <c r="B15" s="64" t="s">
        <v>268</v>
      </c>
      <c r="C15" s="64" t="s">
        <v>268</v>
      </c>
      <c r="D15" s="64" t="s">
        <v>268</v>
      </c>
      <c r="E15" s="64" t="s">
        <v>268</v>
      </c>
      <c r="F15" s="65" t="s">
        <v>268</v>
      </c>
    </row>
    <row r="16" spans="1:6" ht="12.75">
      <c r="A16" s="321" t="s">
        <v>25</v>
      </c>
      <c r="B16" s="64" t="s">
        <v>268</v>
      </c>
      <c r="C16" s="64" t="s">
        <v>268</v>
      </c>
      <c r="D16" s="64" t="s">
        <v>268</v>
      </c>
      <c r="E16" s="64" t="s">
        <v>268</v>
      </c>
      <c r="F16" s="65" t="s">
        <v>268</v>
      </c>
    </row>
    <row r="17" spans="1:6" ht="12.75">
      <c r="A17" s="321" t="s">
        <v>162</v>
      </c>
      <c r="B17" s="64" t="s">
        <v>268</v>
      </c>
      <c r="C17" s="64" t="s">
        <v>268</v>
      </c>
      <c r="D17" s="64" t="s">
        <v>268</v>
      </c>
      <c r="E17" s="64" t="s">
        <v>268</v>
      </c>
      <c r="F17" s="65" t="s">
        <v>268</v>
      </c>
    </row>
    <row r="18" spans="1:6" ht="12.75">
      <c r="A18" s="321" t="s">
        <v>771</v>
      </c>
      <c r="B18" s="64" t="s">
        <v>268</v>
      </c>
      <c r="C18" s="64" t="s">
        <v>268</v>
      </c>
      <c r="D18" s="64" t="s">
        <v>268</v>
      </c>
      <c r="E18" s="64" t="s">
        <v>268</v>
      </c>
      <c r="F18" s="65" t="s">
        <v>268</v>
      </c>
    </row>
    <row r="19" spans="1:6" ht="12.75">
      <c r="A19" s="321" t="s">
        <v>176</v>
      </c>
      <c r="B19" s="55">
        <v>470.8</v>
      </c>
      <c r="C19" s="55">
        <v>677.5</v>
      </c>
      <c r="D19" s="55">
        <v>1215.4</v>
      </c>
      <c r="E19" s="19">
        <v>1544</v>
      </c>
      <c r="F19" s="19">
        <v>1381.3</v>
      </c>
    </row>
    <row r="20" spans="1:6" ht="12.75">
      <c r="A20" s="321" t="s">
        <v>177</v>
      </c>
      <c r="B20" s="55">
        <v>470.8</v>
      </c>
      <c r="C20" s="55">
        <v>677.5</v>
      </c>
      <c r="D20" s="55">
        <v>1215.4</v>
      </c>
      <c r="E20" s="19">
        <v>1376.7</v>
      </c>
      <c r="F20" s="19">
        <v>917.1</v>
      </c>
    </row>
    <row r="21" spans="1:6" ht="12.75">
      <c r="A21" s="321" t="s">
        <v>22</v>
      </c>
      <c r="B21" s="55">
        <v>0</v>
      </c>
      <c r="C21" s="55">
        <v>0</v>
      </c>
      <c r="D21" s="55">
        <v>0</v>
      </c>
      <c r="E21" s="19">
        <v>10.9</v>
      </c>
      <c r="F21" s="19">
        <v>2.7</v>
      </c>
    </row>
    <row r="22" spans="1:6" ht="12.75">
      <c r="A22" s="45" t="s">
        <v>181</v>
      </c>
      <c r="E22" s="19"/>
      <c r="F22" s="19"/>
    </row>
    <row r="23" spans="1:6" ht="12.75">
      <c r="A23" s="45" t="s">
        <v>186</v>
      </c>
      <c r="B23" s="64" t="s">
        <v>268</v>
      </c>
      <c r="C23" s="64" t="s">
        <v>268</v>
      </c>
      <c r="D23" s="64" t="s">
        <v>268</v>
      </c>
      <c r="E23" s="64">
        <v>156.4</v>
      </c>
      <c r="F23" s="19">
        <v>461.5</v>
      </c>
    </row>
    <row r="24" spans="1:6" ht="12.75">
      <c r="A24" s="45" t="s">
        <v>192</v>
      </c>
      <c r="E24" s="19"/>
      <c r="F24" s="19"/>
    </row>
    <row r="25" spans="1:6" ht="12.75">
      <c r="A25" s="45" t="s">
        <v>193</v>
      </c>
      <c r="B25" s="55">
        <v>140.1</v>
      </c>
      <c r="C25" s="55">
        <v>306.9</v>
      </c>
      <c r="D25" s="55">
        <v>275.4</v>
      </c>
      <c r="E25" s="19">
        <v>1543.6</v>
      </c>
      <c r="F25" s="19">
        <v>1407.6</v>
      </c>
    </row>
    <row r="26" spans="1:6" ht="12.75">
      <c r="A26" s="45" t="s">
        <v>215</v>
      </c>
      <c r="B26" s="64" t="s">
        <v>268</v>
      </c>
      <c r="C26" s="64" t="s">
        <v>268</v>
      </c>
      <c r="D26" s="64" t="s">
        <v>268</v>
      </c>
      <c r="E26" s="64" t="s">
        <v>268</v>
      </c>
      <c r="F26" s="65" t="s">
        <v>268</v>
      </c>
    </row>
    <row r="27" spans="1:6" ht="12.75">
      <c r="A27" s="45" t="s">
        <v>216</v>
      </c>
      <c r="B27" s="55">
        <v>140.1</v>
      </c>
      <c r="C27" s="55">
        <v>306.9</v>
      </c>
      <c r="D27" s="55">
        <v>275.4</v>
      </c>
      <c r="E27" s="19">
        <v>1543.6</v>
      </c>
      <c r="F27" s="19">
        <v>1407.6</v>
      </c>
    </row>
    <row r="28" spans="1:6" ht="12.75">
      <c r="A28" s="45" t="s">
        <v>196</v>
      </c>
      <c r="B28" s="64" t="s">
        <v>268</v>
      </c>
      <c r="C28" s="64" t="s">
        <v>268</v>
      </c>
      <c r="D28" s="64" t="s">
        <v>268</v>
      </c>
      <c r="E28" s="64" t="s">
        <v>268</v>
      </c>
      <c r="F28" s="65" t="s">
        <v>268</v>
      </c>
    </row>
    <row r="29" spans="1:6" ht="12.75">
      <c r="A29" s="45" t="s">
        <v>197</v>
      </c>
      <c r="B29" s="64"/>
      <c r="C29" s="64"/>
      <c r="D29" s="64"/>
      <c r="E29" s="64"/>
      <c r="F29" s="65"/>
    </row>
    <row r="30" spans="1:6" ht="12.75">
      <c r="A30" s="45" t="s">
        <v>708</v>
      </c>
      <c r="B30" s="64" t="s">
        <v>268</v>
      </c>
      <c r="C30" s="64" t="s">
        <v>268</v>
      </c>
      <c r="D30" s="64" t="s">
        <v>268</v>
      </c>
      <c r="E30" s="64" t="s">
        <v>268</v>
      </c>
      <c r="F30" s="65" t="s">
        <v>268</v>
      </c>
    </row>
    <row r="31" spans="1:6" ht="12.75">
      <c r="A31" s="45" t="s">
        <v>204</v>
      </c>
      <c r="B31" s="64"/>
      <c r="C31" s="64"/>
      <c r="D31" s="64"/>
      <c r="E31" s="64"/>
      <c r="F31" s="65"/>
    </row>
    <row r="32" spans="1:6" ht="12.75">
      <c r="A32" s="45" t="s">
        <v>200</v>
      </c>
      <c r="B32" s="64" t="s">
        <v>268</v>
      </c>
      <c r="C32" s="64" t="s">
        <v>268</v>
      </c>
      <c r="D32" s="64" t="s">
        <v>268</v>
      </c>
      <c r="E32" s="64" t="s">
        <v>268</v>
      </c>
      <c r="F32" s="65" t="s">
        <v>268</v>
      </c>
    </row>
    <row r="33" spans="1:6" ht="12.75">
      <c r="A33" s="45" t="s">
        <v>205</v>
      </c>
      <c r="B33" s="64"/>
      <c r="C33" s="64"/>
      <c r="D33" s="64"/>
      <c r="E33" s="64"/>
      <c r="F33" s="65"/>
    </row>
    <row r="34" spans="1:6" ht="12.75">
      <c r="A34" s="45" t="s">
        <v>206</v>
      </c>
      <c r="B34" s="64" t="s">
        <v>268</v>
      </c>
      <c r="C34" s="64" t="s">
        <v>268</v>
      </c>
      <c r="D34" s="64" t="s">
        <v>268</v>
      </c>
      <c r="E34" s="64" t="s">
        <v>268</v>
      </c>
      <c r="F34" s="65" t="s">
        <v>268</v>
      </c>
    </row>
    <row r="35" spans="1:6" ht="12.75">
      <c r="A35" s="45" t="s">
        <v>207</v>
      </c>
      <c r="B35" s="55">
        <v>9164.9</v>
      </c>
      <c r="C35" s="55">
        <v>14863.9</v>
      </c>
      <c r="D35" s="55">
        <v>30339.5</v>
      </c>
      <c r="E35" s="19">
        <v>39301.7</v>
      </c>
      <c r="F35" s="19">
        <v>55498.5</v>
      </c>
    </row>
    <row r="36" spans="1:6" ht="12.75">
      <c r="A36" s="45" t="s">
        <v>838</v>
      </c>
      <c r="E36" s="19"/>
      <c r="F36" s="19"/>
    </row>
    <row r="37" spans="1:6" ht="12.75">
      <c r="A37" s="45" t="s">
        <v>26</v>
      </c>
      <c r="B37" s="64" t="s">
        <v>268</v>
      </c>
      <c r="C37" s="64" t="s">
        <v>268</v>
      </c>
      <c r="D37" s="64" t="s">
        <v>268</v>
      </c>
      <c r="E37" s="64" t="s">
        <v>268</v>
      </c>
      <c r="F37" s="65" t="s">
        <v>268</v>
      </c>
    </row>
    <row r="38" spans="1:6" ht="12.75">
      <c r="A38" s="45" t="s">
        <v>27</v>
      </c>
      <c r="E38" s="19"/>
      <c r="F38" s="19"/>
    </row>
    <row r="39" spans="1:6" ht="12.75">
      <c r="A39" s="45" t="s">
        <v>228</v>
      </c>
      <c r="B39" s="55">
        <v>1566.1</v>
      </c>
      <c r="C39" s="55">
        <v>2018.6</v>
      </c>
      <c r="D39" s="55">
        <v>1144.1</v>
      </c>
      <c r="E39" s="19">
        <v>1097.7</v>
      </c>
      <c r="F39" s="19">
        <v>1843.8</v>
      </c>
    </row>
    <row r="40" spans="1:6" ht="12.75">
      <c r="A40" s="45" t="s">
        <v>214</v>
      </c>
      <c r="B40" s="55">
        <v>7598.8</v>
      </c>
      <c r="C40" s="55">
        <v>12845.3</v>
      </c>
      <c r="D40" s="55">
        <v>29195.4</v>
      </c>
      <c r="E40" s="19">
        <v>38204</v>
      </c>
      <c r="F40" s="19">
        <v>53654.7</v>
      </c>
    </row>
    <row r="41" spans="1:6" ht="12.75">
      <c r="A41" s="403" t="s">
        <v>28</v>
      </c>
      <c r="B41" s="120">
        <v>3871.7</v>
      </c>
      <c r="C41" s="120">
        <v>8342.4</v>
      </c>
      <c r="D41" s="414">
        <v>15231.8</v>
      </c>
      <c r="E41" s="414">
        <v>8392.2</v>
      </c>
      <c r="F41" s="19">
        <v>23083.7</v>
      </c>
    </row>
    <row r="42" spans="1:6" ht="13.5" thickBot="1">
      <c r="A42" s="7"/>
      <c r="B42" s="6"/>
      <c r="C42" s="6"/>
      <c r="D42" s="6"/>
      <c r="E42" s="38"/>
      <c r="F42" s="38"/>
    </row>
    <row r="43" spans="1:5" ht="12.75">
      <c r="A43" s="3"/>
      <c r="E43" s="18"/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6">
      <selection activeCell="F31" sqref="F31"/>
    </sheetView>
  </sheetViews>
  <sheetFormatPr defaultColWidth="9.00390625" defaultRowHeight="12.75"/>
  <cols>
    <col min="1" max="1" width="37.00390625" style="0" customWidth="1"/>
  </cols>
  <sheetData>
    <row r="1" ht="18.75" customHeight="1">
      <c r="A1" s="87" t="s">
        <v>29</v>
      </c>
    </row>
    <row r="2" ht="18" customHeight="1" thickBot="1">
      <c r="A2" s="314" t="s">
        <v>152</v>
      </c>
    </row>
    <row r="3" spans="1:6" ht="18" customHeight="1" thickBot="1">
      <c r="A3" s="315"/>
      <c r="B3" s="318">
        <v>2004</v>
      </c>
      <c r="C3" s="318">
        <v>2005</v>
      </c>
      <c r="D3" s="318">
        <v>2006</v>
      </c>
      <c r="E3" s="319">
        <v>2007</v>
      </c>
      <c r="F3" s="319">
        <v>2008</v>
      </c>
    </row>
    <row r="4" ht="12.75">
      <c r="A4" s="3"/>
    </row>
    <row r="5" ht="12.75">
      <c r="A5" s="90" t="s">
        <v>728</v>
      </c>
    </row>
    <row r="6" ht="12.75">
      <c r="A6" s="25" t="s">
        <v>729</v>
      </c>
    </row>
    <row r="7" ht="12.75">
      <c r="A7" s="25" t="s">
        <v>730</v>
      </c>
    </row>
    <row r="8" spans="1:6" ht="12.75">
      <c r="A8" s="403" t="s">
        <v>28</v>
      </c>
      <c r="B8" s="120">
        <v>3871.7</v>
      </c>
      <c r="C8" s="120">
        <v>8342.4</v>
      </c>
      <c r="D8" s="120">
        <v>15231.8</v>
      </c>
      <c r="E8" s="19">
        <v>8392.2</v>
      </c>
      <c r="F8" s="19">
        <v>23083.7</v>
      </c>
    </row>
    <row r="9" spans="1:6" ht="12.75">
      <c r="A9" s="60" t="s">
        <v>858</v>
      </c>
      <c r="E9" s="19"/>
      <c r="F9" s="19"/>
    </row>
    <row r="10" spans="1:6" ht="12.75">
      <c r="A10" s="60" t="s">
        <v>275</v>
      </c>
      <c r="B10" s="55">
        <v>2284.1</v>
      </c>
      <c r="C10" s="55">
        <v>2959.9</v>
      </c>
      <c r="D10" s="55">
        <v>3260.7</v>
      </c>
      <c r="E10" s="19">
        <v>4844.2</v>
      </c>
      <c r="F10" s="19">
        <v>3576.3</v>
      </c>
    </row>
    <row r="11" spans="1:6" ht="12.75">
      <c r="A11" s="60" t="s">
        <v>30</v>
      </c>
      <c r="B11" s="64" t="s">
        <v>268</v>
      </c>
      <c r="C11" s="64" t="s">
        <v>268</v>
      </c>
      <c r="D11" s="64" t="s">
        <v>268</v>
      </c>
      <c r="E11" s="64" t="s">
        <v>268</v>
      </c>
      <c r="F11" s="65" t="s">
        <v>268</v>
      </c>
    </row>
    <row r="12" spans="1:6" ht="12.75">
      <c r="A12" s="60" t="s">
        <v>731</v>
      </c>
      <c r="B12" s="51">
        <v>9.7</v>
      </c>
      <c r="C12" s="51">
        <v>0</v>
      </c>
      <c r="D12" s="51">
        <v>0</v>
      </c>
      <c r="E12" s="55">
        <v>0</v>
      </c>
      <c r="F12" s="55">
        <v>0</v>
      </c>
    </row>
    <row r="13" spans="1:6" ht="12.75">
      <c r="A13" s="60" t="s">
        <v>278</v>
      </c>
      <c r="B13" s="55">
        <v>2274.3</v>
      </c>
      <c r="C13" s="55">
        <v>2959.9</v>
      </c>
      <c r="D13" s="55">
        <v>3260.7</v>
      </c>
      <c r="E13" s="19">
        <v>4844.2</v>
      </c>
      <c r="F13" s="19">
        <v>3576.3</v>
      </c>
    </row>
    <row r="14" spans="1:6" ht="12.75">
      <c r="A14" s="60" t="s">
        <v>858</v>
      </c>
      <c r="B14" s="51"/>
      <c r="E14" s="19"/>
      <c r="F14" s="19"/>
    </row>
    <row r="15" spans="1:6" ht="12.75">
      <c r="A15" s="3" t="s">
        <v>859</v>
      </c>
      <c r="B15" s="51">
        <v>1616</v>
      </c>
      <c r="C15" s="55">
        <v>2162.9</v>
      </c>
      <c r="D15" s="55">
        <v>1512.8</v>
      </c>
      <c r="E15" s="19">
        <v>2035.5</v>
      </c>
      <c r="F15" s="19">
        <v>1927.4</v>
      </c>
    </row>
    <row r="16" spans="1:6" ht="12.75">
      <c r="A16" s="60" t="s">
        <v>276</v>
      </c>
      <c r="B16" s="268" t="s">
        <v>268</v>
      </c>
      <c r="C16" s="268" t="s">
        <v>268</v>
      </c>
      <c r="D16" s="268" t="s">
        <v>268</v>
      </c>
      <c r="E16" s="64" t="s">
        <v>268</v>
      </c>
      <c r="F16" s="65" t="s">
        <v>268</v>
      </c>
    </row>
    <row r="17" spans="1:6" ht="12.75">
      <c r="A17" s="60" t="s">
        <v>731</v>
      </c>
      <c r="B17" s="51">
        <v>351.2</v>
      </c>
      <c r="C17" s="55">
        <v>206.4</v>
      </c>
      <c r="D17" s="55">
        <v>384.7</v>
      </c>
      <c r="E17" s="19">
        <v>940.4</v>
      </c>
      <c r="F17" s="19">
        <v>893.4</v>
      </c>
    </row>
    <row r="18" spans="1:6" ht="12.75">
      <c r="A18" s="60" t="s">
        <v>278</v>
      </c>
      <c r="B18" s="51">
        <v>1264.8</v>
      </c>
      <c r="C18" s="55">
        <v>1956.5</v>
      </c>
      <c r="D18" s="55">
        <v>1128.1</v>
      </c>
      <c r="E18" s="19">
        <v>1095.1</v>
      </c>
      <c r="F18" s="19">
        <v>1034</v>
      </c>
    </row>
    <row r="19" spans="1:6" ht="12.75">
      <c r="A19" s="406" t="s">
        <v>814</v>
      </c>
      <c r="B19" s="51"/>
      <c r="E19" s="19"/>
      <c r="F19" s="19"/>
    </row>
    <row r="20" spans="1:6" ht="12.75">
      <c r="A20" s="406" t="s">
        <v>733</v>
      </c>
      <c r="B20" s="51"/>
      <c r="E20" s="19"/>
      <c r="F20" s="19"/>
    </row>
    <row r="21" spans="1:6" ht="14.25">
      <c r="A21" s="407" t="s">
        <v>734</v>
      </c>
      <c r="B21" s="51">
        <v>4539.8</v>
      </c>
      <c r="C21" s="51">
        <v>9139.4</v>
      </c>
      <c r="D21" s="51">
        <v>16979.7</v>
      </c>
      <c r="E21" s="55">
        <v>11200.9</v>
      </c>
      <c r="F21" s="19">
        <v>24732.6</v>
      </c>
    </row>
    <row r="22" spans="1:6" ht="12.75">
      <c r="A22" s="25" t="s">
        <v>281</v>
      </c>
      <c r="B22" s="3"/>
      <c r="E22" s="19"/>
      <c r="F22" s="19"/>
    </row>
    <row r="23" spans="1:6" ht="12.75">
      <c r="A23" s="60" t="s">
        <v>764</v>
      </c>
      <c r="B23" s="3"/>
      <c r="E23" s="19"/>
      <c r="F23" s="19"/>
    </row>
    <row r="24" spans="1:6" ht="12.75">
      <c r="A24" s="296" t="s">
        <v>31</v>
      </c>
      <c r="B24" s="64" t="s">
        <v>268</v>
      </c>
      <c r="C24" s="64" t="s">
        <v>268</v>
      </c>
      <c r="D24" s="64" t="s">
        <v>268</v>
      </c>
      <c r="E24" s="64" t="s">
        <v>268</v>
      </c>
      <c r="F24" s="65" t="s">
        <v>268</v>
      </c>
    </row>
    <row r="25" spans="1:6" ht="12.75">
      <c r="A25" s="296" t="s">
        <v>32</v>
      </c>
      <c r="B25" s="55"/>
      <c r="C25" s="55"/>
      <c r="D25" s="55"/>
      <c r="E25" s="55"/>
      <c r="F25" s="19"/>
    </row>
    <row r="26" spans="1:6" ht="12.75">
      <c r="A26" s="296" t="s">
        <v>33</v>
      </c>
      <c r="B26" s="55"/>
      <c r="C26" s="55"/>
      <c r="D26" s="55"/>
      <c r="E26" s="55"/>
      <c r="F26" s="19"/>
    </row>
    <row r="27" spans="1:6" ht="12.75">
      <c r="A27" s="317" t="s">
        <v>34</v>
      </c>
      <c r="B27" s="64" t="s">
        <v>268</v>
      </c>
      <c r="C27" s="64" t="s">
        <v>268</v>
      </c>
      <c r="D27" s="64" t="s">
        <v>268</v>
      </c>
      <c r="E27" s="64" t="s">
        <v>268</v>
      </c>
      <c r="F27" s="65" t="s">
        <v>268</v>
      </c>
    </row>
    <row r="28" spans="1:6" ht="12.75">
      <c r="A28" s="317" t="s">
        <v>35</v>
      </c>
      <c r="B28" s="55"/>
      <c r="C28" s="55"/>
      <c r="D28" s="55"/>
      <c r="E28" s="55"/>
      <c r="F28" s="19"/>
    </row>
    <row r="29" spans="1:6" ht="12.75">
      <c r="A29" s="60" t="s">
        <v>36</v>
      </c>
      <c r="B29" s="64" t="s">
        <v>268</v>
      </c>
      <c r="C29" s="64" t="s">
        <v>268</v>
      </c>
      <c r="D29" s="64" t="s">
        <v>268</v>
      </c>
      <c r="E29" s="64" t="s">
        <v>268</v>
      </c>
      <c r="F29" s="65" t="s">
        <v>268</v>
      </c>
    </row>
    <row r="30" spans="1:6" ht="12.75">
      <c r="A30" s="60" t="s">
        <v>285</v>
      </c>
      <c r="B30" s="3"/>
      <c r="E30" s="19"/>
      <c r="F30" s="19"/>
    </row>
    <row r="31" spans="1:6" ht="12.75">
      <c r="A31" s="60" t="s">
        <v>739</v>
      </c>
      <c r="B31" s="55">
        <v>4539.8</v>
      </c>
      <c r="C31" s="55">
        <v>9139.4</v>
      </c>
      <c r="D31" s="55">
        <v>16979.7</v>
      </c>
      <c r="E31" s="55">
        <v>11200.9</v>
      </c>
      <c r="F31" s="19">
        <v>24732.6</v>
      </c>
    </row>
    <row r="32" spans="1:6" ht="13.5" thickBot="1">
      <c r="A32" s="274"/>
      <c r="B32" s="6"/>
      <c r="C32" s="6"/>
      <c r="D32" s="6"/>
      <c r="E32" s="38"/>
      <c r="F32" s="27"/>
    </row>
    <row r="33" spans="1:5" ht="12.75">
      <c r="A33" s="60"/>
      <c r="E33" s="18"/>
    </row>
    <row r="34" ht="12.75">
      <c r="A34" s="39" t="s">
        <v>58</v>
      </c>
    </row>
    <row r="35" ht="12.75">
      <c r="A35" s="40" t="s">
        <v>11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74"/>
  <sheetViews>
    <sheetView showGridLines="0" workbookViewId="0" topLeftCell="A118">
      <selection activeCell="F132" sqref="F132"/>
    </sheetView>
  </sheetViews>
  <sheetFormatPr defaultColWidth="9.00390625" defaultRowHeight="12.75"/>
  <cols>
    <col min="1" max="1" width="37.00390625" style="0" customWidth="1"/>
  </cols>
  <sheetData>
    <row r="1" ht="18.75" customHeight="1">
      <c r="A1" s="67" t="s">
        <v>80</v>
      </c>
    </row>
    <row r="2" ht="18.75" customHeight="1">
      <c r="A2" s="67" t="s">
        <v>680</v>
      </c>
    </row>
    <row r="3" spans="1:6" ht="18" customHeight="1" thickBot="1">
      <c r="A3" s="4" t="s">
        <v>271</v>
      </c>
      <c r="B3" s="6"/>
      <c r="C3" s="6"/>
      <c r="D3" s="6"/>
      <c r="E3" s="6"/>
      <c r="F3" s="6"/>
    </row>
    <row r="4" spans="1:6" ht="18" customHeight="1" thickBot="1">
      <c r="A4" s="430"/>
      <c r="B4" s="185">
        <v>2004</v>
      </c>
      <c r="C4" s="185">
        <v>2005</v>
      </c>
      <c r="D4" s="185">
        <v>2006</v>
      </c>
      <c r="E4" s="185">
        <v>2007</v>
      </c>
      <c r="F4" s="185">
        <v>2008</v>
      </c>
    </row>
    <row r="5" ht="12.75">
      <c r="A5" s="2"/>
    </row>
    <row r="6" spans="1:6" ht="12.75">
      <c r="A6" s="194" t="s">
        <v>74</v>
      </c>
      <c r="B6" s="57">
        <v>7179.1</v>
      </c>
      <c r="C6" s="57">
        <v>7504.7</v>
      </c>
      <c r="D6" s="57">
        <v>8600.3</v>
      </c>
      <c r="E6" s="140">
        <v>11442.2</v>
      </c>
      <c r="F6" s="57">
        <v>15425.9</v>
      </c>
    </row>
    <row r="7" ht="12.75">
      <c r="A7" s="2"/>
    </row>
    <row r="8" spans="1:6" ht="12.75">
      <c r="A8" s="3" t="s">
        <v>289</v>
      </c>
      <c r="B8" s="55">
        <v>4038.8</v>
      </c>
      <c r="C8" s="55">
        <v>4156.9</v>
      </c>
      <c r="D8" s="55">
        <v>4666.6</v>
      </c>
      <c r="E8" s="55">
        <v>5765.5</v>
      </c>
      <c r="F8" s="55">
        <v>7495.8</v>
      </c>
    </row>
    <row r="9" spans="1:6" ht="12.75">
      <c r="A9" s="3" t="s">
        <v>290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</row>
    <row r="10" spans="1:6" ht="12.75">
      <c r="A10" s="3" t="s">
        <v>291</v>
      </c>
      <c r="B10" s="55">
        <v>128.6</v>
      </c>
      <c r="C10" s="55">
        <v>141</v>
      </c>
      <c r="D10" s="55">
        <v>166.9</v>
      </c>
      <c r="E10" s="55">
        <v>208.4</v>
      </c>
      <c r="F10" s="55">
        <v>298.1</v>
      </c>
    </row>
    <row r="11" spans="1:6" ht="12.75">
      <c r="A11" s="3" t="s">
        <v>292</v>
      </c>
      <c r="B11" s="55">
        <v>720.2</v>
      </c>
      <c r="C11" s="55">
        <v>771.1</v>
      </c>
      <c r="D11" s="55">
        <v>704</v>
      </c>
      <c r="E11" s="84">
        <v>1279.3</v>
      </c>
      <c r="F11" s="55">
        <v>1303.5</v>
      </c>
    </row>
    <row r="12" spans="1:3" ht="12.75">
      <c r="A12" s="3" t="s">
        <v>293</v>
      </c>
      <c r="B12" s="55"/>
      <c r="C12" s="55"/>
    </row>
    <row r="13" spans="1:6" ht="12.75">
      <c r="A13" s="3" t="s">
        <v>59</v>
      </c>
      <c r="B13" s="55">
        <v>6.6</v>
      </c>
      <c r="C13" s="55">
        <v>7.5</v>
      </c>
      <c r="D13" s="55">
        <v>8.1</v>
      </c>
      <c r="E13" s="55">
        <v>119.3</v>
      </c>
      <c r="F13" s="55">
        <v>115.1</v>
      </c>
    </row>
    <row r="14" spans="1:6" ht="12.75">
      <c r="A14" s="3" t="s">
        <v>295</v>
      </c>
      <c r="B14" s="55">
        <v>352.3</v>
      </c>
      <c r="C14" s="55">
        <v>277.7</v>
      </c>
      <c r="D14" s="55">
        <v>439.4</v>
      </c>
      <c r="E14" s="55">
        <v>735.7</v>
      </c>
      <c r="F14" s="55">
        <v>2068.9</v>
      </c>
    </row>
    <row r="15" spans="1:3" ht="12.75">
      <c r="A15" s="3" t="s">
        <v>433</v>
      </c>
      <c r="B15" s="55"/>
      <c r="C15" s="55"/>
    </row>
    <row r="16" spans="1:6" ht="12.75">
      <c r="A16" s="3" t="s">
        <v>412</v>
      </c>
      <c r="B16" s="55">
        <v>777</v>
      </c>
      <c r="C16" s="55">
        <v>884.8</v>
      </c>
      <c r="D16" s="55">
        <v>950.8</v>
      </c>
      <c r="E16" s="55">
        <v>1410.9</v>
      </c>
      <c r="F16" s="55">
        <v>1607.9</v>
      </c>
    </row>
    <row r="17" spans="1:6" ht="12.75">
      <c r="A17" s="3" t="s">
        <v>298</v>
      </c>
      <c r="B17" s="55">
        <v>121.3</v>
      </c>
      <c r="C17" s="55">
        <v>131.3</v>
      </c>
      <c r="D17" s="55">
        <v>147.7</v>
      </c>
      <c r="E17" s="55">
        <v>220.5</v>
      </c>
      <c r="F17" s="55">
        <v>294.7</v>
      </c>
    </row>
    <row r="18" spans="1:6" ht="12.75">
      <c r="A18" s="3" t="s">
        <v>299</v>
      </c>
      <c r="B18" s="55">
        <v>73.4</v>
      </c>
      <c r="C18" s="55">
        <v>83</v>
      </c>
      <c r="D18" s="55">
        <v>95.5</v>
      </c>
      <c r="E18" s="55">
        <v>98.5</v>
      </c>
      <c r="F18" s="55">
        <v>137.6</v>
      </c>
    </row>
    <row r="19" spans="1:6" ht="12.75">
      <c r="A19" s="3" t="s">
        <v>60</v>
      </c>
      <c r="B19" s="55">
        <v>48</v>
      </c>
      <c r="C19" s="55">
        <v>62.5</v>
      </c>
      <c r="D19" s="55">
        <v>72</v>
      </c>
      <c r="E19" s="55">
        <v>132.4</v>
      </c>
      <c r="F19" s="55">
        <v>154.8</v>
      </c>
    </row>
    <row r="20" spans="1:3" ht="12.75">
      <c r="A20" s="3" t="s">
        <v>301</v>
      </c>
      <c r="B20" s="55"/>
      <c r="C20" s="55"/>
    </row>
    <row r="21" spans="1:6" ht="12.75">
      <c r="A21" s="3" t="s">
        <v>302</v>
      </c>
      <c r="B21" s="55">
        <v>94.3</v>
      </c>
      <c r="C21" s="55">
        <v>128.1</v>
      </c>
      <c r="D21" s="55">
        <v>197.2</v>
      </c>
      <c r="E21" s="55">
        <v>220</v>
      </c>
      <c r="F21" s="55">
        <v>380.4</v>
      </c>
    </row>
    <row r="22" spans="1:6" ht="12.75">
      <c r="A22" s="3" t="s">
        <v>303</v>
      </c>
      <c r="B22" s="55">
        <v>369.5</v>
      </c>
      <c r="C22" s="55">
        <v>375.1</v>
      </c>
      <c r="D22" s="55">
        <v>491.3</v>
      </c>
      <c r="E22" s="55">
        <v>415.2</v>
      </c>
      <c r="F22" s="55">
        <v>570</v>
      </c>
    </row>
    <row r="23" spans="1:6" ht="12.75">
      <c r="A23" s="3" t="s">
        <v>304</v>
      </c>
      <c r="B23" s="55">
        <v>298</v>
      </c>
      <c r="C23" s="55">
        <v>302.5</v>
      </c>
      <c r="D23" s="55">
        <v>403.9</v>
      </c>
      <c r="E23" s="55">
        <v>534.2</v>
      </c>
      <c r="F23" s="55">
        <v>620.7</v>
      </c>
    </row>
    <row r="24" spans="1:3" ht="12.75">
      <c r="A24" s="3" t="s">
        <v>436</v>
      </c>
      <c r="C24" s="55"/>
    </row>
    <row r="25" spans="1:6" ht="12.75">
      <c r="A25" s="3" t="s">
        <v>437</v>
      </c>
      <c r="B25" s="55">
        <v>123</v>
      </c>
      <c r="C25" s="55">
        <v>147.1</v>
      </c>
      <c r="D25" s="55">
        <v>191.4</v>
      </c>
      <c r="E25" s="55">
        <v>245.3</v>
      </c>
      <c r="F25" s="55">
        <v>280.3</v>
      </c>
    </row>
    <row r="26" spans="1:3" ht="12.75">
      <c r="A26" s="3" t="s">
        <v>306</v>
      </c>
      <c r="B26" s="55"/>
      <c r="C26" s="55"/>
    </row>
    <row r="27" spans="1:6" ht="12.75">
      <c r="A27" s="3" t="s">
        <v>307</v>
      </c>
      <c r="B27" s="55">
        <v>28.1</v>
      </c>
      <c r="C27" s="55">
        <v>36.1</v>
      </c>
      <c r="D27" s="55">
        <v>65.5</v>
      </c>
      <c r="E27" s="55">
        <v>57</v>
      </c>
      <c r="F27" s="55">
        <v>98.1</v>
      </c>
    </row>
    <row r="28" spans="1:6" ht="13.5" thickBot="1">
      <c r="A28" s="5"/>
      <c r="B28" s="6"/>
      <c r="C28" s="6"/>
      <c r="D28" s="6"/>
      <c r="E28" s="6"/>
      <c r="F28" s="6"/>
    </row>
    <row r="29" ht="12.75">
      <c r="A29" s="2"/>
    </row>
    <row r="30" ht="18.75" customHeight="1">
      <c r="A30" s="67" t="s">
        <v>81</v>
      </c>
    </row>
    <row r="31" spans="1:6" ht="18.75" customHeight="1" thickBot="1">
      <c r="A31" s="4" t="s">
        <v>271</v>
      </c>
      <c r="B31" s="6"/>
      <c r="C31" s="6"/>
      <c r="D31" s="6"/>
      <c r="E31" s="6"/>
      <c r="F31" s="6"/>
    </row>
    <row r="32" spans="1:6" ht="18" customHeight="1" thickBot="1">
      <c r="A32" s="430"/>
      <c r="B32" s="185">
        <v>2004</v>
      </c>
      <c r="C32" s="185">
        <v>2005</v>
      </c>
      <c r="D32" s="185">
        <v>2006</v>
      </c>
      <c r="E32" s="185">
        <v>2007</v>
      </c>
      <c r="F32" s="185">
        <v>2008</v>
      </c>
    </row>
    <row r="33" ht="12.75">
      <c r="A33" s="2"/>
    </row>
    <row r="34" spans="1:6" ht="12.75">
      <c r="A34" s="194" t="s">
        <v>379</v>
      </c>
      <c r="B34" s="57">
        <v>3582.3</v>
      </c>
      <c r="C34" s="57">
        <v>4234.8</v>
      </c>
      <c r="D34" s="57">
        <v>5098.5</v>
      </c>
      <c r="E34" s="140">
        <v>6546.5</v>
      </c>
      <c r="F34" s="57">
        <v>9402.4</v>
      </c>
    </row>
    <row r="35" ht="12.75">
      <c r="A35" s="3"/>
    </row>
    <row r="36" spans="1:6" ht="12.75">
      <c r="A36" s="3" t="s">
        <v>289</v>
      </c>
      <c r="B36" s="55">
        <v>2048.1</v>
      </c>
      <c r="C36" s="55">
        <v>2597.6</v>
      </c>
      <c r="D36" s="55">
        <v>3099.4</v>
      </c>
      <c r="E36" s="19">
        <v>3319.1</v>
      </c>
      <c r="F36" s="55">
        <v>5485.1</v>
      </c>
    </row>
    <row r="37" spans="1:6" ht="12.75">
      <c r="A37" s="3" t="s">
        <v>290</v>
      </c>
      <c r="B37" s="55">
        <v>0</v>
      </c>
      <c r="C37" s="55">
        <v>0</v>
      </c>
      <c r="D37" s="55">
        <v>0</v>
      </c>
      <c r="E37" s="19">
        <v>0</v>
      </c>
      <c r="F37" s="55">
        <v>0</v>
      </c>
    </row>
    <row r="38" spans="1:6" ht="12.75">
      <c r="A38" s="3" t="s">
        <v>291</v>
      </c>
      <c r="B38" s="55">
        <v>64.1</v>
      </c>
      <c r="C38" s="55">
        <v>83.4</v>
      </c>
      <c r="D38" s="55">
        <v>93.5</v>
      </c>
      <c r="E38" s="19">
        <v>110.7</v>
      </c>
      <c r="F38" s="55">
        <v>169</v>
      </c>
    </row>
    <row r="39" spans="1:6" ht="12.75">
      <c r="A39" s="3" t="s">
        <v>292</v>
      </c>
      <c r="B39" s="55">
        <v>536.5</v>
      </c>
      <c r="C39" s="55">
        <v>577.4</v>
      </c>
      <c r="D39" s="55">
        <v>518.8</v>
      </c>
      <c r="E39" s="226">
        <v>1063.7</v>
      </c>
      <c r="F39" s="55">
        <v>1083.8</v>
      </c>
    </row>
    <row r="40" spans="1:5" ht="12.75">
      <c r="A40" s="3" t="s">
        <v>293</v>
      </c>
      <c r="B40" s="55"/>
      <c r="C40" s="55"/>
      <c r="E40" s="17"/>
    </row>
    <row r="41" spans="1:6" ht="12.75">
      <c r="A41" s="3" t="s">
        <v>59</v>
      </c>
      <c r="B41" s="55">
        <v>3.7</v>
      </c>
      <c r="C41" s="55">
        <v>4.3</v>
      </c>
      <c r="D41" s="55">
        <v>4.2</v>
      </c>
      <c r="E41" s="19">
        <v>60.8</v>
      </c>
      <c r="F41" s="55">
        <v>70.1</v>
      </c>
    </row>
    <row r="42" spans="1:6" ht="12.75">
      <c r="A42" s="3" t="s">
        <v>295</v>
      </c>
      <c r="B42" s="55">
        <v>261.6</v>
      </c>
      <c r="C42" s="55">
        <v>204</v>
      </c>
      <c r="D42" s="55">
        <v>340.8</v>
      </c>
      <c r="E42" s="19">
        <v>578.1</v>
      </c>
      <c r="F42" s="55">
        <v>993.4</v>
      </c>
    </row>
    <row r="43" spans="1:5" ht="12.75">
      <c r="A43" s="3" t="s">
        <v>433</v>
      </c>
      <c r="B43" s="55"/>
      <c r="C43" s="55"/>
      <c r="E43" s="17"/>
    </row>
    <row r="44" spans="1:6" ht="12.75">
      <c r="A44" s="3" t="s">
        <v>412</v>
      </c>
      <c r="B44" s="55">
        <v>302.9</v>
      </c>
      <c r="C44" s="55">
        <v>313.5</v>
      </c>
      <c r="D44" s="55">
        <v>363.3</v>
      </c>
      <c r="E44" s="19">
        <v>642.5</v>
      </c>
      <c r="F44" s="55">
        <v>649.3</v>
      </c>
    </row>
    <row r="45" spans="1:6" ht="12.75">
      <c r="A45" s="3" t="s">
        <v>298</v>
      </c>
      <c r="B45" s="55">
        <v>41.7</v>
      </c>
      <c r="C45" s="55">
        <v>61.5</v>
      </c>
      <c r="D45" s="55">
        <v>94.3</v>
      </c>
      <c r="E45" s="19">
        <v>148.1</v>
      </c>
      <c r="F45" s="55">
        <v>172.5</v>
      </c>
    </row>
    <row r="46" spans="1:6" ht="12.75">
      <c r="A46" s="3" t="s">
        <v>299</v>
      </c>
      <c r="B46" s="55">
        <v>25.1</v>
      </c>
      <c r="C46" s="55">
        <v>30.8</v>
      </c>
      <c r="D46" s="55">
        <v>27.8</v>
      </c>
      <c r="E46" s="19">
        <v>36.8</v>
      </c>
      <c r="F46" s="55">
        <v>58.7</v>
      </c>
    </row>
    <row r="47" spans="1:6" ht="12.75">
      <c r="A47" s="3" t="s">
        <v>60</v>
      </c>
      <c r="B47" s="55">
        <v>19.2</v>
      </c>
      <c r="C47" s="55">
        <v>19.4</v>
      </c>
      <c r="D47" s="55">
        <v>21.6</v>
      </c>
      <c r="E47" s="19">
        <v>36</v>
      </c>
      <c r="F47" s="55">
        <v>39.9</v>
      </c>
    </row>
    <row r="48" spans="1:5" ht="12.75">
      <c r="A48" s="3" t="s">
        <v>301</v>
      </c>
      <c r="B48" s="55"/>
      <c r="C48" s="55"/>
      <c r="E48" s="17"/>
    </row>
    <row r="49" spans="1:6" ht="12.75">
      <c r="A49" s="3" t="s">
        <v>302</v>
      </c>
      <c r="B49" s="55">
        <v>38.5</v>
      </c>
      <c r="C49" s="55">
        <v>51.6</v>
      </c>
      <c r="D49" s="55">
        <v>73.1</v>
      </c>
      <c r="E49" s="19">
        <v>117.9</v>
      </c>
      <c r="F49" s="55">
        <v>204.8</v>
      </c>
    </row>
    <row r="50" spans="1:6" ht="12.75">
      <c r="A50" s="3" t="s">
        <v>303</v>
      </c>
      <c r="B50" s="55">
        <v>115.4</v>
      </c>
      <c r="C50" s="55">
        <v>138.8</v>
      </c>
      <c r="D50" s="55">
        <v>200.5</v>
      </c>
      <c r="E50" s="19">
        <v>132.9</v>
      </c>
      <c r="F50" s="55">
        <v>140.8</v>
      </c>
    </row>
    <row r="51" spans="1:6" ht="12.75">
      <c r="A51" s="3" t="s">
        <v>304</v>
      </c>
      <c r="B51" s="55">
        <v>62.5</v>
      </c>
      <c r="C51" s="55">
        <v>81.4</v>
      </c>
      <c r="D51" s="55">
        <v>112.9</v>
      </c>
      <c r="E51" s="19">
        <v>135.8</v>
      </c>
      <c r="F51" s="55">
        <v>149.1</v>
      </c>
    </row>
    <row r="52" spans="1:5" ht="12.75">
      <c r="A52" s="3" t="s">
        <v>436</v>
      </c>
      <c r="C52" s="55"/>
      <c r="E52" s="17"/>
    </row>
    <row r="53" spans="1:6" ht="12.75">
      <c r="A53" s="3" t="s">
        <v>437</v>
      </c>
      <c r="B53" s="55">
        <v>47.6</v>
      </c>
      <c r="C53" s="55">
        <v>52.2</v>
      </c>
      <c r="D53" s="55">
        <v>76.5</v>
      </c>
      <c r="E53" s="19">
        <v>64.8</v>
      </c>
      <c r="F53" s="55">
        <v>62.1</v>
      </c>
    </row>
    <row r="54" spans="1:5" ht="12.75">
      <c r="A54" s="3" t="s">
        <v>306</v>
      </c>
      <c r="B54" s="55"/>
      <c r="C54" s="55"/>
      <c r="E54" s="17"/>
    </row>
    <row r="55" spans="1:6" ht="12.75">
      <c r="A55" s="3" t="s">
        <v>307</v>
      </c>
      <c r="B55" s="55">
        <v>15.4</v>
      </c>
      <c r="C55" s="55">
        <v>18.9</v>
      </c>
      <c r="D55" s="55">
        <v>35.1</v>
      </c>
      <c r="E55" s="19">
        <v>27.3</v>
      </c>
      <c r="F55" s="55">
        <v>42.3</v>
      </c>
    </row>
    <row r="56" spans="1:5" ht="12.75">
      <c r="A56" s="277" t="s">
        <v>61</v>
      </c>
      <c r="C56" s="55"/>
      <c r="E56" s="17"/>
    </row>
    <row r="57" spans="1:6" ht="12.75">
      <c r="A57" s="34" t="s">
        <v>313</v>
      </c>
      <c r="B57" s="427">
        <v>0</v>
      </c>
      <c r="C57" s="51">
        <v>0</v>
      </c>
      <c r="D57" s="3">
        <v>36.7</v>
      </c>
      <c r="E57" s="191">
        <v>72</v>
      </c>
      <c r="F57" s="18">
        <v>81.5</v>
      </c>
    </row>
    <row r="58" spans="1:6" ht="13.5" thickBot="1">
      <c r="A58" s="5"/>
      <c r="B58" s="6"/>
      <c r="C58" s="6"/>
      <c r="D58" s="6"/>
      <c r="E58" s="6"/>
      <c r="F58" s="6"/>
    </row>
    <row r="59" ht="12.75">
      <c r="A59" s="2"/>
    </row>
    <row r="60" ht="18.75" customHeight="1">
      <c r="A60" s="67" t="s">
        <v>82</v>
      </c>
    </row>
    <row r="61" spans="1:6" ht="18.75" customHeight="1" thickBot="1">
      <c r="A61" s="4" t="s">
        <v>114</v>
      </c>
      <c r="B61" s="6"/>
      <c r="C61" s="6"/>
      <c r="D61" s="6"/>
      <c r="E61" s="6"/>
      <c r="F61" s="6"/>
    </row>
    <row r="62" spans="1:6" ht="18" customHeight="1" thickBot="1">
      <c r="A62" s="430"/>
      <c r="B62" s="185">
        <v>2004</v>
      </c>
      <c r="C62" s="185">
        <v>2005</v>
      </c>
      <c r="D62" s="185">
        <v>2006</v>
      </c>
      <c r="E62" s="185">
        <v>2007</v>
      </c>
      <c r="F62" s="185">
        <v>2008</v>
      </c>
    </row>
    <row r="63" ht="12.75">
      <c r="A63" s="2"/>
    </row>
    <row r="64" spans="1:6" ht="12.75">
      <c r="A64" s="194" t="s">
        <v>75</v>
      </c>
      <c r="B64" s="140">
        <v>3637.6</v>
      </c>
      <c r="C64" s="140">
        <v>3326</v>
      </c>
      <c r="D64" s="140">
        <v>3550.3</v>
      </c>
      <c r="E64" s="140">
        <v>4958.9</v>
      </c>
      <c r="F64" s="140">
        <v>6132.8</v>
      </c>
    </row>
    <row r="65" spans="1:5" ht="12.75">
      <c r="A65" s="3"/>
      <c r="E65" s="124"/>
    </row>
    <row r="66" spans="1:6" ht="12.75">
      <c r="A66" s="3" t="s">
        <v>427</v>
      </c>
      <c r="B66" s="55">
        <v>3596.8</v>
      </c>
      <c r="C66" s="55">
        <v>3269.9</v>
      </c>
      <c r="D66" s="55">
        <v>3501.8</v>
      </c>
      <c r="E66" s="84">
        <v>4895.7</v>
      </c>
      <c r="F66" s="55">
        <v>6023.5</v>
      </c>
    </row>
    <row r="67" spans="1:6" ht="12.75">
      <c r="A67" s="3" t="s">
        <v>316</v>
      </c>
      <c r="B67" s="55">
        <v>1990.7</v>
      </c>
      <c r="C67" s="55">
        <v>1559.3</v>
      </c>
      <c r="D67" s="55">
        <v>1567.2</v>
      </c>
      <c r="E67" s="84">
        <v>2446.4</v>
      </c>
      <c r="F67" s="55">
        <v>2010.7</v>
      </c>
    </row>
    <row r="68" spans="1:6" ht="12.75">
      <c r="A68" s="3" t="s">
        <v>317</v>
      </c>
      <c r="B68" s="55">
        <v>0</v>
      </c>
      <c r="C68" s="55">
        <v>0</v>
      </c>
      <c r="D68" s="55">
        <v>0</v>
      </c>
      <c r="E68" s="84">
        <v>0</v>
      </c>
      <c r="F68" s="55">
        <v>0</v>
      </c>
    </row>
    <row r="69" spans="1:6" ht="12.75">
      <c r="A69" s="3" t="s">
        <v>318</v>
      </c>
      <c r="B69" s="55">
        <v>64.5</v>
      </c>
      <c r="C69" s="55">
        <v>57.6</v>
      </c>
      <c r="D69" s="55">
        <v>73.4</v>
      </c>
      <c r="E69" s="84">
        <v>97.7</v>
      </c>
      <c r="F69" s="55">
        <v>129.1</v>
      </c>
    </row>
    <row r="70" spans="1:6" ht="12.75">
      <c r="A70" s="3" t="s">
        <v>319</v>
      </c>
      <c r="B70" s="55">
        <v>183.7</v>
      </c>
      <c r="C70" s="55">
        <v>193.7</v>
      </c>
      <c r="D70" s="55">
        <v>185.2</v>
      </c>
      <c r="E70" s="84">
        <v>215.6</v>
      </c>
      <c r="F70" s="55">
        <v>219.7</v>
      </c>
    </row>
    <row r="71" ht="12.75">
      <c r="A71" s="3" t="s">
        <v>320</v>
      </c>
    </row>
    <row r="72" spans="1:6" ht="12.75">
      <c r="A72" s="3" t="s">
        <v>321</v>
      </c>
      <c r="B72" s="55">
        <v>2.9</v>
      </c>
      <c r="C72" s="55">
        <v>3.2</v>
      </c>
      <c r="D72" s="55">
        <v>3.9</v>
      </c>
      <c r="E72" s="55">
        <v>58.5</v>
      </c>
      <c r="F72" s="55">
        <v>45</v>
      </c>
    </row>
    <row r="73" spans="1:6" ht="12.75">
      <c r="A73" s="3" t="s">
        <v>322</v>
      </c>
      <c r="B73" s="55">
        <v>90.7</v>
      </c>
      <c r="C73" s="55">
        <v>73.7</v>
      </c>
      <c r="D73" s="55">
        <v>98.6</v>
      </c>
      <c r="E73" s="55">
        <v>157.6</v>
      </c>
      <c r="F73" s="55">
        <v>1075.5</v>
      </c>
    </row>
    <row r="74" ht="12.75">
      <c r="A74" s="3" t="s">
        <v>481</v>
      </c>
    </row>
    <row r="75" spans="1:6" ht="12.75">
      <c r="A75" s="3" t="s">
        <v>488</v>
      </c>
      <c r="B75" s="55">
        <v>474.1</v>
      </c>
      <c r="C75" s="55">
        <v>571.3</v>
      </c>
      <c r="D75" s="55">
        <v>587.5</v>
      </c>
      <c r="E75" s="55">
        <v>768.4</v>
      </c>
      <c r="F75" s="55">
        <v>958.6</v>
      </c>
    </row>
    <row r="76" spans="1:6" ht="12.75">
      <c r="A76" s="3" t="s">
        <v>381</v>
      </c>
      <c r="B76" s="55">
        <v>79.6</v>
      </c>
      <c r="C76" s="55">
        <v>69.8</v>
      </c>
      <c r="D76" s="55">
        <v>53.4</v>
      </c>
      <c r="E76" s="55">
        <v>72.4</v>
      </c>
      <c r="F76" s="55">
        <v>122.2</v>
      </c>
    </row>
    <row r="77" spans="1:6" ht="12.75">
      <c r="A77" s="3" t="s">
        <v>382</v>
      </c>
      <c r="B77" s="55">
        <v>48.3</v>
      </c>
      <c r="C77" s="55">
        <v>52.2</v>
      </c>
      <c r="D77" s="55">
        <v>67.7</v>
      </c>
      <c r="E77" s="55">
        <v>61.7</v>
      </c>
      <c r="F77" s="55">
        <v>78.9</v>
      </c>
    </row>
    <row r="78" spans="1:6" ht="12.75">
      <c r="A78" s="3" t="s">
        <v>66</v>
      </c>
      <c r="B78" s="55">
        <v>28.8</v>
      </c>
      <c r="C78" s="55">
        <v>43.1</v>
      </c>
      <c r="D78" s="55">
        <v>50.4</v>
      </c>
      <c r="E78" s="55">
        <v>96.4</v>
      </c>
      <c r="F78" s="55">
        <v>114.9</v>
      </c>
    </row>
    <row r="79" ht="12.75">
      <c r="A79" s="3" t="s">
        <v>384</v>
      </c>
    </row>
    <row r="80" spans="1:6" ht="12.75">
      <c r="A80" s="3" t="s">
        <v>330</v>
      </c>
      <c r="B80" s="55">
        <v>55.8</v>
      </c>
      <c r="C80" s="55">
        <v>76.5</v>
      </c>
      <c r="D80" s="55">
        <v>124.1</v>
      </c>
      <c r="E80" s="55">
        <v>102.1</v>
      </c>
      <c r="F80" s="55">
        <v>175.6</v>
      </c>
    </row>
    <row r="81" spans="1:6" ht="12.75">
      <c r="A81" s="3" t="s">
        <v>386</v>
      </c>
      <c r="B81" s="55">
        <v>254.1</v>
      </c>
      <c r="C81" s="55">
        <v>236.3</v>
      </c>
      <c r="D81" s="55">
        <v>290.8</v>
      </c>
      <c r="E81" s="55">
        <v>282.3</v>
      </c>
      <c r="F81" s="55">
        <v>429.2</v>
      </c>
    </row>
    <row r="82" spans="1:6" ht="12.75">
      <c r="A82" s="3" t="s">
        <v>387</v>
      </c>
      <c r="B82" s="55">
        <v>235.5</v>
      </c>
      <c r="C82" s="55">
        <v>221.1</v>
      </c>
      <c r="D82" s="55">
        <v>291</v>
      </c>
      <c r="E82" s="55">
        <v>398.4</v>
      </c>
      <c r="F82" s="55">
        <v>471.6</v>
      </c>
    </row>
    <row r="83" ht="12.75">
      <c r="A83" s="3" t="s">
        <v>448</v>
      </c>
    </row>
    <row r="84" spans="1:6" ht="12.75">
      <c r="A84" s="3" t="s">
        <v>421</v>
      </c>
      <c r="B84" s="55">
        <v>75.4</v>
      </c>
      <c r="C84" s="55">
        <v>94.9</v>
      </c>
      <c r="D84" s="55">
        <v>114.9</v>
      </c>
      <c r="E84" s="55">
        <v>180.5</v>
      </c>
      <c r="F84" s="55">
        <v>218.2</v>
      </c>
    </row>
    <row r="85" ht="12.75">
      <c r="A85" s="3" t="s">
        <v>389</v>
      </c>
    </row>
    <row r="86" spans="1:6" ht="12.75">
      <c r="A86" s="3" t="s">
        <v>345</v>
      </c>
      <c r="B86" s="55">
        <v>12.7</v>
      </c>
      <c r="C86" s="55">
        <v>17.2</v>
      </c>
      <c r="D86" s="55">
        <v>30.4</v>
      </c>
      <c r="E86" s="55">
        <v>29.7</v>
      </c>
      <c r="F86" s="55">
        <v>55.8</v>
      </c>
    </row>
    <row r="87" ht="12.75">
      <c r="A87" s="277" t="s">
        <v>67</v>
      </c>
    </row>
    <row r="88" spans="1:6" ht="12.75">
      <c r="A88" s="34" t="s">
        <v>347</v>
      </c>
      <c r="B88" s="55">
        <v>0</v>
      </c>
      <c r="C88" s="55">
        <v>0</v>
      </c>
      <c r="D88" s="55">
        <v>-36.7</v>
      </c>
      <c r="E88" s="55">
        <v>-72</v>
      </c>
      <c r="F88" s="55">
        <v>-81.5</v>
      </c>
    </row>
    <row r="89" spans="1:6" ht="12.75">
      <c r="A89" s="277" t="s">
        <v>63</v>
      </c>
      <c r="B89" s="55">
        <v>40.8</v>
      </c>
      <c r="C89" s="55">
        <v>56.1</v>
      </c>
      <c r="D89" s="55">
        <v>48.5</v>
      </c>
      <c r="E89" s="55">
        <v>63.2</v>
      </c>
      <c r="F89" s="55">
        <v>109.3</v>
      </c>
    </row>
    <row r="90" spans="1:6" ht="13.5" thickBot="1">
      <c r="A90" s="6"/>
      <c r="B90" s="6"/>
      <c r="C90" s="6"/>
      <c r="D90" s="6"/>
      <c r="E90" s="6"/>
      <c r="F90" s="6"/>
    </row>
    <row r="92" ht="12.75">
      <c r="A92" s="81" t="s">
        <v>68</v>
      </c>
    </row>
    <row r="93" ht="12.75">
      <c r="A93" s="417" t="s">
        <v>64</v>
      </c>
    </row>
    <row r="95" ht="18.75" customHeight="1">
      <c r="A95" s="182" t="s">
        <v>83</v>
      </c>
    </row>
    <row r="96" ht="18.75" customHeight="1">
      <c r="A96" s="182" t="s">
        <v>38</v>
      </c>
    </row>
    <row r="97" spans="1:6" ht="18.75" customHeight="1" thickBot="1">
      <c r="A97" s="415" t="s">
        <v>102</v>
      </c>
      <c r="B97" s="6"/>
      <c r="C97" s="6"/>
      <c r="D97" s="6"/>
      <c r="E97" s="6"/>
      <c r="F97" s="6"/>
    </row>
    <row r="98" spans="1:6" ht="18" customHeight="1" thickBot="1">
      <c r="A98" s="430"/>
      <c r="B98" s="185">
        <v>2004</v>
      </c>
      <c r="C98" s="185">
        <v>2005</v>
      </c>
      <c r="D98" s="185">
        <v>2006</v>
      </c>
      <c r="E98" s="185">
        <v>2007</v>
      </c>
      <c r="F98" s="185">
        <v>2008</v>
      </c>
    </row>
    <row r="99" ht="12.75">
      <c r="A99" s="2"/>
    </row>
    <row r="100" spans="1:6" ht="12.75">
      <c r="A100" s="194" t="s">
        <v>85</v>
      </c>
      <c r="B100" s="434">
        <v>100</v>
      </c>
      <c r="C100" s="434">
        <v>100</v>
      </c>
      <c r="D100" s="434">
        <v>100</v>
      </c>
      <c r="E100" s="434">
        <v>100</v>
      </c>
      <c r="F100" s="434">
        <v>100</v>
      </c>
    </row>
    <row r="101" ht="12.75">
      <c r="A101" s="3"/>
    </row>
    <row r="102" spans="1:6" ht="12.75">
      <c r="A102" s="3" t="s">
        <v>316</v>
      </c>
      <c r="B102" s="55">
        <v>54.7</v>
      </c>
      <c r="C102" s="55">
        <v>46.9</v>
      </c>
      <c r="D102" s="55">
        <v>44.1</v>
      </c>
      <c r="E102" s="55">
        <v>49.3</v>
      </c>
      <c r="F102" s="55">
        <v>32.8</v>
      </c>
    </row>
    <row r="103" spans="1:6" ht="12.75">
      <c r="A103" s="3" t="s">
        <v>317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</row>
    <row r="104" spans="1:6" ht="12.75">
      <c r="A104" s="3" t="s">
        <v>318</v>
      </c>
      <c r="B104" s="55">
        <v>1.8</v>
      </c>
      <c r="C104" s="55">
        <v>1.7</v>
      </c>
      <c r="D104" s="55">
        <v>2.1</v>
      </c>
      <c r="E104" s="55">
        <v>2</v>
      </c>
      <c r="F104" s="55">
        <v>2.1</v>
      </c>
    </row>
    <row r="105" spans="1:6" ht="12.75">
      <c r="A105" s="3" t="s">
        <v>319</v>
      </c>
      <c r="B105" s="55">
        <v>5.1</v>
      </c>
      <c r="C105" s="55">
        <v>5.8</v>
      </c>
      <c r="D105" s="55">
        <v>5.2</v>
      </c>
      <c r="E105" s="55">
        <v>4.4</v>
      </c>
      <c r="F105" s="55">
        <v>3.6</v>
      </c>
    </row>
    <row r="106" spans="1:6" ht="12.75">
      <c r="A106" s="3" t="s">
        <v>320</v>
      </c>
      <c r="B106" s="55"/>
      <c r="C106" s="55"/>
      <c r="D106" s="55"/>
      <c r="E106" s="55"/>
      <c r="F106" s="55"/>
    </row>
    <row r="107" spans="1:6" ht="12.75">
      <c r="A107" s="3" t="s">
        <v>321</v>
      </c>
      <c r="B107" s="55">
        <v>0.1</v>
      </c>
      <c r="C107" s="55">
        <v>0.1</v>
      </c>
      <c r="D107" s="55">
        <v>0.1</v>
      </c>
      <c r="E107" s="55">
        <v>1.2</v>
      </c>
      <c r="F107" s="55">
        <v>0.7</v>
      </c>
    </row>
    <row r="108" spans="1:6" ht="12.75">
      <c r="A108" s="3" t="s">
        <v>322</v>
      </c>
      <c r="B108" s="55">
        <v>2.5</v>
      </c>
      <c r="C108" s="55">
        <v>2.2</v>
      </c>
      <c r="D108" s="55">
        <v>2.8</v>
      </c>
      <c r="E108" s="55">
        <v>3.2</v>
      </c>
      <c r="F108" s="55">
        <v>17.5</v>
      </c>
    </row>
    <row r="109" spans="1:6" ht="12.75">
      <c r="A109" s="3" t="s">
        <v>481</v>
      </c>
      <c r="B109" s="55"/>
      <c r="C109" s="55"/>
      <c r="D109" s="55"/>
      <c r="E109" s="55"/>
      <c r="F109" s="55"/>
    </row>
    <row r="110" spans="1:6" ht="12.75">
      <c r="A110" s="3" t="s">
        <v>488</v>
      </c>
      <c r="B110" s="55">
        <v>13</v>
      </c>
      <c r="C110" s="55">
        <v>17.2</v>
      </c>
      <c r="D110" s="55">
        <v>16.5</v>
      </c>
      <c r="E110" s="55">
        <v>15.5</v>
      </c>
      <c r="F110" s="55">
        <v>15.6</v>
      </c>
    </row>
    <row r="111" spans="1:6" ht="12.75">
      <c r="A111" s="3" t="s">
        <v>381</v>
      </c>
      <c r="B111" s="55">
        <v>2.2</v>
      </c>
      <c r="C111" s="55">
        <v>2.1</v>
      </c>
      <c r="D111" s="55">
        <v>1.5</v>
      </c>
      <c r="E111" s="55">
        <v>1.5</v>
      </c>
      <c r="F111" s="55">
        <v>2</v>
      </c>
    </row>
    <row r="112" spans="1:6" ht="12.75">
      <c r="A112" s="3" t="s">
        <v>382</v>
      </c>
      <c r="B112" s="55">
        <v>1.3</v>
      </c>
      <c r="C112" s="55">
        <v>1.6</v>
      </c>
      <c r="D112" s="55">
        <v>1.9</v>
      </c>
      <c r="E112" s="55">
        <v>1.2</v>
      </c>
      <c r="F112" s="55">
        <v>1.3</v>
      </c>
    </row>
    <row r="113" spans="1:6" ht="13.5">
      <c r="A113" s="3" t="s">
        <v>66</v>
      </c>
      <c r="B113" s="55">
        <v>0.8</v>
      </c>
      <c r="C113" s="55">
        <v>1.3</v>
      </c>
      <c r="D113" s="55">
        <v>1.4</v>
      </c>
      <c r="E113" s="55">
        <v>1.9</v>
      </c>
      <c r="F113" s="55">
        <v>1.9</v>
      </c>
    </row>
    <row r="114" spans="1:6" ht="12.75">
      <c r="A114" s="3" t="s">
        <v>384</v>
      </c>
      <c r="B114" s="55"/>
      <c r="C114" s="55"/>
      <c r="D114" s="55"/>
      <c r="E114" s="55"/>
      <c r="F114" s="55"/>
    </row>
    <row r="115" spans="1:6" ht="12.75">
      <c r="A115" s="3" t="s">
        <v>330</v>
      </c>
      <c r="B115" s="55">
        <v>1.5</v>
      </c>
      <c r="C115" s="55">
        <v>2.3</v>
      </c>
      <c r="D115" s="55">
        <v>3.5</v>
      </c>
      <c r="E115" s="55">
        <v>2.1</v>
      </c>
      <c r="F115" s="55">
        <v>2.8</v>
      </c>
    </row>
    <row r="116" spans="1:6" ht="12.75">
      <c r="A116" s="3" t="s">
        <v>386</v>
      </c>
      <c r="B116" s="55">
        <v>7</v>
      </c>
      <c r="C116" s="55">
        <v>7.1</v>
      </c>
      <c r="D116" s="55">
        <v>8.2</v>
      </c>
      <c r="E116" s="55">
        <v>5.7</v>
      </c>
      <c r="F116" s="55">
        <v>7</v>
      </c>
    </row>
    <row r="117" spans="1:6" ht="12.75">
      <c r="A117" s="3" t="s">
        <v>387</v>
      </c>
      <c r="B117" s="55">
        <v>6.5</v>
      </c>
      <c r="C117" s="55">
        <v>6.6</v>
      </c>
      <c r="D117" s="55">
        <v>8.2</v>
      </c>
      <c r="E117" s="55">
        <v>8</v>
      </c>
      <c r="F117" s="55">
        <v>7.7</v>
      </c>
    </row>
    <row r="118" spans="1:6" ht="12.75">
      <c r="A118" s="3" t="s">
        <v>448</v>
      </c>
      <c r="B118" s="55"/>
      <c r="C118" s="55"/>
      <c r="D118" s="55"/>
      <c r="E118" s="55"/>
      <c r="F118" s="55"/>
    </row>
    <row r="119" spans="1:6" ht="12.75">
      <c r="A119" s="3" t="s">
        <v>421</v>
      </c>
      <c r="B119" s="55">
        <v>2.1</v>
      </c>
      <c r="C119" s="55">
        <v>2.9</v>
      </c>
      <c r="D119" s="55">
        <v>3.2</v>
      </c>
      <c r="E119" s="55">
        <v>3.6</v>
      </c>
      <c r="F119" s="55">
        <v>3.6</v>
      </c>
    </row>
    <row r="120" spans="1:6" ht="12.75">
      <c r="A120" s="3" t="s">
        <v>389</v>
      </c>
      <c r="B120" s="55"/>
      <c r="C120" s="55"/>
      <c r="D120" s="55"/>
      <c r="E120" s="55"/>
      <c r="F120" s="55"/>
    </row>
    <row r="121" spans="1:6" ht="12.75">
      <c r="A121" s="3" t="s">
        <v>345</v>
      </c>
      <c r="B121" s="55">
        <v>0.3</v>
      </c>
      <c r="C121" s="55">
        <v>0.5</v>
      </c>
      <c r="D121" s="55">
        <v>0.9</v>
      </c>
      <c r="E121" s="55">
        <v>0.6</v>
      </c>
      <c r="F121" s="55">
        <v>0.9</v>
      </c>
    </row>
    <row r="122" spans="1:6" ht="12.75">
      <c r="A122" s="277" t="s">
        <v>67</v>
      </c>
      <c r="B122" s="55"/>
      <c r="C122" s="55"/>
      <c r="D122" s="55"/>
      <c r="E122" s="55"/>
      <c r="F122" s="55"/>
    </row>
    <row r="123" spans="1:6" ht="12.75">
      <c r="A123" s="34" t="s">
        <v>347</v>
      </c>
      <c r="B123" s="55">
        <v>0</v>
      </c>
      <c r="C123" s="55">
        <v>0</v>
      </c>
      <c r="D123" s="55">
        <v>-1</v>
      </c>
      <c r="E123" s="55">
        <v>-1.5</v>
      </c>
      <c r="F123" s="55">
        <v>-1.3</v>
      </c>
    </row>
    <row r="124" spans="1:6" ht="12.75">
      <c r="A124" s="277" t="s">
        <v>86</v>
      </c>
      <c r="B124" s="55">
        <v>1.1</v>
      </c>
      <c r="C124" s="55">
        <v>1.7</v>
      </c>
      <c r="D124" s="55">
        <v>1.4</v>
      </c>
      <c r="E124" s="55">
        <v>1.3</v>
      </c>
      <c r="F124" s="55">
        <v>1.8</v>
      </c>
    </row>
    <row r="125" spans="1:6" ht="13.5" thickBot="1">
      <c r="A125" s="6"/>
      <c r="B125" s="6"/>
      <c r="C125" s="6"/>
      <c r="D125" s="6"/>
      <c r="E125" s="6"/>
      <c r="F125" s="6"/>
    </row>
    <row r="127" spans="1:6" ht="18.75" customHeight="1">
      <c r="A127" s="440" t="s">
        <v>37</v>
      </c>
      <c r="B127" s="18"/>
      <c r="C127" s="18"/>
      <c r="D127" s="18"/>
      <c r="E127" s="18"/>
      <c r="F127" s="18"/>
    </row>
    <row r="128" spans="1:6" ht="18" customHeight="1">
      <c r="A128" s="440" t="s">
        <v>38</v>
      </c>
      <c r="B128" s="18"/>
      <c r="C128" s="18"/>
      <c r="D128" s="18"/>
      <c r="E128" s="18"/>
      <c r="F128" s="18"/>
    </row>
    <row r="129" spans="1:6" ht="18" customHeight="1" thickBot="1">
      <c r="A129" s="486" t="s">
        <v>39</v>
      </c>
      <c r="B129" s="486"/>
      <c r="C129" s="486"/>
      <c r="D129" s="486"/>
      <c r="E129" s="38"/>
      <c r="F129" s="38"/>
    </row>
    <row r="130" spans="1:6" ht="18" customHeight="1" thickBot="1">
      <c r="A130" s="441"/>
      <c r="B130" s="441"/>
      <c r="C130" s="441"/>
      <c r="D130" s="185">
        <v>2006</v>
      </c>
      <c r="E130" s="185">
        <v>2007</v>
      </c>
      <c r="F130" s="185">
        <v>2008</v>
      </c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94" t="s">
        <v>85</v>
      </c>
      <c r="B132" s="18"/>
      <c r="C132" s="18"/>
      <c r="D132" s="442">
        <v>104.8</v>
      </c>
      <c r="E132" s="442">
        <v>116.5</v>
      </c>
      <c r="F132" s="442">
        <v>108.8</v>
      </c>
    </row>
    <row r="133" spans="1:6" ht="12.75">
      <c r="A133" s="3"/>
      <c r="B133" s="18"/>
      <c r="C133" s="18"/>
      <c r="D133" s="18"/>
      <c r="E133" s="18"/>
      <c r="F133" s="18"/>
    </row>
    <row r="134" spans="1:6" ht="12.75">
      <c r="A134" s="3" t="s">
        <v>316</v>
      </c>
      <c r="B134" s="18"/>
      <c r="C134" s="18"/>
      <c r="D134" s="443">
        <v>101.2</v>
      </c>
      <c r="E134" s="443">
        <v>101.8</v>
      </c>
      <c r="F134" s="443">
        <v>108.8</v>
      </c>
    </row>
    <row r="135" spans="1:6" ht="12.75">
      <c r="A135" s="3" t="s">
        <v>317</v>
      </c>
      <c r="B135" s="18"/>
      <c r="C135" s="18"/>
      <c r="D135" s="269">
        <v>0</v>
      </c>
      <c r="E135" s="269">
        <v>0</v>
      </c>
      <c r="F135" s="269">
        <v>0</v>
      </c>
    </row>
    <row r="136" spans="1:6" ht="12.75">
      <c r="A136" s="3" t="s">
        <v>318</v>
      </c>
      <c r="B136" s="18"/>
      <c r="C136" s="18"/>
      <c r="D136" s="443">
        <v>107.8</v>
      </c>
      <c r="E136" s="443">
        <v>80.7</v>
      </c>
      <c r="F136" s="443">
        <v>112.1</v>
      </c>
    </row>
    <row r="137" spans="1:6" ht="12.75">
      <c r="A137" s="3" t="s">
        <v>319</v>
      </c>
      <c r="B137" s="18"/>
      <c r="C137" s="18"/>
      <c r="D137" s="443">
        <v>68.8</v>
      </c>
      <c r="E137" s="443">
        <v>170.8</v>
      </c>
      <c r="F137" s="443">
        <v>84.1</v>
      </c>
    </row>
    <row r="138" spans="1:6" ht="12.75">
      <c r="A138" s="3" t="s">
        <v>320</v>
      </c>
      <c r="B138" s="18"/>
      <c r="C138" s="18"/>
      <c r="D138" s="270"/>
      <c r="E138" s="270"/>
      <c r="F138" s="270"/>
    </row>
    <row r="139" spans="1:6" ht="12.75">
      <c r="A139" s="3" t="s">
        <v>321</v>
      </c>
      <c r="B139" s="18"/>
      <c r="C139" s="18"/>
      <c r="D139" s="443">
        <v>84.4</v>
      </c>
      <c r="E139" s="443">
        <v>115.4</v>
      </c>
      <c r="F139" s="443">
        <v>99.8</v>
      </c>
    </row>
    <row r="140" spans="1:6" ht="12.75">
      <c r="A140" s="3" t="s">
        <v>322</v>
      </c>
      <c r="B140" s="18"/>
      <c r="C140" s="18"/>
      <c r="D140" s="444">
        <v>150.6</v>
      </c>
      <c r="E140" s="444">
        <v>134</v>
      </c>
      <c r="F140" s="444">
        <v>222.7</v>
      </c>
    </row>
    <row r="141" spans="1:6" ht="12.75">
      <c r="A141" s="3" t="s">
        <v>481</v>
      </c>
      <c r="B141" s="18"/>
      <c r="C141" s="18"/>
      <c r="D141" s="270"/>
      <c r="E141" s="270"/>
      <c r="F141" s="270"/>
    </row>
    <row r="142" spans="1:6" ht="12.75">
      <c r="A142" s="3" t="s">
        <v>488</v>
      </c>
      <c r="B142" s="18"/>
      <c r="C142" s="18"/>
      <c r="D142" s="443">
        <v>118</v>
      </c>
      <c r="E142" s="443">
        <v>127</v>
      </c>
      <c r="F142" s="443">
        <v>103.7</v>
      </c>
    </row>
    <row r="143" spans="1:6" ht="12.75">
      <c r="A143" s="3" t="s">
        <v>381</v>
      </c>
      <c r="B143" s="18"/>
      <c r="C143" s="18"/>
      <c r="D143" s="444">
        <v>106.2</v>
      </c>
      <c r="E143" s="444">
        <v>150.6</v>
      </c>
      <c r="F143" s="444">
        <v>105.8</v>
      </c>
    </row>
    <row r="144" spans="1:6" ht="12.75">
      <c r="A144" s="3" t="s">
        <v>382</v>
      </c>
      <c r="B144" s="18"/>
      <c r="C144" s="18"/>
      <c r="D144" s="444">
        <v>102.9</v>
      </c>
      <c r="E144" s="444">
        <v>104.9</v>
      </c>
      <c r="F144" s="444">
        <v>105</v>
      </c>
    </row>
    <row r="145" spans="1:6" ht="13.5">
      <c r="A145" s="3" t="s">
        <v>66</v>
      </c>
      <c r="B145" s="18"/>
      <c r="C145" s="18"/>
      <c r="D145" s="444">
        <v>136.2</v>
      </c>
      <c r="E145" s="444">
        <v>208.5</v>
      </c>
      <c r="F145" s="444">
        <v>106</v>
      </c>
    </row>
    <row r="146" spans="1:6" ht="12.75">
      <c r="A146" s="3" t="s">
        <v>384</v>
      </c>
      <c r="B146" s="18"/>
      <c r="C146" s="18"/>
      <c r="D146" s="445"/>
      <c r="E146" s="445"/>
      <c r="F146" s="445"/>
    </row>
    <row r="147" spans="1:6" ht="12.75">
      <c r="A147" s="3" t="s">
        <v>330</v>
      </c>
      <c r="B147" s="18"/>
      <c r="C147" s="18"/>
      <c r="D147" s="443">
        <v>111</v>
      </c>
      <c r="E147" s="443">
        <v>221.1</v>
      </c>
      <c r="F147" s="443">
        <v>106.5</v>
      </c>
    </row>
    <row r="148" spans="1:6" ht="12.75">
      <c r="A148" s="3" t="s">
        <v>386</v>
      </c>
      <c r="B148" s="18"/>
      <c r="C148" s="18"/>
      <c r="D148" s="444">
        <v>103.3</v>
      </c>
      <c r="E148" s="444">
        <v>100.1</v>
      </c>
      <c r="F148" s="444">
        <v>97.2</v>
      </c>
    </row>
    <row r="149" spans="1:6" ht="12.75">
      <c r="A149" s="3" t="s">
        <v>387</v>
      </c>
      <c r="B149" s="18"/>
      <c r="C149" s="18"/>
      <c r="D149" s="444">
        <v>105.3</v>
      </c>
      <c r="E149" s="444">
        <v>108</v>
      </c>
      <c r="F149" s="444">
        <v>101.4</v>
      </c>
    </row>
    <row r="150" spans="1:6" ht="12.75">
      <c r="A150" s="3" t="s">
        <v>448</v>
      </c>
      <c r="B150" s="18"/>
      <c r="C150" s="18"/>
      <c r="D150" s="446"/>
      <c r="E150" s="446"/>
      <c r="F150" s="446"/>
    </row>
    <row r="151" spans="1:6" ht="12.75">
      <c r="A151" s="3" t="s">
        <v>421</v>
      </c>
      <c r="B151" s="18"/>
      <c r="C151" s="18"/>
      <c r="D151" s="443">
        <v>106.4</v>
      </c>
      <c r="E151" s="443">
        <v>98.5</v>
      </c>
      <c r="F151" s="443">
        <v>99.2</v>
      </c>
    </row>
    <row r="152" spans="1:6" ht="12.75">
      <c r="A152" s="3" t="s">
        <v>389</v>
      </c>
      <c r="B152" s="18"/>
      <c r="C152" s="18"/>
      <c r="D152" s="270"/>
      <c r="E152" s="270"/>
      <c r="F152" s="270"/>
    </row>
    <row r="153" spans="1:6" ht="12.75">
      <c r="A153" s="3" t="s">
        <v>345</v>
      </c>
      <c r="B153" s="18"/>
      <c r="C153" s="18"/>
      <c r="D153" s="443">
        <v>86.6</v>
      </c>
      <c r="E153" s="443">
        <v>174.3</v>
      </c>
      <c r="F153" s="443">
        <v>113.6</v>
      </c>
    </row>
    <row r="154" spans="1:6" ht="12.75">
      <c r="A154" s="277" t="s">
        <v>67</v>
      </c>
      <c r="B154" s="18"/>
      <c r="C154" s="18"/>
      <c r="D154" s="270"/>
      <c r="E154" s="270"/>
      <c r="F154" s="270"/>
    </row>
    <row r="155" spans="1:6" ht="12.75">
      <c r="A155" s="34" t="s">
        <v>347</v>
      </c>
      <c r="B155" s="18"/>
      <c r="C155" s="18"/>
      <c r="D155" s="447" t="s">
        <v>268</v>
      </c>
      <c r="E155" s="447">
        <v>208.7</v>
      </c>
      <c r="F155" s="447">
        <v>102.4</v>
      </c>
    </row>
    <row r="156" spans="1:6" ht="12.75">
      <c r="A156" s="277" t="s">
        <v>86</v>
      </c>
      <c r="B156" s="18"/>
      <c r="C156" s="18"/>
      <c r="D156" s="446">
        <v>104.8</v>
      </c>
      <c r="E156" s="446">
        <v>116.5</v>
      </c>
      <c r="F156" s="446">
        <v>108.9</v>
      </c>
    </row>
    <row r="157" spans="1:6" ht="13.5" thickBot="1">
      <c r="A157" s="38"/>
      <c r="B157" s="38"/>
      <c r="C157" s="38"/>
      <c r="D157" s="38"/>
      <c r="E157" s="38"/>
      <c r="F157" s="38"/>
    </row>
    <row r="158" spans="1:6" ht="12.75">
      <c r="A158" s="18"/>
      <c r="B158" s="18"/>
      <c r="C158" s="18"/>
      <c r="D158" s="18"/>
      <c r="E158" s="18"/>
      <c r="F158" s="18"/>
    </row>
    <row r="159" spans="1:6" ht="12.75">
      <c r="A159" s="18"/>
      <c r="B159" s="18"/>
      <c r="C159" s="18"/>
      <c r="D159" s="18"/>
      <c r="E159" s="18"/>
      <c r="F159" s="18"/>
    </row>
    <row r="160" spans="1:6" ht="12.75">
      <c r="A160" s="18"/>
      <c r="B160" s="18"/>
      <c r="C160" s="18"/>
      <c r="D160" s="18"/>
      <c r="E160" s="18"/>
      <c r="F160" s="18"/>
    </row>
    <row r="161" spans="1:6" ht="12.75">
      <c r="A161" s="18"/>
      <c r="B161" s="18"/>
      <c r="C161" s="18"/>
      <c r="D161" s="18"/>
      <c r="E161" s="18"/>
      <c r="F161" s="18"/>
    </row>
    <row r="162" spans="1:6" ht="12.75">
      <c r="A162" s="18"/>
      <c r="B162" s="18"/>
      <c r="C162" s="18"/>
      <c r="D162" s="18"/>
      <c r="E162" s="18"/>
      <c r="F162" s="18"/>
    </row>
    <row r="163" spans="1:6" ht="12.75">
      <c r="A163" s="18"/>
      <c r="B163" s="18"/>
      <c r="C163" s="18"/>
      <c r="D163" s="18"/>
      <c r="E163" s="18"/>
      <c r="F163" s="18"/>
    </row>
    <row r="164" spans="1:6" ht="12.75">
      <c r="A164" s="18"/>
      <c r="B164" s="18"/>
      <c r="C164" s="18"/>
      <c r="D164" s="18"/>
      <c r="E164" s="18"/>
      <c r="F164" s="18"/>
    </row>
    <row r="165" spans="1:6" ht="12.75">
      <c r="A165" s="18"/>
      <c r="B165" s="18"/>
      <c r="C165" s="18"/>
      <c r="D165" s="18"/>
      <c r="E165" s="18"/>
      <c r="F165" s="18"/>
    </row>
    <row r="166" spans="1:6" ht="12.75">
      <c r="A166" s="18"/>
      <c r="B166" s="18"/>
      <c r="C166" s="18"/>
      <c r="D166" s="18"/>
      <c r="E166" s="18"/>
      <c r="F166" s="18"/>
    </row>
    <row r="167" spans="1:6" ht="12.75">
      <c r="A167" s="18"/>
      <c r="B167" s="18"/>
      <c r="C167" s="18"/>
      <c r="D167" s="18"/>
      <c r="E167" s="18"/>
      <c r="F167" s="18"/>
    </row>
    <row r="168" spans="1:6" ht="12.75">
      <c r="A168" s="18"/>
      <c r="B168" s="18"/>
      <c r="C168" s="18"/>
      <c r="D168" s="18"/>
      <c r="E168" s="18"/>
      <c r="F168" s="18"/>
    </row>
    <row r="169" spans="1:6" ht="12.75">
      <c r="A169" s="18"/>
      <c r="B169" s="18"/>
      <c r="C169" s="18"/>
      <c r="D169" s="18"/>
      <c r="E169" s="18"/>
      <c r="F169" s="18"/>
    </row>
    <row r="170" spans="1:6" ht="12.75">
      <c r="A170" s="18"/>
      <c r="B170" s="18"/>
      <c r="C170" s="18"/>
      <c r="D170" s="18"/>
      <c r="E170" s="18"/>
      <c r="F170" s="18"/>
    </row>
    <row r="171" spans="1:6" ht="12.75">
      <c r="A171" s="18"/>
      <c r="B171" s="18"/>
      <c r="C171" s="18"/>
      <c r="D171" s="18"/>
      <c r="E171" s="18"/>
      <c r="F171" s="18"/>
    </row>
    <row r="172" spans="1:6" ht="12.75">
      <c r="A172" s="18"/>
      <c r="B172" s="18"/>
      <c r="C172" s="18"/>
      <c r="D172" s="18"/>
      <c r="E172" s="18"/>
      <c r="F172" s="18"/>
    </row>
    <row r="173" spans="1:6" ht="12.75">
      <c r="A173" s="18"/>
      <c r="B173" s="18"/>
      <c r="C173" s="18"/>
      <c r="D173" s="18"/>
      <c r="E173" s="18"/>
      <c r="F173" s="18"/>
    </row>
    <row r="174" spans="1:6" ht="12.75">
      <c r="A174" s="18"/>
      <c r="B174" s="18"/>
      <c r="C174" s="18"/>
      <c r="D174" s="18"/>
      <c r="E174" s="18"/>
      <c r="F174" s="18"/>
    </row>
  </sheetData>
  <mergeCells count="1">
    <mergeCell ref="A129:D129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64">
      <selection activeCell="I80" sqref="I80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" t="s">
        <v>190</v>
      </c>
    </row>
    <row r="2" ht="18.75" customHeight="1">
      <c r="A2" s="21" t="s">
        <v>191</v>
      </c>
    </row>
    <row r="3" spans="1:6" ht="18.75" customHeight="1" thickBot="1">
      <c r="A3" s="4" t="s">
        <v>114</v>
      </c>
      <c r="B3" s="6"/>
      <c r="C3" s="6"/>
      <c r="D3" s="6"/>
      <c r="E3" s="6"/>
      <c r="F3" s="6"/>
    </row>
    <row r="4" spans="1:6" ht="18" customHeight="1" thickBot="1">
      <c r="A4" s="10"/>
      <c r="B4" s="9">
        <v>2004</v>
      </c>
      <c r="C4" s="9">
        <v>2005</v>
      </c>
      <c r="D4" s="9">
        <v>2006</v>
      </c>
      <c r="E4" s="9">
        <v>2007</v>
      </c>
      <c r="F4" s="9">
        <v>2008</v>
      </c>
    </row>
    <row r="6" ht="12.75">
      <c r="A6" s="11" t="s">
        <v>115</v>
      </c>
    </row>
    <row r="7" ht="12.75">
      <c r="A7" s="11"/>
    </row>
    <row r="8" spans="1:6" ht="12.75">
      <c r="A8" s="45" t="s">
        <v>188</v>
      </c>
      <c r="B8" s="19">
        <v>90140.6</v>
      </c>
      <c r="C8" s="19">
        <v>97579</v>
      </c>
      <c r="D8" s="19">
        <v>112406.6</v>
      </c>
      <c r="E8" s="19">
        <v>139912.2</v>
      </c>
      <c r="F8" s="19">
        <v>184281.6</v>
      </c>
    </row>
    <row r="9" spans="1:6" ht="12.75">
      <c r="A9" s="45" t="s">
        <v>192</v>
      </c>
      <c r="B9" s="19"/>
      <c r="C9" s="19"/>
      <c r="D9" s="19"/>
      <c r="E9" s="19"/>
      <c r="F9" s="19"/>
    </row>
    <row r="10" spans="1:6" ht="12.75">
      <c r="A10" s="45" t="s">
        <v>193</v>
      </c>
      <c r="B10" s="19">
        <v>2594.2</v>
      </c>
      <c r="C10" s="19">
        <v>3403.8</v>
      </c>
      <c r="D10" s="19">
        <v>4032.1</v>
      </c>
      <c r="E10" s="19">
        <v>5980.4</v>
      </c>
      <c r="F10" s="19">
        <v>8351.3</v>
      </c>
    </row>
    <row r="11" spans="1:6" ht="12.75">
      <c r="A11" s="45" t="s">
        <v>194</v>
      </c>
      <c r="B11" s="19">
        <v>1442.9</v>
      </c>
      <c r="C11" s="19">
        <v>1744.2</v>
      </c>
      <c r="D11" s="19">
        <v>1820.3</v>
      </c>
      <c r="E11" s="19">
        <v>1841.4</v>
      </c>
      <c r="F11" s="19">
        <v>3373.6</v>
      </c>
    </row>
    <row r="12" spans="1:6" ht="12.75">
      <c r="A12" s="45" t="s">
        <v>195</v>
      </c>
      <c r="B12" s="19">
        <v>1151.3</v>
      </c>
      <c r="C12" s="19">
        <v>1659.6</v>
      </c>
      <c r="D12" s="19">
        <v>2211.8</v>
      </c>
      <c r="E12" s="19">
        <v>4139</v>
      </c>
      <c r="F12" s="19">
        <v>4977.7</v>
      </c>
    </row>
    <row r="13" spans="1:6" ht="12.75">
      <c r="A13" s="45" t="s">
        <v>196</v>
      </c>
      <c r="B13" s="19">
        <v>5110.4</v>
      </c>
      <c r="C13" s="19">
        <v>5737.2</v>
      </c>
      <c r="D13" s="19">
        <v>6578.3</v>
      </c>
      <c r="E13" s="19">
        <v>7616.7</v>
      </c>
      <c r="F13" s="19">
        <v>10109.3</v>
      </c>
    </row>
    <row r="14" spans="1:6" ht="12.75">
      <c r="A14" s="45" t="s">
        <v>197</v>
      </c>
      <c r="B14" s="19"/>
      <c r="C14" s="19"/>
      <c r="D14" s="19"/>
      <c r="E14" s="19"/>
      <c r="F14" s="19"/>
    </row>
    <row r="15" spans="1:6" ht="12.75">
      <c r="A15" s="45" t="s">
        <v>198</v>
      </c>
      <c r="B15" s="19">
        <v>2953.9</v>
      </c>
      <c r="C15" s="19">
        <v>3118.4</v>
      </c>
      <c r="D15" s="19">
        <v>4346.3</v>
      </c>
      <c r="E15" s="19">
        <v>4946.1</v>
      </c>
      <c r="F15" s="19">
        <v>6629</v>
      </c>
    </row>
    <row r="16" spans="1:6" ht="12.75">
      <c r="A16" s="45" t="s">
        <v>199</v>
      </c>
      <c r="B16" s="19"/>
      <c r="C16" s="19"/>
      <c r="D16" s="19"/>
      <c r="E16" s="19"/>
      <c r="F16" s="19"/>
    </row>
    <row r="17" spans="1:6" ht="12.75">
      <c r="A17" s="45" t="s">
        <v>200</v>
      </c>
      <c r="B17" s="19">
        <v>1442.9</v>
      </c>
      <c r="C17" s="19">
        <v>1744.2</v>
      </c>
      <c r="D17" s="19">
        <v>1241.2</v>
      </c>
      <c r="E17" s="19">
        <v>1610.6</v>
      </c>
      <c r="F17" s="19">
        <v>2209.8</v>
      </c>
    </row>
    <row r="18" spans="1:6" ht="12.75">
      <c r="A18" s="45" t="s">
        <v>201</v>
      </c>
      <c r="B18" s="19"/>
      <c r="C18" s="19"/>
      <c r="D18" s="19"/>
      <c r="E18" s="19"/>
      <c r="F18" s="19"/>
    </row>
    <row r="19" spans="1:6" ht="12.75">
      <c r="A19" s="45" t="s">
        <v>202</v>
      </c>
      <c r="B19" s="19"/>
      <c r="C19" s="19"/>
      <c r="D19" s="19"/>
      <c r="E19" s="19"/>
      <c r="F19" s="19"/>
    </row>
    <row r="20" spans="1:6" ht="12.75">
      <c r="A20" s="45" t="s">
        <v>203</v>
      </c>
      <c r="B20" s="19">
        <v>94</v>
      </c>
      <c r="C20" s="19">
        <v>116.6</v>
      </c>
      <c r="D20" s="19">
        <v>133.4</v>
      </c>
      <c r="E20" s="19">
        <v>159.6</v>
      </c>
      <c r="F20" s="19">
        <v>215.4</v>
      </c>
    </row>
    <row r="21" spans="1:6" ht="12.75">
      <c r="A21" s="45" t="s">
        <v>204</v>
      </c>
      <c r="B21" s="19"/>
      <c r="C21" s="19"/>
      <c r="D21" s="19"/>
      <c r="E21" s="19"/>
      <c r="F21" s="19"/>
    </row>
    <row r="22" spans="1:6" ht="12.75">
      <c r="A22" s="45" t="s">
        <v>200</v>
      </c>
      <c r="B22" s="19">
        <v>619.6</v>
      </c>
      <c r="C22" s="19">
        <v>758</v>
      </c>
      <c r="D22" s="19">
        <v>857.4</v>
      </c>
      <c r="E22" s="19">
        <v>900.4</v>
      </c>
      <c r="F22" s="19">
        <v>1055.1</v>
      </c>
    </row>
    <row r="23" spans="1:6" ht="12.75">
      <c r="A23" s="45" t="s">
        <v>205</v>
      </c>
      <c r="B23" s="19"/>
      <c r="C23" s="19"/>
      <c r="D23" s="19"/>
      <c r="E23" s="19"/>
      <c r="F23" s="19"/>
    </row>
    <row r="24" spans="1:6" ht="12.75">
      <c r="A24" s="45" t="s">
        <v>206</v>
      </c>
      <c r="B24" s="19">
        <v>6701.7</v>
      </c>
      <c r="C24" s="19">
        <v>7763.3</v>
      </c>
      <c r="D24" s="19">
        <v>9533.9</v>
      </c>
      <c r="E24" s="19">
        <v>11229.3</v>
      </c>
      <c r="F24" s="19">
        <v>12618.4</v>
      </c>
    </row>
    <row r="25" spans="1:6" ht="12.75">
      <c r="A25" s="45" t="s">
        <v>207</v>
      </c>
      <c r="B25" s="19">
        <v>14710.8</v>
      </c>
      <c r="C25" s="19">
        <v>20629.9</v>
      </c>
      <c r="D25" s="19">
        <v>32353.3</v>
      </c>
      <c r="E25" s="19">
        <v>45748.8</v>
      </c>
      <c r="F25" s="19">
        <v>71240.6</v>
      </c>
    </row>
    <row r="26" spans="1:6" ht="12.75">
      <c r="A26" s="45" t="s">
        <v>208</v>
      </c>
      <c r="B26" s="19"/>
      <c r="C26" s="19"/>
      <c r="D26" s="19"/>
      <c r="E26" s="19"/>
      <c r="F26" s="19"/>
    </row>
    <row r="27" spans="1:6" ht="12.75">
      <c r="A27" s="45" t="s">
        <v>209</v>
      </c>
      <c r="B27" s="19">
        <v>11.8</v>
      </c>
      <c r="C27" s="19">
        <v>26</v>
      </c>
      <c r="D27" s="19">
        <v>14.8</v>
      </c>
      <c r="E27" s="19">
        <v>12.2</v>
      </c>
      <c r="F27" s="19">
        <v>14.9</v>
      </c>
    </row>
    <row r="28" spans="1:6" ht="12.75">
      <c r="A28" s="45" t="s">
        <v>210</v>
      </c>
      <c r="B28" s="19"/>
      <c r="C28" s="19"/>
      <c r="D28" s="19"/>
      <c r="E28" s="19"/>
      <c r="F28" s="19"/>
    </row>
    <row r="29" spans="1:6" ht="12.75">
      <c r="A29" s="45" t="s">
        <v>211</v>
      </c>
      <c r="B29" s="19">
        <v>11.8</v>
      </c>
      <c r="C29" s="19">
        <v>26</v>
      </c>
      <c r="D29" s="19">
        <v>14.8</v>
      </c>
      <c r="E29" s="19">
        <v>12.2</v>
      </c>
      <c r="F29" s="19">
        <v>14.9</v>
      </c>
    </row>
    <row r="30" spans="1:6" ht="12.75">
      <c r="A30" s="45" t="s">
        <v>212</v>
      </c>
      <c r="B30" s="19"/>
      <c r="C30" s="19"/>
      <c r="D30" s="19"/>
      <c r="E30" s="19"/>
      <c r="F30" s="19"/>
    </row>
    <row r="31" spans="1:6" ht="12.75">
      <c r="A31" s="45" t="s">
        <v>213</v>
      </c>
      <c r="B31" s="19">
        <v>1566.1</v>
      </c>
      <c r="C31" s="19">
        <v>1920.2</v>
      </c>
      <c r="D31" s="19">
        <v>1144.1</v>
      </c>
      <c r="E31" s="19">
        <v>1130</v>
      </c>
      <c r="F31" s="19">
        <v>1843.8</v>
      </c>
    </row>
    <row r="32" spans="1:6" ht="12.75">
      <c r="A32" s="45" t="s">
        <v>214</v>
      </c>
      <c r="B32" s="19">
        <v>13121.1</v>
      </c>
      <c r="C32" s="19">
        <v>18657.7</v>
      </c>
      <c r="D32" s="19">
        <v>31179.6</v>
      </c>
      <c r="E32" s="19">
        <v>44594.4</v>
      </c>
      <c r="F32" s="19">
        <v>69367</v>
      </c>
    </row>
    <row r="33" spans="1:6" ht="12.75">
      <c r="A33" s="11" t="s">
        <v>120</v>
      </c>
      <c r="B33" s="28">
        <v>119257.7</v>
      </c>
      <c r="C33" s="28">
        <v>135113.2</v>
      </c>
      <c r="D33" s="28">
        <v>164904.2</v>
      </c>
      <c r="E33" s="28">
        <v>210487.4</v>
      </c>
      <c r="F33" s="28">
        <v>286601.2</v>
      </c>
    </row>
    <row r="34" spans="1:6" ht="12.75">
      <c r="A34" s="11"/>
      <c r="B34" s="19"/>
      <c r="C34" s="19"/>
      <c r="D34" s="19"/>
      <c r="E34" s="19"/>
      <c r="F34" s="19"/>
    </row>
    <row r="35" spans="1:6" ht="12.75">
      <c r="A35" s="11" t="s">
        <v>121</v>
      </c>
      <c r="B35" s="19"/>
      <c r="C35" s="19"/>
      <c r="D35" s="19"/>
      <c r="E35" s="19"/>
      <c r="F35" s="19"/>
    </row>
    <row r="36" spans="1:6" ht="12.75">
      <c r="A36" s="11"/>
      <c r="B36" s="19"/>
      <c r="C36" s="19"/>
      <c r="D36" s="19"/>
      <c r="E36" s="19"/>
      <c r="F36" s="19"/>
    </row>
    <row r="37" spans="1:6" ht="12.75">
      <c r="A37" s="45" t="s">
        <v>192</v>
      </c>
      <c r="B37" s="19"/>
      <c r="C37" s="19"/>
      <c r="D37" s="19"/>
      <c r="E37" s="19"/>
      <c r="F37" s="19"/>
    </row>
    <row r="38" spans="1:6" ht="12.75">
      <c r="A38" s="45" t="s">
        <v>193</v>
      </c>
      <c r="B38" s="19">
        <v>2454</v>
      </c>
      <c r="C38" s="19">
        <v>3235.8</v>
      </c>
      <c r="D38" s="19">
        <v>3804.6</v>
      </c>
      <c r="E38" s="19">
        <v>4651.6</v>
      </c>
      <c r="F38" s="19">
        <v>6957.6</v>
      </c>
    </row>
    <row r="39" spans="1:6" ht="12.75">
      <c r="A39" s="45" t="s">
        <v>215</v>
      </c>
      <c r="B39" s="19">
        <v>1442.9</v>
      </c>
      <c r="C39" s="19">
        <v>1744.2</v>
      </c>
      <c r="D39" s="19">
        <v>1820.3</v>
      </c>
      <c r="E39" s="19">
        <v>1841.4</v>
      </c>
      <c r="F39" s="19">
        <v>3373.6</v>
      </c>
    </row>
    <row r="40" spans="1:6" ht="12.75">
      <c r="A40" s="45" t="s">
        <v>216</v>
      </c>
      <c r="B40" s="19">
        <v>1011.1</v>
      </c>
      <c r="C40" s="19">
        <v>1491.6</v>
      </c>
      <c r="D40" s="19">
        <v>1984.3</v>
      </c>
      <c r="E40" s="19">
        <v>2810.2</v>
      </c>
      <c r="F40" s="19">
        <v>3584</v>
      </c>
    </row>
    <row r="41" spans="1:6" ht="12.75">
      <c r="A41" s="45" t="s">
        <v>196</v>
      </c>
      <c r="B41" s="19">
        <v>5110.4</v>
      </c>
      <c r="C41" s="19">
        <v>5737.2</v>
      </c>
      <c r="D41" s="19">
        <v>6578.3</v>
      </c>
      <c r="E41" s="19">
        <v>7616.7</v>
      </c>
      <c r="F41" s="19">
        <v>10109.3</v>
      </c>
    </row>
    <row r="42" spans="1:6" ht="12.75">
      <c r="A42" s="45" t="s">
        <v>197</v>
      </c>
      <c r="B42" s="19"/>
      <c r="C42" s="19"/>
      <c r="D42" s="19"/>
      <c r="E42" s="19"/>
      <c r="F42" s="19"/>
    </row>
    <row r="43" spans="1:6" ht="12.75">
      <c r="A43" s="45" t="s">
        <v>198</v>
      </c>
      <c r="B43" s="19">
        <v>2953.9</v>
      </c>
      <c r="C43" s="19">
        <v>3118.4</v>
      </c>
      <c r="D43" s="19">
        <v>4346.3</v>
      </c>
      <c r="E43" s="19">
        <v>4946.1</v>
      </c>
      <c r="F43" s="19">
        <v>6629</v>
      </c>
    </row>
    <row r="44" spans="1:6" ht="12.75">
      <c r="A44" s="45" t="s">
        <v>217</v>
      </c>
      <c r="B44" s="19"/>
      <c r="C44" s="19"/>
      <c r="D44" s="19"/>
      <c r="E44" s="19"/>
      <c r="F44" s="19"/>
    </row>
    <row r="45" spans="1:6" ht="12.75">
      <c r="A45" s="45" t="s">
        <v>218</v>
      </c>
      <c r="B45" s="19">
        <v>1442.9</v>
      </c>
      <c r="C45" s="19">
        <v>1744.2</v>
      </c>
      <c r="D45" s="19">
        <v>1241.2</v>
      </c>
      <c r="E45" s="19">
        <v>1610.6</v>
      </c>
      <c r="F45" s="19">
        <v>2209.8</v>
      </c>
    </row>
    <row r="46" spans="1:6" ht="13.5" thickBot="1">
      <c r="A46" s="50"/>
      <c r="B46" s="6"/>
      <c r="C46" s="6"/>
      <c r="D46" s="6"/>
      <c r="E46" s="6"/>
      <c r="F46" s="6"/>
    </row>
    <row r="47" ht="12.75">
      <c r="A47" s="45"/>
    </row>
    <row r="48" ht="12.75">
      <c r="A48" s="45"/>
    </row>
    <row r="49" ht="15.75">
      <c r="A49" s="1" t="s">
        <v>219</v>
      </c>
    </row>
    <row r="50" spans="1:6" ht="13.5" thickBot="1">
      <c r="A50" s="4" t="s">
        <v>114</v>
      </c>
      <c r="B50" s="6"/>
      <c r="C50" s="6"/>
      <c r="D50" s="6"/>
      <c r="E50" s="6"/>
      <c r="F50" s="6"/>
    </row>
    <row r="51" spans="1:6" ht="18" customHeight="1" thickBot="1">
      <c r="A51" s="32"/>
      <c r="B51" s="9">
        <v>2004</v>
      </c>
      <c r="C51" s="9">
        <v>2005</v>
      </c>
      <c r="D51" s="9">
        <v>2006</v>
      </c>
      <c r="E51" s="9">
        <v>2007</v>
      </c>
      <c r="F51" s="9">
        <v>2008</v>
      </c>
    </row>
    <row r="52" ht="12.75">
      <c r="A52" s="45" t="s">
        <v>201</v>
      </c>
    </row>
    <row r="53" ht="12.75">
      <c r="A53" s="45" t="s">
        <v>220</v>
      </c>
    </row>
    <row r="54" spans="1:6" ht="12.75">
      <c r="A54" s="45" t="s">
        <v>221</v>
      </c>
      <c r="B54" s="19">
        <v>94</v>
      </c>
      <c r="C54" s="19">
        <v>116.6</v>
      </c>
      <c r="D54" s="19">
        <v>133.4</v>
      </c>
      <c r="E54" s="19">
        <v>159.6</v>
      </c>
      <c r="F54" s="19">
        <v>215.4</v>
      </c>
    </row>
    <row r="55" spans="1:6" ht="12.75">
      <c r="A55" s="45" t="s">
        <v>204</v>
      </c>
      <c r="B55" s="19"/>
      <c r="C55" s="19"/>
      <c r="D55" s="19"/>
      <c r="E55" s="19"/>
      <c r="F55" s="19"/>
    </row>
    <row r="56" spans="1:6" ht="12.75">
      <c r="A56" s="45" t="s">
        <v>200</v>
      </c>
      <c r="B56" s="19">
        <v>619.6</v>
      </c>
      <c r="C56" s="19">
        <v>758</v>
      </c>
      <c r="D56" s="19">
        <v>857.4</v>
      </c>
      <c r="E56" s="19">
        <v>900.4</v>
      </c>
      <c r="F56" s="19">
        <v>1055.1</v>
      </c>
    </row>
    <row r="57" spans="1:6" ht="12.75">
      <c r="A57" s="45" t="s">
        <v>205</v>
      </c>
      <c r="B57" s="19"/>
      <c r="C57" s="19"/>
      <c r="D57" s="19"/>
      <c r="E57" s="19"/>
      <c r="F57" s="19"/>
    </row>
    <row r="58" spans="1:6" ht="12.75">
      <c r="A58" s="45" t="s">
        <v>206</v>
      </c>
      <c r="B58" s="19">
        <v>6701.7</v>
      </c>
      <c r="C58" s="19">
        <v>7763.3</v>
      </c>
      <c r="D58" s="19">
        <v>9533.9</v>
      </c>
      <c r="E58" s="19">
        <v>11229.3</v>
      </c>
      <c r="F58" s="19">
        <v>12618.4</v>
      </c>
    </row>
    <row r="59" spans="1:6" ht="12.75">
      <c r="A59" s="45" t="s">
        <v>222</v>
      </c>
      <c r="B59" s="19"/>
      <c r="C59" s="19"/>
      <c r="D59" s="19"/>
      <c r="E59" s="19"/>
      <c r="F59" s="19"/>
    </row>
    <row r="60" spans="1:6" ht="12.75">
      <c r="A60" s="45" t="s">
        <v>223</v>
      </c>
      <c r="B60" s="19">
        <v>6057.3</v>
      </c>
      <c r="C60" s="19">
        <v>6963.5</v>
      </c>
      <c r="D60" s="19">
        <v>8504.1</v>
      </c>
      <c r="E60" s="19">
        <v>10158.7</v>
      </c>
      <c r="F60" s="19">
        <v>11312.2</v>
      </c>
    </row>
    <row r="61" spans="1:6" ht="12.75">
      <c r="A61" s="45" t="s">
        <v>224</v>
      </c>
      <c r="B61" s="19"/>
      <c r="C61" s="19"/>
      <c r="D61" s="19"/>
      <c r="E61" s="19"/>
      <c r="F61" s="19"/>
    </row>
    <row r="62" spans="1:6" ht="12.75">
      <c r="A62" s="45" t="s">
        <v>225</v>
      </c>
      <c r="B62" s="19"/>
      <c r="C62" s="19"/>
      <c r="D62" s="19"/>
      <c r="E62" s="19"/>
      <c r="F62" s="19"/>
    </row>
    <row r="63" spans="1:6" ht="12.75">
      <c r="A63" s="45" t="s">
        <v>226</v>
      </c>
      <c r="B63" s="19">
        <v>619.6</v>
      </c>
      <c r="C63" s="19">
        <v>758</v>
      </c>
      <c r="D63" s="19">
        <v>857.4</v>
      </c>
      <c r="E63" s="19">
        <v>900.4</v>
      </c>
      <c r="F63" s="19">
        <v>1055.1</v>
      </c>
    </row>
    <row r="64" spans="1:6" ht="12.75">
      <c r="A64" s="45" t="s">
        <v>227</v>
      </c>
      <c r="B64" s="19"/>
      <c r="C64" s="19"/>
      <c r="D64" s="19"/>
      <c r="E64" s="19"/>
      <c r="F64" s="19"/>
    </row>
    <row r="65" spans="1:6" ht="12.75">
      <c r="A65" s="45" t="s">
        <v>223</v>
      </c>
      <c r="B65" s="19">
        <v>24.8</v>
      </c>
      <c r="C65" s="19">
        <v>41.9</v>
      </c>
      <c r="D65" s="19">
        <v>172.4</v>
      </c>
      <c r="E65" s="19">
        <v>170.2</v>
      </c>
      <c r="F65" s="19">
        <v>251.1</v>
      </c>
    </row>
    <row r="66" spans="1:6" ht="12.75">
      <c r="A66" s="45" t="s">
        <v>207</v>
      </c>
      <c r="B66" s="19">
        <v>6300.3</v>
      </c>
      <c r="C66" s="19">
        <v>7181</v>
      </c>
      <c r="D66" s="19">
        <v>3961.7</v>
      </c>
      <c r="E66" s="19">
        <v>9166.2</v>
      </c>
      <c r="F66" s="19">
        <v>18675.5</v>
      </c>
    </row>
    <row r="67" spans="1:6" ht="12.75">
      <c r="A67" s="45" t="s">
        <v>208</v>
      </c>
      <c r="B67" s="19"/>
      <c r="C67" s="19"/>
      <c r="D67" s="19"/>
      <c r="E67" s="19"/>
      <c r="F67" s="19"/>
    </row>
    <row r="68" spans="1:6" ht="12.75">
      <c r="A68" s="45" t="s">
        <v>209</v>
      </c>
      <c r="B68" s="19">
        <v>11.8</v>
      </c>
      <c r="C68" s="19">
        <v>26</v>
      </c>
      <c r="D68" s="19">
        <v>14.8</v>
      </c>
      <c r="E68" s="19">
        <v>12.2</v>
      </c>
      <c r="F68" s="19">
        <v>14.9</v>
      </c>
    </row>
    <row r="69" spans="1:6" ht="12.75">
      <c r="A69" s="45" t="s">
        <v>210</v>
      </c>
      <c r="B69" s="19"/>
      <c r="C69" s="19"/>
      <c r="D69" s="19"/>
      <c r="E69" s="19"/>
      <c r="F69" s="19"/>
    </row>
    <row r="70" spans="1:6" ht="12.75">
      <c r="A70" s="45" t="s">
        <v>211</v>
      </c>
      <c r="B70" s="19">
        <v>11.8</v>
      </c>
      <c r="C70" s="19">
        <v>26</v>
      </c>
      <c r="D70" s="19">
        <v>14.8</v>
      </c>
      <c r="E70" s="19">
        <v>12.2</v>
      </c>
      <c r="F70" s="19">
        <v>14.9</v>
      </c>
    </row>
    <row r="71" spans="1:6" ht="12.75">
      <c r="A71" s="45" t="s">
        <v>212</v>
      </c>
      <c r="B71" s="19"/>
      <c r="C71" s="19"/>
      <c r="D71" s="19"/>
      <c r="E71" s="19"/>
      <c r="F71" s="19"/>
    </row>
    <row r="72" spans="1:6" ht="12.75">
      <c r="A72" s="45" t="s">
        <v>228</v>
      </c>
      <c r="B72" s="19">
        <v>100.3</v>
      </c>
      <c r="C72" s="19">
        <v>67.9</v>
      </c>
      <c r="D72" s="19">
        <v>194</v>
      </c>
      <c r="E72" s="19">
        <v>158</v>
      </c>
      <c r="F72" s="19">
        <v>131.1</v>
      </c>
    </row>
    <row r="73" spans="1:6" ht="12.75">
      <c r="A73" s="45" t="s">
        <v>214</v>
      </c>
      <c r="B73" s="19">
        <v>6176.4</v>
      </c>
      <c r="C73" s="19">
        <v>7061.1</v>
      </c>
      <c r="D73" s="19">
        <v>3738.1</v>
      </c>
      <c r="E73" s="19">
        <v>8983.8</v>
      </c>
      <c r="F73" s="19">
        <v>18514.6</v>
      </c>
    </row>
    <row r="74" spans="1:6" ht="12.75">
      <c r="A74" s="51" t="s">
        <v>229</v>
      </c>
      <c r="B74" s="19">
        <v>98691.3</v>
      </c>
      <c r="C74" s="19">
        <v>111195.9</v>
      </c>
      <c r="D74" s="19">
        <v>141025.7</v>
      </c>
      <c r="E74" s="19">
        <v>177823.6</v>
      </c>
      <c r="F74" s="19">
        <v>238240.4</v>
      </c>
    </row>
    <row r="75" spans="1:6" ht="12.75">
      <c r="A75" s="11" t="s">
        <v>120</v>
      </c>
      <c r="B75" s="28">
        <v>119257.7</v>
      </c>
      <c r="C75" s="28">
        <v>135113.2</v>
      </c>
      <c r="D75" s="28">
        <v>164904.2</v>
      </c>
      <c r="E75" s="28">
        <v>210487.4</v>
      </c>
      <c r="F75" s="28">
        <v>286601.2</v>
      </c>
    </row>
    <row r="76" spans="1:6" ht="13.5" thickBot="1">
      <c r="A76" s="52"/>
      <c r="B76" s="6"/>
      <c r="C76" s="6"/>
      <c r="D76" s="6"/>
      <c r="E76" s="6"/>
      <c r="F76" s="6"/>
    </row>
    <row r="77" ht="12.75">
      <c r="A77" s="48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58"/>
  <sheetViews>
    <sheetView showGridLines="0" workbookViewId="0" topLeftCell="A85">
      <selection activeCell="F64" sqref="F64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40</v>
      </c>
    </row>
    <row r="2" ht="18.75" customHeight="1">
      <c r="A2" s="183" t="s">
        <v>680</v>
      </c>
    </row>
    <row r="3" spans="1:6" ht="18" customHeight="1" thickBot="1">
      <c r="A3" s="415" t="s">
        <v>271</v>
      </c>
      <c r="B3" s="6"/>
      <c r="C3" s="6"/>
      <c r="D3" s="6"/>
      <c r="E3" s="6"/>
      <c r="F3" s="6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277"/>
      <c r="E5" s="18"/>
    </row>
    <row r="6" spans="1:6" ht="12.75">
      <c r="A6" s="416" t="s">
        <v>116</v>
      </c>
      <c r="B6" s="57">
        <v>24980.9</v>
      </c>
      <c r="C6" s="57">
        <v>24680.3</v>
      </c>
      <c r="D6" s="57">
        <v>28893.2</v>
      </c>
      <c r="E6" s="448">
        <v>35844.2</v>
      </c>
      <c r="F6" s="28">
        <v>48919.7</v>
      </c>
    </row>
    <row r="7" spans="1:5" ht="12.75">
      <c r="A7" s="34"/>
      <c r="E7" s="18"/>
    </row>
    <row r="8" spans="1:6" ht="12.75">
      <c r="A8" s="3" t="s">
        <v>289</v>
      </c>
      <c r="B8" s="130">
        <v>9019.4</v>
      </c>
      <c r="C8" s="130">
        <v>9691.1</v>
      </c>
      <c r="D8" s="129">
        <v>11285.9</v>
      </c>
      <c r="E8" s="19">
        <v>14740.2</v>
      </c>
      <c r="F8" s="129">
        <v>18550.3</v>
      </c>
    </row>
    <row r="9" spans="1:6" ht="12.75">
      <c r="A9" s="3" t="s">
        <v>290</v>
      </c>
      <c r="B9" s="130">
        <v>0</v>
      </c>
      <c r="C9" s="130">
        <v>0.1</v>
      </c>
      <c r="D9" s="129">
        <v>0.4</v>
      </c>
      <c r="E9" s="19">
        <v>0</v>
      </c>
      <c r="F9" s="129">
        <v>0</v>
      </c>
    </row>
    <row r="10" spans="1:6" ht="12.75">
      <c r="A10" s="3" t="s">
        <v>291</v>
      </c>
      <c r="B10" s="130">
        <v>589</v>
      </c>
      <c r="C10" s="129">
        <v>653.7</v>
      </c>
      <c r="D10" s="129">
        <v>761.5</v>
      </c>
      <c r="E10" s="19">
        <v>922.7</v>
      </c>
      <c r="F10" s="129">
        <v>1239.5</v>
      </c>
    </row>
    <row r="11" spans="1:6" ht="12.75">
      <c r="A11" s="3" t="s">
        <v>292</v>
      </c>
      <c r="B11" s="55">
        <v>5053.4</v>
      </c>
      <c r="C11" s="55">
        <v>4388.7</v>
      </c>
      <c r="D11" s="129">
        <v>5301.2</v>
      </c>
      <c r="E11" s="449">
        <v>6532</v>
      </c>
      <c r="F11" s="129">
        <v>10396.9</v>
      </c>
    </row>
    <row r="12" spans="1:5" ht="12.75">
      <c r="A12" s="3" t="s">
        <v>293</v>
      </c>
      <c r="B12" s="55"/>
      <c r="C12" s="55"/>
      <c r="E12" s="19"/>
    </row>
    <row r="13" spans="1:6" ht="12.75">
      <c r="A13" s="3" t="s">
        <v>59</v>
      </c>
      <c r="B13" s="55">
        <v>3075.4</v>
      </c>
      <c r="C13" s="55">
        <v>2998</v>
      </c>
      <c r="D13" s="129">
        <v>3110.2</v>
      </c>
      <c r="E13" s="449">
        <v>3331.4</v>
      </c>
      <c r="F13" s="129">
        <v>3099.7</v>
      </c>
    </row>
    <row r="14" spans="1:6" ht="12.75">
      <c r="A14" s="3" t="s">
        <v>295</v>
      </c>
      <c r="B14" s="55">
        <v>1599.9</v>
      </c>
      <c r="C14" s="55">
        <v>1042</v>
      </c>
      <c r="D14" s="129">
        <v>1870.4</v>
      </c>
      <c r="E14" s="19">
        <v>2310.6</v>
      </c>
      <c r="F14" s="129">
        <v>4018.2</v>
      </c>
    </row>
    <row r="15" spans="1:5" ht="12.75">
      <c r="A15" s="3" t="s">
        <v>433</v>
      </c>
      <c r="B15" s="55"/>
      <c r="C15" s="55"/>
      <c r="E15" s="19"/>
    </row>
    <row r="16" spans="1:6" ht="12.75">
      <c r="A16" s="3" t="s">
        <v>412</v>
      </c>
      <c r="B16" s="55">
        <v>2871.4</v>
      </c>
      <c r="C16" s="55">
        <v>2916.1</v>
      </c>
      <c r="D16" s="129">
        <v>3072.3</v>
      </c>
      <c r="E16" s="19">
        <v>3559.5</v>
      </c>
      <c r="F16" s="129">
        <v>4980.1</v>
      </c>
    </row>
    <row r="17" spans="1:6" ht="12.75">
      <c r="A17" s="3" t="s">
        <v>298</v>
      </c>
      <c r="B17" s="55">
        <v>106.4</v>
      </c>
      <c r="C17" s="84">
        <v>154.4</v>
      </c>
      <c r="D17" s="129">
        <v>168.9</v>
      </c>
      <c r="E17" s="19">
        <v>241.1</v>
      </c>
      <c r="F17" s="129">
        <v>466.3</v>
      </c>
    </row>
    <row r="18" spans="1:6" ht="12.75">
      <c r="A18" s="3" t="s">
        <v>299</v>
      </c>
      <c r="B18" s="55">
        <v>229.3</v>
      </c>
      <c r="C18" s="55">
        <v>291.6</v>
      </c>
      <c r="D18" s="129">
        <v>395.3</v>
      </c>
      <c r="E18" s="19">
        <v>466.5</v>
      </c>
      <c r="F18" s="129">
        <v>737.4</v>
      </c>
    </row>
    <row r="19" spans="1:6" ht="13.5">
      <c r="A19" s="3" t="s">
        <v>60</v>
      </c>
      <c r="B19" s="55">
        <v>37.2</v>
      </c>
      <c r="C19" s="55">
        <v>81.6</v>
      </c>
      <c r="D19" s="129">
        <v>88.6</v>
      </c>
      <c r="E19" s="19">
        <v>535.3</v>
      </c>
      <c r="F19" s="129">
        <v>693.5</v>
      </c>
    </row>
    <row r="20" spans="1:5" ht="12.75">
      <c r="A20" s="3" t="s">
        <v>301</v>
      </c>
      <c r="B20" s="55"/>
      <c r="C20" s="55"/>
      <c r="E20" s="19"/>
    </row>
    <row r="21" spans="1:6" ht="12.75">
      <c r="A21" s="3" t="s">
        <v>302</v>
      </c>
      <c r="B21" s="55">
        <v>840.3</v>
      </c>
      <c r="C21" s="55">
        <v>823.2</v>
      </c>
      <c r="D21" s="129">
        <v>849.4</v>
      </c>
      <c r="E21" s="19">
        <v>518</v>
      </c>
      <c r="F21" s="129">
        <v>1122.1</v>
      </c>
    </row>
    <row r="22" spans="1:6" ht="12.75">
      <c r="A22" s="3" t="s">
        <v>303</v>
      </c>
      <c r="B22" s="55">
        <v>464.4</v>
      </c>
      <c r="C22" s="55">
        <v>472.4</v>
      </c>
      <c r="D22" s="129">
        <v>505.2</v>
      </c>
      <c r="E22" s="19">
        <v>720.1</v>
      </c>
      <c r="F22" s="129">
        <v>1135.7</v>
      </c>
    </row>
    <row r="23" spans="1:6" ht="12.75">
      <c r="A23" s="3" t="s">
        <v>304</v>
      </c>
      <c r="B23" s="55">
        <v>576.9</v>
      </c>
      <c r="C23" s="55">
        <v>606.6</v>
      </c>
      <c r="D23" s="129">
        <v>884.4</v>
      </c>
      <c r="E23" s="19">
        <v>1247.9</v>
      </c>
      <c r="F23" s="129">
        <v>1475.1</v>
      </c>
    </row>
    <row r="24" spans="1:5" ht="12.75">
      <c r="A24" s="3" t="s">
        <v>436</v>
      </c>
      <c r="C24" s="55"/>
      <c r="E24" s="19"/>
    </row>
    <row r="25" spans="1:6" ht="12.75">
      <c r="A25" s="3" t="s">
        <v>437</v>
      </c>
      <c r="B25" s="55">
        <v>376.1</v>
      </c>
      <c r="C25" s="55">
        <v>409.2</v>
      </c>
      <c r="D25" s="129">
        <v>494.7</v>
      </c>
      <c r="E25" s="19">
        <v>544.9</v>
      </c>
      <c r="F25" s="129">
        <v>652.9</v>
      </c>
    </row>
    <row r="26" spans="1:5" ht="12.75">
      <c r="A26" s="3" t="s">
        <v>306</v>
      </c>
      <c r="B26" s="55"/>
      <c r="C26" s="55"/>
      <c r="E26" s="19"/>
    </row>
    <row r="27" spans="1:6" ht="12.75">
      <c r="A27" s="3" t="s">
        <v>307</v>
      </c>
      <c r="B27" s="55">
        <v>141.8</v>
      </c>
      <c r="C27" s="55">
        <v>151.6</v>
      </c>
      <c r="D27" s="129">
        <v>104.8</v>
      </c>
      <c r="E27" s="19">
        <v>174</v>
      </c>
      <c r="F27" s="129">
        <v>352</v>
      </c>
    </row>
    <row r="28" spans="1:6" ht="13.5" thickBot="1">
      <c r="A28" s="184"/>
      <c r="B28" s="7"/>
      <c r="C28" s="6"/>
      <c r="D28" s="6"/>
      <c r="E28" s="38"/>
      <c r="F28" s="6"/>
    </row>
    <row r="29" spans="1:5" ht="12.75">
      <c r="A29" s="34"/>
      <c r="E29" s="18"/>
    </row>
    <row r="30" ht="18.75" customHeight="1">
      <c r="A30" s="182" t="s">
        <v>87</v>
      </c>
    </row>
    <row r="31" spans="1:6" ht="18.75" customHeight="1" thickBot="1">
      <c r="A31" s="415" t="s">
        <v>232</v>
      </c>
      <c r="B31" s="6"/>
      <c r="C31" s="6"/>
      <c r="D31" s="6"/>
      <c r="E31" s="6"/>
      <c r="F31" s="6"/>
    </row>
    <row r="32" spans="1:6" ht="18" customHeight="1" thickBot="1">
      <c r="A32" s="184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277"/>
      <c r="E33" s="18"/>
    </row>
    <row r="34" spans="1:6" ht="12.75">
      <c r="A34" s="416" t="s">
        <v>379</v>
      </c>
      <c r="B34" s="419">
        <v>14701.3</v>
      </c>
      <c r="C34" s="419">
        <v>13602.7</v>
      </c>
      <c r="D34" s="419">
        <v>15763.1</v>
      </c>
      <c r="E34" s="448">
        <v>20333.6</v>
      </c>
      <c r="F34" s="28">
        <v>27218.1</v>
      </c>
    </row>
    <row r="35" spans="1:5" ht="12.75">
      <c r="A35" s="34"/>
      <c r="E35" s="18"/>
    </row>
    <row r="36" spans="1:6" ht="12.75">
      <c r="A36" s="3" t="s">
        <v>289</v>
      </c>
      <c r="B36" s="55">
        <v>4932.2</v>
      </c>
      <c r="C36" s="55">
        <v>5589.8</v>
      </c>
      <c r="D36" s="55">
        <v>6378.6</v>
      </c>
      <c r="E36" s="19">
        <v>8485.6</v>
      </c>
      <c r="F36" s="55">
        <v>9351.7</v>
      </c>
    </row>
    <row r="37" spans="1:6" ht="12.75">
      <c r="A37" s="3" t="s">
        <v>290</v>
      </c>
      <c r="B37" s="55">
        <v>0</v>
      </c>
      <c r="C37" s="55">
        <v>0.1</v>
      </c>
      <c r="D37" s="55">
        <v>0.2</v>
      </c>
      <c r="E37" s="19">
        <v>0</v>
      </c>
      <c r="F37" s="55">
        <v>0</v>
      </c>
    </row>
    <row r="38" spans="1:6" ht="12.75">
      <c r="A38" s="3" t="s">
        <v>291</v>
      </c>
      <c r="B38" s="55">
        <v>258.5</v>
      </c>
      <c r="C38" s="55">
        <v>217.8</v>
      </c>
      <c r="D38" s="55">
        <v>402.8</v>
      </c>
      <c r="E38" s="19">
        <v>562.2</v>
      </c>
      <c r="F38" s="55">
        <v>510</v>
      </c>
    </row>
    <row r="39" spans="1:6" ht="12.75">
      <c r="A39" s="3" t="s">
        <v>292</v>
      </c>
      <c r="B39" s="55">
        <v>3816.6</v>
      </c>
      <c r="C39" s="55">
        <v>3588.9</v>
      </c>
      <c r="D39" s="55">
        <v>4034</v>
      </c>
      <c r="E39" s="449">
        <v>5224.1</v>
      </c>
      <c r="F39" s="55">
        <v>8246.3</v>
      </c>
    </row>
    <row r="40" spans="1:5" ht="12.75">
      <c r="A40" s="3" t="s">
        <v>293</v>
      </c>
      <c r="B40" s="55"/>
      <c r="C40" s="55"/>
      <c r="E40" s="19"/>
    </row>
    <row r="41" spans="1:6" ht="12.75">
      <c r="A41" s="3" t="s">
        <v>59</v>
      </c>
      <c r="B41" s="55">
        <v>1705</v>
      </c>
      <c r="C41" s="55">
        <v>1194</v>
      </c>
      <c r="D41" s="55">
        <v>1117.1</v>
      </c>
      <c r="E41" s="19">
        <v>1127.8</v>
      </c>
      <c r="F41" s="55">
        <v>1545.4</v>
      </c>
    </row>
    <row r="42" spans="1:6" ht="12.75">
      <c r="A42" s="3" t="s">
        <v>295</v>
      </c>
      <c r="B42" s="55">
        <v>1065.8</v>
      </c>
      <c r="C42" s="55">
        <v>709.2</v>
      </c>
      <c r="D42" s="55">
        <v>1433.4</v>
      </c>
      <c r="E42" s="19">
        <v>1767</v>
      </c>
      <c r="F42" s="55">
        <v>2630.5</v>
      </c>
    </row>
    <row r="43" spans="1:5" ht="12.75">
      <c r="A43" s="3" t="s">
        <v>433</v>
      </c>
      <c r="B43" s="55"/>
      <c r="C43" s="55"/>
      <c r="E43" s="19"/>
    </row>
    <row r="44" spans="1:6" ht="12.75">
      <c r="A44" s="3" t="s">
        <v>412</v>
      </c>
      <c r="B44" s="55">
        <v>1917.5</v>
      </c>
      <c r="C44" s="55">
        <v>993</v>
      </c>
      <c r="D44" s="55">
        <v>1069.9</v>
      </c>
      <c r="E44" s="19">
        <v>1293.7</v>
      </c>
      <c r="F44" s="55">
        <v>2034.1</v>
      </c>
    </row>
    <row r="45" spans="1:6" ht="12.75">
      <c r="A45" s="3" t="s">
        <v>298</v>
      </c>
      <c r="B45" s="55">
        <v>52.8</v>
      </c>
      <c r="C45" s="85">
        <v>95.3</v>
      </c>
      <c r="D45" s="55">
        <v>97.3</v>
      </c>
      <c r="E45" s="19">
        <v>160</v>
      </c>
      <c r="F45" s="55">
        <v>306.3</v>
      </c>
    </row>
    <row r="46" spans="1:6" ht="12.75">
      <c r="A46" s="3" t="s">
        <v>299</v>
      </c>
      <c r="B46" s="55">
        <v>80.7</v>
      </c>
      <c r="C46" s="55">
        <v>108.5</v>
      </c>
      <c r="D46" s="55">
        <v>135.3</v>
      </c>
      <c r="E46" s="19">
        <v>246.3</v>
      </c>
      <c r="F46" s="55">
        <v>373.4</v>
      </c>
    </row>
    <row r="47" spans="1:6" ht="13.5">
      <c r="A47" s="3" t="s">
        <v>60</v>
      </c>
      <c r="B47" s="55">
        <v>9</v>
      </c>
      <c r="C47" s="55">
        <v>23.2</v>
      </c>
      <c r="D47" s="420">
        <v>12.8</v>
      </c>
      <c r="E47" s="226">
        <v>152.8</v>
      </c>
      <c r="F47" s="55">
        <v>187.8</v>
      </c>
    </row>
    <row r="48" spans="1:5" ht="12.75">
      <c r="A48" s="3" t="s">
        <v>301</v>
      </c>
      <c r="B48" s="55"/>
      <c r="C48" s="85"/>
      <c r="E48" s="19"/>
    </row>
    <row r="49" spans="1:6" ht="12.75">
      <c r="A49" s="3" t="s">
        <v>302</v>
      </c>
      <c r="B49" s="55">
        <v>326.2</v>
      </c>
      <c r="C49" s="55">
        <v>407</v>
      </c>
      <c r="D49" s="55">
        <v>292.1</v>
      </c>
      <c r="E49" s="19">
        <v>222.3</v>
      </c>
      <c r="F49" s="55">
        <v>646</v>
      </c>
    </row>
    <row r="50" spans="1:6" ht="12.75">
      <c r="A50" s="3" t="s">
        <v>303</v>
      </c>
      <c r="B50" s="55">
        <v>185.9</v>
      </c>
      <c r="C50" s="55">
        <v>208.4</v>
      </c>
      <c r="D50" s="55">
        <v>210.7</v>
      </c>
      <c r="E50" s="19">
        <v>210</v>
      </c>
      <c r="F50" s="55">
        <v>337</v>
      </c>
    </row>
    <row r="51" spans="1:6" ht="12.75">
      <c r="A51" s="3" t="s">
        <v>304</v>
      </c>
      <c r="B51" s="55">
        <v>121.6</v>
      </c>
      <c r="C51" s="55">
        <v>206.3</v>
      </c>
      <c r="D51" s="55">
        <v>269.4</v>
      </c>
      <c r="E51" s="19">
        <v>346.2</v>
      </c>
      <c r="F51" s="55">
        <v>358.2</v>
      </c>
    </row>
    <row r="52" spans="1:5" ht="12.75">
      <c r="A52" s="3" t="s">
        <v>436</v>
      </c>
      <c r="C52" s="85"/>
      <c r="E52" s="19"/>
    </row>
    <row r="53" spans="1:6" ht="12.75">
      <c r="A53" s="3" t="s">
        <v>437</v>
      </c>
      <c r="B53" s="55">
        <v>133.3</v>
      </c>
      <c r="C53" s="55">
        <v>125.8</v>
      </c>
      <c r="D53" s="55">
        <v>185.3</v>
      </c>
      <c r="E53" s="19">
        <v>156</v>
      </c>
      <c r="F53" s="55">
        <v>151.8</v>
      </c>
    </row>
    <row r="54" spans="1:5" ht="12.75">
      <c r="A54" s="3" t="s">
        <v>306</v>
      </c>
      <c r="B54" s="55"/>
      <c r="C54" s="85"/>
      <c r="E54" s="19"/>
    </row>
    <row r="55" spans="1:6" ht="12.75">
      <c r="A55" s="3" t="s">
        <v>307</v>
      </c>
      <c r="B55" s="55">
        <v>75.7</v>
      </c>
      <c r="C55" s="55">
        <v>85.3</v>
      </c>
      <c r="D55" s="55">
        <v>53.2</v>
      </c>
      <c r="E55" s="19">
        <v>89.8</v>
      </c>
      <c r="F55" s="55">
        <v>175.3</v>
      </c>
    </row>
    <row r="56" spans="1:5" ht="12.75">
      <c r="A56" s="277" t="s">
        <v>61</v>
      </c>
      <c r="B56" s="55"/>
      <c r="C56" s="85"/>
      <c r="E56" s="19"/>
    </row>
    <row r="57" spans="1:6" ht="12.75">
      <c r="A57" s="34" t="s">
        <v>313</v>
      </c>
      <c r="B57" s="187">
        <v>20.5</v>
      </c>
      <c r="C57" s="130">
        <v>50.1</v>
      </c>
      <c r="D57" s="421">
        <v>71</v>
      </c>
      <c r="E57" s="187">
        <v>289.8</v>
      </c>
      <c r="F57" s="18">
        <v>364.3</v>
      </c>
    </row>
    <row r="58" spans="1:6" ht="13.5" thickBot="1">
      <c r="A58" s="184"/>
      <c r="B58" s="6"/>
      <c r="C58" s="6"/>
      <c r="D58" s="6"/>
      <c r="E58" s="38"/>
      <c r="F58" s="6"/>
    </row>
    <row r="59" spans="1:5" ht="12.75">
      <c r="A59" s="277"/>
      <c r="E59" s="18"/>
    </row>
    <row r="60" ht="18.75" customHeight="1">
      <c r="A60" s="182" t="s">
        <v>87</v>
      </c>
    </row>
    <row r="61" spans="1:6" ht="18.75" customHeight="1" thickBot="1">
      <c r="A61" s="415" t="s">
        <v>232</v>
      </c>
      <c r="B61" s="6"/>
      <c r="C61" s="6"/>
      <c r="D61" s="6"/>
      <c r="E61" s="6"/>
      <c r="F61" s="6"/>
    </row>
    <row r="62" spans="1:6" ht="18" customHeight="1" thickBot="1">
      <c r="A62" s="184"/>
      <c r="B62" s="185">
        <v>2004</v>
      </c>
      <c r="C62" s="185">
        <v>2005</v>
      </c>
      <c r="D62" s="185">
        <v>2006</v>
      </c>
      <c r="E62" s="418">
        <v>2007</v>
      </c>
      <c r="F62" s="418">
        <v>2008</v>
      </c>
    </row>
    <row r="63" spans="1:5" ht="12.75">
      <c r="A63" s="277"/>
      <c r="E63" s="18"/>
    </row>
    <row r="64" spans="1:6" ht="14.25">
      <c r="A64" s="416" t="s">
        <v>62</v>
      </c>
      <c r="B64" s="57">
        <v>10714.8</v>
      </c>
      <c r="C64" s="57">
        <v>11456.3</v>
      </c>
      <c r="D64" s="57">
        <v>13606.6</v>
      </c>
      <c r="E64" s="426">
        <v>16184.7</v>
      </c>
      <c r="F64" s="28">
        <v>22628.7</v>
      </c>
    </row>
    <row r="65" ht="12.75">
      <c r="E65" s="18"/>
    </row>
    <row r="66" spans="1:6" ht="12.75">
      <c r="A66" s="277" t="s">
        <v>427</v>
      </c>
      <c r="B66" s="55">
        <v>10279.6</v>
      </c>
      <c r="C66" s="55">
        <v>11077.6</v>
      </c>
      <c r="D66" s="55">
        <v>13130.1</v>
      </c>
      <c r="E66" s="84">
        <v>15510.6</v>
      </c>
      <c r="F66" s="55">
        <v>21701.6</v>
      </c>
    </row>
    <row r="67" spans="1:6" ht="12.75">
      <c r="A67" s="3" t="s">
        <v>316</v>
      </c>
      <c r="B67" s="55">
        <v>4087.2</v>
      </c>
      <c r="C67" s="55">
        <v>4101.3</v>
      </c>
      <c r="D67" s="55">
        <v>4907.3</v>
      </c>
      <c r="E67" s="55">
        <v>6254.6</v>
      </c>
      <c r="F67" s="55">
        <v>9198.6</v>
      </c>
    </row>
    <row r="68" spans="1:6" ht="12.75">
      <c r="A68" s="3" t="s">
        <v>317</v>
      </c>
      <c r="B68" s="55">
        <v>0</v>
      </c>
      <c r="C68" s="55">
        <v>0</v>
      </c>
      <c r="D68" s="55">
        <v>0.2</v>
      </c>
      <c r="E68" s="55">
        <v>0</v>
      </c>
      <c r="F68" s="55">
        <v>0</v>
      </c>
    </row>
    <row r="69" spans="1:6" ht="12.75">
      <c r="A69" s="3" t="s">
        <v>318</v>
      </c>
      <c r="B69" s="55">
        <v>330.5</v>
      </c>
      <c r="C69" s="55">
        <v>435.9</v>
      </c>
      <c r="D69" s="55">
        <v>358.7</v>
      </c>
      <c r="E69" s="55">
        <v>360.5</v>
      </c>
      <c r="F69" s="55">
        <v>729.5</v>
      </c>
    </row>
    <row r="70" spans="1:6" ht="12.75">
      <c r="A70" s="3" t="s">
        <v>319</v>
      </c>
      <c r="B70" s="55">
        <v>1236.8</v>
      </c>
      <c r="C70" s="55">
        <v>799.8</v>
      </c>
      <c r="D70" s="55">
        <v>1267.2</v>
      </c>
      <c r="E70" s="84">
        <v>1307.9</v>
      </c>
      <c r="F70" s="55">
        <v>2150.6</v>
      </c>
    </row>
    <row r="71" spans="1:3" ht="12.75">
      <c r="A71" s="3" t="s">
        <v>320</v>
      </c>
      <c r="C71" s="26"/>
    </row>
    <row r="72" spans="1:6" ht="12.75">
      <c r="A72" s="3" t="s">
        <v>65</v>
      </c>
      <c r="B72" s="55">
        <v>1370.4</v>
      </c>
      <c r="C72" s="55">
        <v>1804</v>
      </c>
      <c r="D72" s="55">
        <v>1993.1</v>
      </c>
      <c r="E72" s="55">
        <v>2203.6</v>
      </c>
      <c r="F72" s="55">
        <v>1554.3</v>
      </c>
    </row>
    <row r="73" spans="1:6" ht="12.75">
      <c r="A73" s="3" t="s">
        <v>322</v>
      </c>
      <c r="B73" s="55">
        <v>534.1</v>
      </c>
      <c r="C73" s="55">
        <v>332.8</v>
      </c>
      <c r="D73" s="55">
        <v>437</v>
      </c>
      <c r="E73" s="55">
        <v>543.6</v>
      </c>
      <c r="F73" s="55">
        <v>1387.7</v>
      </c>
    </row>
    <row r="74" spans="1:3" ht="12.75">
      <c r="A74" s="3" t="s">
        <v>481</v>
      </c>
      <c r="C74" s="26"/>
    </row>
    <row r="75" spans="1:6" ht="12.75">
      <c r="A75" s="3" t="s">
        <v>488</v>
      </c>
      <c r="B75" s="55">
        <v>953.9</v>
      </c>
      <c r="C75" s="55">
        <v>1923.1</v>
      </c>
      <c r="D75" s="55">
        <v>2002.4</v>
      </c>
      <c r="E75" s="55">
        <v>2265.8</v>
      </c>
      <c r="F75" s="55">
        <v>2946</v>
      </c>
    </row>
    <row r="76" spans="1:6" ht="12.75">
      <c r="A76" s="3" t="s">
        <v>381</v>
      </c>
      <c r="B76" s="55">
        <v>53.6</v>
      </c>
      <c r="C76" s="55">
        <v>59.1</v>
      </c>
      <c r="D76" s="55">
        <v>71.6</v>
      </c>
      <c r="E76" s="55">
        <v>81.1</v>
      </c>
      <c r="F76" s="55">
        <v>160</v>
      </c>
    </row>
    <row r="77" spans="1:6" ht="12.75">
      <c r="A77" s="3" t="s">
        <v>382</v>
      </c>
      <c r="B77" s="55">
        <v>148.6</v>
      </c>
      <c r="C77" s="55">
        <v>183.1</v>
      </c>
      <c r="D77" s="55">
        <v>260</v>
      </c>
      <c r="E77" s="55">
        <v>220.2</v>
      </c>
      <c r="F77" s="55">
        <v>364</v>
      </c>
    </row>
    <row r="78" spans="1:6" ht="13.5">
      <c r="A78" s="3" t="s">
        <v>66</v>
      </c>
      <c r="B78" s="55">
        <v>28.2</v>
      </c>
      <c r="C78" s="55">
        <v>58.4</v>
      </c>
      <c r="D78" s="55">
        <v>75.8</v>
      </c>
      <c r="E78" s="55">
        <v>382.5</v>
      </c>
      <c r="F78" s="55">
        <v>505.7</v>
      </c>
    </row>
    <row r="79" spans="1:3" ht="12.75">
      <c r="A79" s="3" t="s">
        <v>384</v>
      </c>
      <c r="C79" s="26"/>
    </row>
    <row r="80" spans="1:6" ht="12.75">
      <c r="A80" s="3" t="s">
        <v>385</v>
      </c>
      <c r="B80" s="55">
        <v>514.1</v>
      </c>
      <c r="C80" s="55">
        <v>416.2</v>
      </c>
      <c r="D80" s="55">
        <v>557.3</v>
      </c>
      <c r="E80" s="55">
        <v>295.7</v>
      </c>
      <c r="F80" s="55">
        <v>476.1</v>
      </c>
    </row>
    <row r="81" spans="1:6" ht="12.75">
      <c r="A81" s="3" t="s">
        <v>386</v>
      </c>
      <c r="B81" s="55">
        <v>278.5</v>
      </c>
      <c r="C81" s="55">
        <v>264</v>
      </c>
      <c r="D81" s="55">
        <v>294.5</v>
      </c>
      <c r="E81" s="55">
        <v>510.1</v>
      </c>
      <c r="F81" s="55">
        <v>798.7</v>
      </c>
    </row>
    <row r="82" spans="1:6" ht="12.75">
      <c r="A82" s="3" t="s">
        <v>387</v>
      </c>
      <c r="B82" s="55">
        <v>455.3</v>
      </c>
      <c r="C82" s="55">
        <v>400.3</v>
      </c>
      <c r="D82" s="55">
        <v>615</v>
      </c>
      <c r="E82" s="55">
        <v>901.7</v>
      </c>
      <c r="F82" s="55">
        <v>1116.9</v>
      </c>
    </row>
    <row r="83" spans="1:3" ht="12.75">
      <c r="A83" s="3" t="s">
        <v>448</v>
      </c>
      <c r="C83" s="26"/>
    </row>
    <row r="84" spans="1:6" ht="12.75">
      <c r="A84" s="3" t="s">
        <v>421</v>
      </c>
      <c r="B84" s="55">
        <v>242.8</v>
      </c>
      <c r="C84" s="55">
        <v>283.4</v>
      </c>
      <c r="D84" s="55">
        <v>309.4</v>
      </c>
      <c r="E84" s="55">
        <v>388.9</v>
      </c>
      <c r="F84" s="55">
        <v>501.1</v>
      </c>
    </row>
    <row r="85" spans="1:3" ht="12.75">
      <c r="A85" s="3" t="s">
        <v>389</v>
      </c>
      <c r="C85" s="26"/>
    </row>
    <row r="86" spans="1:6" ht="12.75">
      <c r="A86" s="3" t="s">
        <v>345</v>
      </c>
      <c r="B86" s="55">
        <v>66.1</v>
      </c>
      <c r="C86" s="55">
        <v>66.3</v>
      </c>
      <c r="D86" s="55">
        <v>51.6</v>
      </c>
      <c r="E86" s="55">
        <v>84.2</v>
      </c>
      <c r="F86" s="55">
        <v>176.7</v>
      </c>
    </row>
    <row r="87" spans="1:3" ht="12.75">
      <c r="A87" s="277" t="s">
        <v>67</v>
      </c>
      <c r="C87" s="26"/>
    </row>
    <row r="88" spans="1:6" ht="12.75">
      <c r="A88" s="34" t="s">
        <v>347</v>
      </c>
      <c r="B88" s="55">
        <v>-20.5</v>
      </c>
      <c r="C88" s="55">
        <v>-50.1</v>
      </c>
      <c r="D88" s="51">
        <v>-71</v>
      </c>
      <c r="E88" s="51">
        <v>-289.8</v>
      </c>
      <c r="F88" s="51">
        <v>-364.3</v>
      </c>
    </row>
    <row r="89" spans="1:6" ht="12.75">
      <c r="A89" s="277" t="s">
        <v>63</v>
      </c>
      <c r="B89" s="55">
        <v>435.2</v>
      </c>
      <c r="C89" s="55">
        <v>378.7</v>
      </c>
      <c r="D89" s="55">
        <v>476.5</v>
      </c>
      <c r="E89" s="55">
        <v>674.1</v>
      </c>
      <c r="F89" s="55">
        <v>927.1</v>
      </c>
    </row>
    <row r="90" spans="1:6" ht="13.5" thickBot="1">
      <c r="A90" s="6"/>
      <c r="B90" s="6"/>
      <c r="C90" s="6"/>
      <c r="D90" s="6"/>
      <c r="E90" s="38"/>
      <c r="F90" s="38"/>
    </row>
    <row r="91" ht="12.75">
      <c r="E91" s="18"/>
    </row>
    <row r="92" ht="12.75">
      <c r="A92" s="81" t="s">
        <v>68</v>
      </c>
    </row>
    <row r="93" ht="12.75">
      <c r="A93" s="417" t="s">
        <v>64</v>
      </c>
    </row>
    <row r="95" ht="18.75" customHeight="1">
      <c r="A95" s="182" t="s">
        <v>88</v>
      </c>
    </row>
    <row r="96" ht="18.75" customHeight="1">
      <c r="A96" s="182" t="s">
        <v>42</v>
      </c>
    </row>
    <row r="97" spans="1:6" ht="18.75" customHeight="1" thickBot="1">
      <c r="A97" s="415" t="s">
        <v>681</v>
      </c>
      <c r="B97" s="6"/>
      <c r="C97" s="6"/>
      <c r="D97" s="6"/>
      <c r="E97" s="6"/>
      <c r="F97" s="6"/>
    </row>
    <row r="98" spans="1:6" ht="18" customHeight="1" thickBot="1">
      <c r="A98" s="184"/>
      <c r="B98" s="185">
        <v>2004</v>
      </c>
      <c r="C98" s="185">
        <v>2005</v>
      </c>
      <c r="D98" s="185">
        <v>2006</v>
      </c>
      <c r="E98" s="418">
        <v>2007</v>
      </c>
      <c r="F98" s="418">
        <v>2008</v>
      </c>
    </row>
    <row r="99" ht="12.75">
      <c r="A99" s="277"/>
    </row>
    <row r="100" spans="1:7" ht="14.25">
      <c r="A100" s="416" t="s">
        <v>89</v>
      </c>
      <c r="B100" s="435">
        <v>100</v>
      </c>
      <c r="C100" s="435">
        <v>100</v>
      </c>
      <c r="D100" s="435">
        <v>100</v>
      </c>
      <c r="E100" s="434">
        <v>100</v>
      </c>
      <c r="F100" s="434">
        <v>100</v>
      </c>
      <c r="G100" s="26"/>
    </row>
    <row r="101" ht="12.75">
      <c r="E101" s="18"/>
    </row>
    <row r="102" spans="1:6" ht="12.75">
      <c r="A102" s="3" t="s">
        <v>316</v>
      </c>
      <c r="B102" s="55">
        <v>38.1</v>
      </c>
      <c r="C102" s="55">
        <v>35.8</v>
      </c>
      <c r="D102" s="55">
        <v>36.1</v>
      </c>
      <c r="E102" s="55">
        <v>38.6</v>
      </c>
      <c r="F102" s="55">
        <v>40.7</v>
      </c>
    </row>
    <row r="103" spans="1:6" ht="12.75">
      <c r="A103" s="3" t="s">
        <v>317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</row>
    <row r="104" spans="1:6" ht="12.75">
      <c r="A104" s="3" t="s">
        <v>318</v>
      </c>
      <c r="B104" s="55">
        <v>3.1</v>
      </c>
      <c r="C104" s="55">
        <v>3.8</v>
      </c>
      <c r="D104" s="55">
        <v>2.6</v>
      </c>
      <c r="E104" s="55">
        <v>2.2</v>
      </c>
      <c r="F104" s="55">
        <v>3.2</v>
      </c>
    </row>
    <row r="105" spans="1:6" ht="12.75">
      <c r="A105" s="3" t="s">
        <v>319</v>
      </c>
      <c r="B105" s="55">
        <v>11.5</v>
      </c>
      <c r="C105" s="55">
        <v>7</v>
      </c>
      <c r="D105" s="55">
        <v>9.3</v>
      </c>
      <c r="E105" s="55">
        <v>8.1</v>
      </c>
      <c r="F105" s="55">
        <v>9.5</v>
      </c>
    </row>
    <row r="106" spans="1:6" ht="12.75">
      <c r="A106" s="3" t="s">
        <v>320</v>
      </c>
      <c r="B106" s="55"/>
      <c r="C106" s="55"/>
      <c r="D106" s="55"/>
      <c r="E106" s="55"/>
      <c r="F106" s="55"/>
    </row>
    <row r="107" spans="1:6" ht="12.75">
      <c r="A107" s="3" t="s">
        <v>65</v>
      </c>
      <c r="B107" s="55">
        <v>12.8</v>
      </c>
      <c r="C107" s="55">
        <v>15.7</v>
      </c>
      <c r="D107" s="55">
        <v>14.6</v>
      </c>
      <c r="E107" s="55">
        <v>13.6</v>
      </c>
      <c r="F107" s="55">
        <v>6.9</v>
      </c>
    </row>
    <row r="108" spans="1:6" ht="12.75">
      <c r="A108" s="3" t="s">
        <v>322</v>
      </c>
      <c r="B108" s="55">
        <v>5</v>
      </c>
      <c r="C108" s="55">
        <v>2.9</v>
      </c>
      <c r="D108" s="55">
        <v>3.2</v>
      </c>
      <c r="E108" s="55">
        <v>3.4</v>
      </c>
      <c r="F108" s="55">
        <v>6.1</v>
      </c>
    </row>
    <row r="109" spans="1:6" ht="12.75">
      <c r="A109" s="3" t="s">
        <v>481</v>
      </c>
      <c r="B109" s="55"/>
      <c r="C109" s="55"/>
      <c r="D109" s="55"/>
      <c r="E109" s="55"/>
      <c r="F109" s="55"/>
    </row>
    <row r="110" spans="1:6" ht="12.75">
      <c r="A110" s="3" t="s">
        <v>488</v>
      </c>
      <c r="B110" s="55">
        <v>8.9</v>
      </c>
      <c r="C110" s="55">
        <v>16.8</v>
      </c>
      <c r="D110" s="55">
        <v>14.7</v>
      </c>
      <c r="E110" s="55">
        <v>14</v>
      </c>
      <c r="F110" s="55">
        <v>13</v>
      </c>
    </row>
    <row r="111" spans="1:6" ht="12.75">
      <c r="A111" s="3" t="s">
        <v>381</v>
      </c>
      <c r="B111" s="55">
        <v>0.5</v>
      </c>
      <c r="C111" s="55">
        <v>0.5</v>
      </c>
      <c r="D111" s="55">
        <v>0.5</v>
      </c>
      <c r="E111" s="55">
        <v>0.5</v>
      </c>
      <c r="F111" s="55">
        <v>0.7</v>
      </c>
    </row>
    <row r="112" spans="1:6" ht="12.75">
      <c r="A112" s="3" t="s">
        <v>382</v>
      </c>
      <c r="B112" s="55">
        <v>1.4</v>
      </c>
      <c r="C112" s="55">
        <v>1.6</v>
      </c>
      <c r="D112" s="55">
        <v>1.9</v>
      </c>
      <c r="E112" s="55">
        <v>1.4</v>
      </c>
      <c r="F112" s="55">
        <v>1.6</v>
      </c>
    </row>
    <row r="113" spans="1:6" ht="13.5">
      <c r="A113" s="3" t="s">
        <v>66</v>
      </c>
      <c r="B113" s="55">
        <v>0.3</v>
      </c>
      <c r="C113" s="55">
        <v>0.5</v>
      </c>
      <c r="D113" s="55">
        <v>0.6</v>
      </c>
      <c r="E113" s="55">
        <v>2.4</v>
      </c>
      <c r="F113" s="55">
        <v>2.2</v>
      </c>
    </row>
    <row r="114" spans="1:6" ht="12.75">
      <c r="A114" s="3" t="s">
        <v>384</v>
      </c>
      <c r="B114" s="55"/>
      <c r="C114" s="55"/>
      <c r="D114" s="55"/>
      <c r="E114" s="55"/>
      <c r="F114" s="55"/>
    </row>
    <row r="115" spans="1:6" ht="12.75">
      <c r="A115" s="3" t="s">
        <v>385</v>
      </c>
      <c r="B115" s="55">
        <v>4.8</v>
      </c>
      <c r="C115" s="55">
        <v>3.6</v>
      </c>
      <c r="D115" s="55">
        <v>4.1</v>
      </c>
      <c r="E115" s="55">
        <v>1.8</v>
      </c>
      <c r="F115" s="55">
        <v>2.1</v>
      </c>
    </row>
    <row r="116" spans="1:6" ht="12.75">
      <c r="A116" s="3" t="s">
        <v>386</v>
      </c>
      <c r="B116" s="55">
        <v>2.6</v>
      </c>
      <c r="C116" s="55">
        <v>2.3</v>
      </c>
      <c r="D116" s="55">
        <v>2.2</v>
      </c>
      <c r="E116" s="55">
        <v>3.1</v>
      </c>
      <c r="F116" s="55">
        <v>3.5</v>
      </c>
    </row>
    <row r="117" spans="1:6" ht="12.75">
      <c r="A117" s="3" t="s">
        <v>387</v>
      </c>
      <c r="B117" s="55">
        <v>4.2</v>
      </c>
      <c r="C117" s="55">
        <v>3.5</v>
      </c>
      <c r="D117" s="55">
        <v>4.5</v>
      </c>
      <c r="E117" s="55">
        <v>5.6</v>
      </c>
      <c r="F117" s="55">
        <v>5</v>
      </c>
    </row>
    <row r="118" spans="1:6" ht="12.75">
      <c r="A118" s="3" t="s">
        <v>448</v>
      </c>
      <c r="B118" s="55"/>
      <c r="C118" s="55"/>
      <c r="D118" s="55"/>
      <c r="E118" s="55"/>
      <c r="F118" s="55"/>
    </row>
    <row r="119" spans="1:6" ht="12.75">
      <c r="A119" s="3" t="s">
        <v>421</v>
      </c>
      <c r="B119" s="55">
        <v>2.3</v>
      </c>
      <c r="C119" s="55">
        <v>2.5</v>
      </c>
      <c r="D119" s="55">
        <v>2.3</v>
      </c>
      <c r="E119" s="55">
        <v>2.4</v>
      </c>
      <c r="F119" s="55">
        <v>2.2</v>
      </c>
    </row>
    <row r="120" spans="1:6" ht="12.75">
      <c r="A120" s="3" t="s">
        <v>389</v>
      </c>
      <c r="B120" s="55"/>
      <c r="C120" s="55"/>
      <c r="D120" s="55"/>
      <c r="E120" s="55"/>
      <c r="F120" s="55"/>
    </row>
    <row r="121" spans="1:6" ht="12.75">
      <c r="A121" s="3" t="s">
        <v>345</v>
      </c>
      <c r="B121" s="55">
        <v>0.6</v>
      </c>
      <c r="C121" s="55">
        <v>0.6</v>
      </c>
      <c r="D121" s="55">
        <v>0.4</v>
      </c>
      <c r="E121" s="55">
        <v>0.5</v>
      </c>
      <c r="F121" s="55">
        <v>0.8</v>
      </c>
    </row>
    <row r="122" spans="1:6" ht="12.75">
      <c r="A122" s="277" t="s">
        <v>67</v>
      </c>
      <c r="B122" s="55"/>
      <c r="C122" s="55"/>
      <c r="D122" s="55"/>
      <c r="E122" s="55"/>
      <c r="F122" s="55"/>
    </row>
    <row r="123" spans="1:6" ht="12.75">
      <c r="A123" s="34" t="s">
        <v>347</v>
      </c>
      <c r="B123" s="55">
        <v>-0.2</v>
      </c>
      <c r="C123" s="55">
        <v>-0.4</v>
      </c>
      <c r="D123" s="55">
        <v>-0.5</v>
      </c>
      <c r="E123" s="55">
        <v>-1.8</v>
      </c>
      <c r="F123" s="55">
        <v>-1.6</v>
      </c>
    </row>
    <row r="124" spans="1:6" ht="12.75">
      <c r="A124" s="277" t="s">
        <v>90</v>
      </c>
      <c r="B124" s="55">
        <v>4.1</v>
      </c>
      <c r="C124" s="55">
        <v>3.3</v>
      </c>
      <c r="D124" s="55">
        <v>3.5</v>
      </c>
      <c r="E124" s="55">
        <v>4.2</v>
      </c>
      <c r="F124" s="55">
        <v>4.1</v>
      </c>
    </row>
    <row r="125" spans="1:6" ht="13.5" thickBot="1">
      <c r="A125" s="6"/>
      <c r="B125" s="6"/>
      <c r="C125" s="6"/>
      <c r="D125" s="6"/>
      <c r="E125" s="38"/>
      <c r="F125" s="38"/>
    </row>
    <row r="126" ht="12.75">
      <c r="E126" s="18"/>
    </row>
    <row r="127" spans="1:6" ht="18.75" customHeight="1">
      <c r="A127" s="440" t="s">
        <v>41</v>
      </c>
      <c r="B127" s="18"/>
      <c r="C127" s="18"/>
      <c r="D127" s="18"/>
      <c r="E127" s="18"/>
      <c r="F127" s="18"/>
    </row>
    <row r="128" spans="1:6" ht="18.75" customHeight="1">
      <c r="A128" s="440" t="s">
        <v>42</v>
      </c>
      <c r="B128" s="18"/>
      <c r="C128" s="18"/>
      <c r="D128" s="18"/>
      <c r="E128" s="18"/>
      <c r="F128" s="18"/>
    </row>
    <row r="129" spans="1:6" ht="18" customHeight="1" thickBot="1">
      <c r="A129" s="486" t="s">
        <v>39</v>
      </c>
      <c r="B129" s="486"/>
      <c r="C129" s="486"/>
      <c r="D129" s="486"/>
      <c r="E129" s="38"/>
      <c r="F129" s="38"/>
    </row>
    <row r="130" spans="1:6" ht="18" customHeight="1" thickBot="1">
      <c r="A130" s="441"/>
      <c r="B130" s="441"/>
      <c r="C130" s="441"/>
      <c r="D130" s="185">
        <v>2006</v>
      </c>
      <c r="E130" s="185">
        <v>2007</v>
      </c>
      <c r="F130" s="185">
        <v>2008</v>
      </c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94" t="s">
        <v>85</v>
      </c>
      <c r="B132" s="18"/>
      <c r="C132" s="18"/>
      <c r="D132" s="442">
        <v>109.3</v>
      </c>
      <c r="E132" s="442">
        <v>106.9</v>
      </c>
      <c r="F132" s="442">
        <v>103.6</v>
      </c>
    </row>
    <row r="133" spans="1:6" ht="12.75">
      <c r="A133" s="3"/>
      <c r="B133" s="18"/>
      <c r="C133" s="18"/>
      <c r="D133" s="18"/>
      <c r="E133" s="18"/>
      <c r="F133" s="18"/>
    </row>
    <row r="134" spans="1:6" ht="12.75">
      <c r="A134" s="3" t="s">
        <v>316</v>
      </c>
      <c r="B134" s="18"/>
      <c r="C134" s="18"/>
      <c r="D134" s="443">
        <v>104.7</v>
      </c>
      <c r="E134" s="443">
        <v>105</v>
      </c>
      <c r="F134" s="443">
        <v>102.5</v>
      </c>
    </row>
    <row r="135" spans="1:6" ht="12.75">
      <c r="A135" s="3" t="s">
        <v>317</v>
      </c>
      <c r="B135" s="18"/>
      <c r="C135" s="18"/>
      <c r="D135" s="269">
        <v>0</v>
      </c>
      <c r="E135" s="269">
        <v>0</v>
      </c>
      <c r="F135" s="269">
        <v>0</v>
      </c>
    </row>
    <row r="136" spans="1:6" ht="12.75">
      <c r="A136" s="3" t="s">
        <v>318</v>
      </c>
      <c r="B136" s="18"/>
      <c r="C136" s="18"/>
      <c r="D136" s="443">
        <v>105.2</v>
      </c>
      <c r="E136" s="443">
        <v>96.9</v>
      </c>
      <c r="F136" s="443">
        <v>111.4</v>
      </c>
    </row>
    <row r="137" spans="1:6" ht="12.75">
      <c r="A137" s="3" t="s">
        <v>319</v>
      </c>
      <c r="B137" s="18"/>
      <c r="C137" s="18"/>
      <c r="D137" s="443">
        <v>104.4</v>
      </c>
      <c r="E137" s="443">
        <v>110.5</v>
      </c>
      <c r="F137" s="443">
        <v>102.9</v>
      </c>
    </row>
    <row r="138" spans="1:6" ht="12.75">
      <c r="A138" s="3" t="s">
        <v>320</v>
      </c>
      <c r="B138" s="18"/>
      <c r="C138" s="18"/>
      <c r="D138" s="270"/>
      <c r="E138" s="270"/>
      <c r="F138" s="270"/>
    </row>
    <row r="139" spans="1:6" ht="12.75">
      <c r="A139" s="3" t="s">
        <v>321</v>
      </c>
      <c r="B139" s="18"/>
      <c r="C139" s="18"/>
      <c r="D139" s="443">
        <v>97.9</v>
      </c>
      <c r="E139" s="443">
        <v>104.5</v>
      </c>
      <c r="F139" s="443">
        <v>79.7</v>
      </c>
    </row>
    <row r="140" spans="1:6" ht="12.75">
      <c r="A140" s="3" t="s">
        <v>322</v>
      </c>
      <c r="B140" s="18"/>
      <c r="C140" s="18"/>
      <c r="D140" s="444">
        <v>170.8</v>
      </c>
      <c r="E140" s="444">
        <v>98.8</v>
      </c>
      <c r="F140" s="444">
        <v>137.7</v>
      </c>
    </row>
    <row r="141" spans="1:6" ht="12.75">
      <c r="A141" s="3" t="s">
        <v>481</v>
      </c>
      <c r="B141" s="18"/>
      <c r="C141" s="18"/>
      <c r="D141" s="270"/>
      <c r="E141" s="270"/>
      <c r="F141" s="270"/>
    </row>
    <row r="142" spans="1:6" ht="12.75">
      <c r="A142" s="3" t="s">
        <v>488</v>
      </c>
      <c r="B142" s="18"/>
      <c r="C142" s="18"/>
      <c r="D142" s="443">
        <v>127</v>
      </c>
      <c r="E142" s="443">
        <v>119.4</v>
      </c>
      <c r="F142" s="443">
        <v>122.3</v>
      </c>
    </row>
    <row r="143" spans="1:6" ht="12.75">
      <c r="A143" s="3" t="s">
        <v>381</v>
      </c>
      <c r="B143" s="18"/>
      <c r="C143" s="18"/>
      <c r="D143" s="444">
        <v>152.4</v>
      </c>
      <c r="E143" s="444">
        <v>111.2</v>
      </c>
      <c r="F143" s="444">
        <v>126.8</v>
      </c>
    </row>
    <row r="144" spans="1:6" ht="12.75">
      <c r="A144" s="3" t="s">
        <v>382</v>
      </c>
      <c r="B144" s="18"/>
      <c r="C144" s="18"/>
      <c r="D144" s="444">
        <v>102.9</v>
      </c>
      <c r="E144" s="444">
        <v>104.6</v>
      </c>
      <c r="F144" s="444">
        <v>112.9</v>
      </c>
    </row>
    <row r="145" spans="1:6" ht="13.5">
      <c r="A145" s="3" t="s">
        <v>66</v>
      </c>
      <c r="B145" s="18"/>
      <c r="C145" s="18"/>
      <c r="D145" s="444">
        <v>104.3</v>
      </c>
      <c r="E145" s="444">
        <v>126.3</v>
      </c>
      <c r="F145" s="444">
        <v>102.6</v>
      </c>
    </row>
    <row r="146" spans="1:6" ht="12.75">
      <c r="A146" s="3" t="s">
        <v>384</v>
      </c>
      <c r="B146" s="18"/>
      <c r="C146" s="18"/>
      <c r="D146" s="445"/>
      <c r="E146" s="445"/>
      <c r="F146" s="445"/>
    </row>
    <row r="147" spans="1:6" ht="12.75">
      <c r="A147" s="3" t="s">
        <v>330</v>
      </c>
      <c r="B147" s="18"/>
      <c r="C147" s="18"/>
      <c r="D147" s="443">
        <v>113.7</v>
      </c>
      <c r="E147" s="443">
        <v>113.1</v>
      </c>
      <c r="F147" s="443">
        <v>102.2</v>
      </c>
    </row>
    <row r="148" spans="1:6" ht="12.75">
      <c r="A148" s="3" t="s">
        <v>386</v>
      </c>
      <c r="B148" s="18"/>
      <c r="C148" s="18"/>
      <c r="D148" s="444">
        <v>94.8</v>
      </c>
      <c r="E148" s="444">
        <v>94.6</v>
      </c>
      <c r="F148" s="444">
        <v>99.8</v>
      </c>
    </row>
    <row r="149" spans="1:6" ht="12.75">
      <c r="A149" s="3" t="s">
        <v>387</v>
      </c>
      <c r="B149" s="18"/>
      <c r="C149" s="18"/>
      <c r="D149" s="444">
        <v>93.5</v>
      </c>
      <c r="E149" s="444">
        <v>95</v>
      </c>
      <c r="F149" s="444">
        <v>101.3</v>
      </c>
    </row>
    <row r="150" spans="1:6" ht="12.75">
      <c r="A150" s="3" t="s">
        <v>448</v>
      </c>
      <c r="B150" s="18"/>
      <c r="C150" s="18"/>
      <c r="D150" s="446"/>
      <c r="E150" s="446"/>
      <c r="F150" s="446"/>
    </row>
    <row r="151" spans="1:6" ht="12.75">
      <c r="A151" s="3" t="s">
        <v>421</v>
      </c>
      <c r="B151" s="18"/>
      <c r="C151" s="18"/>
      <c r="D151" s="443">
        <v>101.3</v>
      </c>
      <c r="E151" s="443">
        <v>97.3</v>
      </c>
      <c r="F151" s="443">
        <v>99.5</v>
      </c>
    </row>
    <row r="152" spans="1:6" ht="12.75">
      <c r="A152" s="3" t="s">
        <v>389</v>
      </c>
      <c r="B152" s="18"/>
      <c r="C152" s="18"/>
      <c r="D152" s="270"/>
      <c r="E152" s="270"/>
      <c r="F152" s="270"/>
    </row>
    <row r="153" spans="1:6" ht="12.75">
      <c r="A153" s="3" t="s">
        <v>345</v>
      </c>
      <c r="B153" s="18"/>
      <c r="C153" s="18"/>
      <c r="D153" s="443">
        <v>102.7</v>
      </c>
      <c r="E153" s="443">
        <v>139.7</v>
      </c>
      <c r="F153" s="443">
        <v>89.2</v>
      </c>
    </row>
    <row r="154" spans="1:6" ht="12.75">
      <c r="A154" s="277" t="s">
        <v>67</v>
      </c>
      <c r="B154" s="18"/>
      <c r="C154" s="18"/>
      <c r="D154" s="270"/>
      <c r="E154" s="270"/>
      <c r="F154" s="270"/>
    </row>
    <row r="155" spans="1:6" ht="12.75">
      <c r="A155" s="34" t="s">
        <v>347</v>
      </c>
      <c r="B155" s="18"/>
      <c r="C155" s="18"/>
      <c r="D155" s="447">
        <v>104.4</v>
      </c>
      <c r="E155" s="447">
        <v>126.2</v>
      </c>
      <c r="F155" s="447">
        <v>103.9</v>
      </c>
    </row>
    <row r="156" spans="1:6" ht="12.75">
      <c r="A156" s="277" t="s">
        <v>86</v>
      </c>
      <c r="B156" s="18"/>
      <c r="C156" s="18"/>
      <c r="D156" s="446">
        <v>109.3</v>
      </c>
      <c r="E156" s="446">
        <v>106.9</v>
      </c>
      <c r="F156" s="446">
        <v>103.6</v>
      </c>
    </row>
    <row r="157" spans="1:6" ht="13.5" thickBot="1">
      <c r="A157" s="38"/>
      <c r="B157" s="38"/>
      <c r="C157" s="38"/>
      <c r="D157" s="38"/>
      <c r="E157" s="38"/>
      <c r="F157" s="38"/>
    </row>
    <row r="158" spans="1:6" ht="12.75">
      <c r="A158" s="18"/>
      <c r="B158" s="18"/>
      <c r="C158" s="18"/>
      <c r="D158" s="18"/>
      <c r="E158" s="18"/>
      <c r="F158" s="18"/>
    </row>
  </sheetData>
  <mergeCells count="1">
    <mergeCell ref="A129:D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59"/>
  <sheetViews>
    <sheetView showGridLines="0" workbookViewId="0" topLeftCell="A109">
      <selection activeCell="E71" sqref="E71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43</v>
      </c>
    </row>
    <row r="2" ht="18.75" customHeight="1">
      <c r="A2" s="183" t="s">
        <v>682</v>
      </c>
    </row>
    <row r="3" spans="1:6" ht="18" customHeight="1" thickBot="1">
      <c r="A3" s="415" t="s">
        <v>683</v>
      </c>
      <c r="B3" s="6"/>
      <c r="C3" s="6"/>
      <c r="D3" s="6"/>
      <c r="E3" s="6"/>
      <c r="F3" s="6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277"/>
      <c r="E5" s="18"/>
    </row>
    <row r="6" spans="1:6" ht="12.75">
      <c r="A6" s="416" t="s">
        <v>69</v>
      </c>
      <c r="B6" s="57">
        <v>23592.7</v>
      </c>
      <c r="C6" s="57">
        <v>24188.3</v>
      </c>
      <c r="D6" s="57">
        <v>25365.4</v>
      </c>
      <c r="E6" s="28">
        <v>32778.7</v>
      </c>
      <c r="F6" s="28">
        <v>48443.1</v>
      </c>
    </row>
    <row r="7" spans="1:5" ht="12.75">
      <c r="A7" s="34"/>
      <c r="E7" s="18"/>
    </row>
    <row r="8" spans="1:6" ht="12.75">
      <c r="A8" s="3" t="s">
        <v>289</v>
      </c>
      <c r="B8" s="55">
        <v>7299.9</v>
      </c>
      <c r="C8" s="55">
        <v>8147.6</v>
      </c>
      <c r="D8" s="55">
        <v>10772.8</v>
      </c>
      <c r="E8" s="19">
        <v>12750.3</v>
      </c>
      <c r="F8" s="55">
        <v>15151.8</v>
      </c>
    </row>
    <row r="9" spans="1:6" ht="12.75">
      <c r="A9" s="3" t="s">
        <v>290</v>
      </c>
      <c r="B9" s="55">
        <v>0.6</v>
      </c>
      <c r="C9" s="55">
        <v>0.7</v>
      </c>
      <c r="D9" s="55">
        <v>2.1</v>
      </c>
      <c r="E9" s="19">
        <v>0.5</v>
      </c>
      <c r="F9" s="55">
        <v>5.4</v>
      </c>
    </row>
    <row r="10" spans="1:6" ht="12.75">
      <c r="A10" s="3" t="s">
        <v>291</v>
      </c>
      <c r="B10" s="55">
        <v>38</v>
      </c>
      <c r="C10" s="55">
        <v>18.5</v>
      </c>
      <c r="D10" s="55">
        <v>66.5</v>
      </c>
      <c r="E10" s="19">
        <v>70.5</v>
      </c>
      <c r="F10" s="55">
        <v>52.7</v>
      </c>
    </row>
    <row r="11" spans="1:6" ht="12.75">
      <c r="A11" s="3" t="s">
        <v>292</v>
      </c>
      <c r="B11" s="55">
        <v>11438.5</v>
      </c>
      <c r="C11" s="55">
        <v>10645.2</v>
      </c>
      <c r="D11" s="55">
        <v>8322.9</v>
      </c>
      <c r="E11" s="19">
        <v>9901.6</v>
      </c>
      <c r="F11" s="55">
        <v>20507.8</v>
      </c>
    </row>
    <row r="12" spans="1:5" ht="12.75">
      <c r="A12" s="3" t="s">
        <v>293</v>
      </c>
      <c r="B12" s="55"/>
      <c r="C12" s="55"/>
      <c r="E12" s="19"/>
    </row>
    <row r="13" spans="1:6" ht="12.75">
      <c r="A13" s="3" t="s">
        <v>59</v>
      </c>
      <c r="B13" s="55">
        <v>397.7</v>
      </c>
      <c r="C13" s="55">
        <v>383.9</v>
      </c>
      <c r="D13" s="55">
        <v>314.3</v>
      </c>
      <c r="E13" s="19">
        <v>395.6</v>
      </c>
      <c r="F13" s="55">
        <v>342</v>
      </c>
    </row>
    <row r="14" spans="1:6" ht="12.75">
      <c r="A14" s="3" t="s">
        <v>295</v>
      </c>
      <c r="B14" s="55">
        <v>698.7</v>
      </c>
      <c r="C14" s="55">
        <v>977.9</v>
      </c>
      <c r="D14" s="84">
        <v>1271.3</v>
      </c>
      <c r="E14" s="19">
        <v>3789.7</v>
      </c>
      <c r="F14" s="55">
        <v>4237.3</v>
      </c>
    </row>
    <row r="15" spans="1:5" ht="12.75">
      <c r="A15" s="3" t="s">
        <v>433</v>
      </c>
      <c r="B15" s="55"/>
      <c r="C15" s="55"/>
      <c r="E15" s="19"/>
    </row>
    <row r="16" spans="1:6" ht="12.75">
      <c r="A16" s="3" t="s">
        <v>412</v>
      </c>
      <c r="B16" s="55">
        <v>1607.9</v>
      </c>
      <c r="C16" s="55">
        <v>1736.5</v>
      </c>
      <c r="D16" s="84">
        <v>1800.5</v>
      </c>
      <c r="E16" s="19">
        <v>1908.5</v>
      </c>
      <c r="F16" s="55">
        <v>2266.8</v>
      </c>
    </row>
    <row r="17" spans="1:6" ht="12.75">
      <c r="A17" s="3" t="s">
        <v>298</v>
      </c>
      <c r="B17" s="55">
        <v>56.4</v>
      </c>
      <c r="C17" s="55">
        <v>64.5</v>
      </c>
      <c r="D17" s="55">
        <v>159.9</v>
      </c>
      <c r="E17" s="19">
        <v>284.2</v>
      </c>
      <c r="F17" s="55">
        <v>550.4</v>
      </c>
    </row>
    <row r="18" spans="1:6" ht="12.75">
      <c r="A18" s="3" t="s">
        <v>299</v>
      </c>
      <c r="B18" s="55">
        <v>625.8</v>
      </c>
      <c r="C18" s="55">
        <v>688.4</v>
      </c>
      <c r="D18" s="55">
        <v>755.9</v>
      </c>
      <c r="E18" s="19">
        <v>1258.3</v>
      </c>
      <c r="F18" s="55">
        <v>2218.7</v>
      </c>
    </row>
    <row r="19" spans="1:6" ht="13.5">
      <c r="A19" s="3" t="s">
        <v>60</v>
      </c>
      <c r="B19" s="55">
        <v>58.7</v>
      </c>
      <c r="C19" s="55">
        <v>64.4</v>
      </c>
      <c r="D19" s="55">
        <v>76.7</v>
      </c>
      <c r="E19" s="19">
        <v>396.6</v>
      </c>
      <c r="F19" s="55">
        <v>547.3</v>
      </c>
    </row>
    <row r="20" spans="1:5" ht="12.75">
      <c r="A20" s="3" t="s">
        <v>301</v>
      </c>
      <c r="B20" s="55"/>
      <c r="C20" s="55"/>
      <c r="E20" s="19"/>
    </row>
    <row r="21" spans="1:6" ht="12.75">
      <c r="A21" s="3" t="s">
        <v>302</v>
      </c>
      <c r="B21" s="55">
        <v>261.6</v>
      </c>
      <c r="C21" s="55">
        <v>271.5</v>
      </c>
      <c r="D21" s="55">
        <v>391.9</v>
      </c>
      <c r="E21" s="19">
        <v>269.8</v>
      </c>
      <c r="F21" s="55">
        <v>391.6</v>
      </c>
    </row>
    <row r="22" spans="1:6" ht="12.75">
      <c r="A22" s="3" t="s">
        <v>303</v>
      </c>
      <c r="B22" s="55">
        <v>342.7</v>
      </c>
      <c r="C22" s="55">
        <v>358</v>
      </c>
      <c r="D22" s="84">
        <v>404.1</v>
      </c>
      <c r="E22" s="19">
        <v>517.3</v>
      </c>
      <c r="F22" s="55">
        <v>810</v>
      </c>
    </row>
    <row r="23" spans="1:6" ht="12.75">
      <c r="A23" s="3" t="s">
        <v>304</v>
      </c>
      <c r="B23" s="55">
        <v>315</v>
      </c>
      <c r="C23" s="55">
        <v>353.3</v>
      </c>
      <c r="D23" s="55">
        <v>484.4</v>
      </c>
      <c r="E23" s="19">
        <v>628.5</v>
      </c>
      <c r="F23" s="55">
        <v>720.8</v>
      </c>
    </row>
    <row r="24" spans="1:5" ht="12.75">
      <c r="A24" s="3" t="s">
        <v>436</v>
      </c>
      <c r="C24" s="55"/>
      <c r="E24" s="19"/>
    </row>
    <row r="25" spans="1:6" ht="12.75">
      <c r="A25" s="3" t="s">
        <v>437</v>
      </c>
      <c r="B25" s="55">
        <v>366.3</v>
      </c>
      <c r="C25" s="55">
        <v>385.9</v>
      </c>
      <c r="D25" s="55">
        <v>439</v>
      </c>
      <c r="E25" s="19">
        <v>419.5</v>
      </c>
      <c r="F25" s="55">
        <v>486</v>
      </c>
    </row>
    <row r="26" spans="1:5" ht="12.75">
      <c r="A26" s="3" t="s">
        <v>306</v>
      </c>
      <c r="B26" s="55"/>
      <c r="C26" s="55"/>
      <c r="E26" s="19"/>
    </row>
    <row r="27" spans="1:6" ht="12.75">
      <c r="A27" s="3" t="s">
        <v>307</v>
      </c>
      <c r="B27" s="55">
        <v>84.9</v>
      </c>
      <c r="C27" s="55">
        <v>92</v>
      </c>
      <c r="D27" s="55">
        <v>103.1</v>
      </c>
      <c r="E27" s="19">
        <v>187.8</v>
      </c>
      <c r="F27" s="55">
        <v>154.5</v>
      </c>
    </row>
    <row r="28" spans="1:6" ht="13.5" thickBot="1">
      <c r="A28" s="184"/>
      <c r="B28" s="6"/>
      <c r="C28" s="6"/>
      <c r="D28" s="6"/>
      <c r="E28" s="38"/>
      <c r="F28" s="6"/>
    </row>
    <row r="29" spans="1:5" ht="12.75">
      <c r="A29" s="34"/>
      <c r="E29" s="18"/>
    </row>
    <row r="30" ht="18.75" customHeight="1">
      <c r="A30" s="182" t="s">
        <v>91</v>
      </c>
    </row>
    <row r="31" spans="1:6" ht="18.75" customHeight="1" thickBot="1">
      <c r="A31" s="415" t="s">
        <v>232</v>
      </c>
      <c r="B31" s="6"/>
      <c r="C31" s="6"/>
      <c r="D31" s="6"/>
      <c r="E31" s="6"/>
      <c r="F31" s="6"/>
    </row>
    <row r="32" spans="1:6" ht="18" customHeight="1" thickBot="1">
      <c r="A32" s="184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277"/>
      <c r="E33" s="18"/>
    </row>
    <row r="34" spans="1:6" ht="12.75">
      <c r="A34" s="416" t="s">
        <v>379</v>
      </c>
      <c r="B34" s="419">
        <v>9513</v>
      </c>
      <c r="C34" s="419">
        <v>11233.7</v>
      </c>
      <c r="D34" s="419">
        <v>13536.3</v>
      </c>
      <c r="E34" s="419">
        <v>17879.1</v>
      </c>
      <c r="F34" s="419">
        <v>27941.9</v>
      </c>
    </row>
    <row r="35" spans="1:5" ht="12.75">
      <c r="A35" s="34"/>
      <c r="E35" s="18"/>
    </row>
    <row r="36" spans="1:6" ht="12.75">
      <c r="A36" s="3" t="s">
        <v>289</v>
      </c>
      <c r="B36" s="55">
        <v>3770.4</v>
      </c>
      <c r="C36" s="55">
        <v>4451.8</v>
      </c>
      <c r="D36" s="55">
        <v>5832.8</v>
      </c>
      <c r="E36" s="19">
        <v>7340.1</v>
      </c>
      <c r="F36" s="55">
        <v>10726.4</v>
      </c>
    </row>
    <row r="37" spans="1:6" ht="12.75">
      <c r="A37" s="3" t="s">
        <v>290</v>
      </c>
      <c r="B37" s="55">
        <v>0.4</v>
      </c>
      <c r="C37" s="55">
        <v>0.3</v>
      </c>
      <c r="D37" s="55">
        <v>0.7</v>
      </c>
      <c r="E37" s="19">
        <v>0.2</v>
      </c>
      <c r="F37" s="55">
        <v>3.1</v>
      </c>
    </row>
    <row r="38" spans="1:6" ht="12.75">
      <c r="A38" s="3" t="s">
        <v>291</v>
      </c>
      <c r="B38" s="55">
        <v>16.4</v>
      </c>
      <c r="C38" s="55">
        <v>14.1</v>
      </c>
      <c r="D38" s="55">
        <v>43.1</v>
      </c>
      <c r="E38" s="19">
        <v>39</v>
      </c>
      <c r="F38" s="55">
        <v>33.9</v>
      </c>
    </row>
    <row r="39" spans="1:6" ht="12.75">
      <c r="A39" s="3" t="s">
        <v>292</v>
      </c>
      <c r="B39" s="55">
        <v>3304.8</v>
      </c>
      <c r="C39" s="55">
        <v>4190.4</v>
      </c>
      <c r="D39" s="55">
        <v>4553.7</v>
      </c>
      <c r="E39" s="449">
        <v>5203.5</v>
      </c>
      <c r="F39" s="55">
        <v>9683</v>
      </c>
    </row>
    <row r="40" spans="1:5" ht="12.75">
      <c r="A40" s="3" t="s">
        <v>293</v>
      </c>
      <c r="B40" s="55"/>
      <c r="C40" s="55"/>
      <c r="E40" s="19"/>
    </row>
    <row r="41" spans="1:6" ht="12.75">
      <c r="A41" s="3" t="s">
        <v>59</v>
      </c>
      <c r="B41" s="55">
        <v>238.6</v>
      </c>
      <c r="C41" s="55">
        <v>207.2</v>
      </c>
      <c r="D41" s="55">
        <v>238.5</v>
      </c>
      <c r="E41" s="19">
        <v>339.8</v>
      </c>
      <c r="F41" s="55">
        <v>308</v>
      </c>
    </row>
    <row r="42" spans="1:6" ht="12.75">
      <c r="A42" s="3" t="s">
        <v>295</v>
      </c>
      <c r="B42" s="55">
        <v>506.3</v>
      </c>
      <c r="C42" s="55">
        <v>686.2</v>
      </c>
      <c r="D42" s="55">
        <v>919.4</v>
      </c>
      <c r="E42" s="19">
        <v>2029.7</v>
      </c>
      <c r="F42" s="55">
        <v>3226.1</v>
      </c>
    </row>
    <row r="43" spans="1:5" ht="12.75">
      <c r="A43" s="3" t="s">
        <v>433</v>
      </c>
      <c r="B43" s="55"/>
      <c r="C43" s="55"/>
      <c r="E43" s="19"/>
    </row>
    <row r="44" spans="1:6" ht="12.75">
      <c r="A44" s="3" t="s">
        <v>412</v>
      </c>
      <c r="B44" s="55">
        <v>816.8</v>
      </c>
      <c r="C44" s="55">
        <v>688.6</v>
      </c>
      <c r="D44" s="84">
        <v>707</v>
      </c>
      <c r="E44" s="19">
        <v>904.4</v>
      </c>
      <c r="F44" s="55">
        <v>933</v>
      </c>
    </row>
    <row r="45" spans="1:6" ht="12.75">
      <c r="A45" s="3" t="s">
        <v>298</v>
      </c>
      <c r="B45" s="55">
        <v>25.8</v>
      </c>
      <c r="C45" s="55">
        <v>35</v>
      </c>
      <c r="D45" s="55">
        <v>100.9</v>
      </c>
      <c r="E45" s="19">
        <v>170.4</v>
      </c>
      <c r="F45" s="55">
        <v>355.1</v>
      </c>
    </row>
    <row r="46" spans="1:6" ht="12.75">
      <c r="A46" s="3" t="s">
        <v>299</v>
      </c>
      <c r="B46" s="55">
        <v>277.7</v>
      </c>
      <c r="C46" s="55">
        <v>340.9</v>
      </c>
      <c r="D46" s="55">
        <v>377.1</v>
      </c>
      <c r="E46" s="19">
        <v>746.2</v>
      </c>
      <c r="F46" s="55">
        <v>1324.6</v>
      </c>
    </row>
    <row r="47" spans="1:6" ht="13.5">
      <c r="A47" s="3" t="s">
        <v>60</v>
      </c>
      <c r="B47" s="55">
        <v>24</v>
      </c>
      <c r="C47" s="55">
        <v>19.6</v>
      </c>
      <c r="D47" s="55">
        <v>15.9</v>
      </c>
      <c r="E47" s="19">
        <v>111.2</v>
      </c>
      <c r="F47" s="55">
        <v>148.9</v>
      </c>
    </row>
    <row r="48" spans="1:5" ht="12.75">
      <c r="A48" s="3" t="s">
        <v>301</v>
      </c>
      <c r="B48" s="55"/>
      <c r="C48" s="55"/>
      <c r="E48" s="19"/>
    </row>
    <row r="49" spans="1:6" ht="12.75">
      <c r="A49" s="3" t="s">
        <v>302</v>
      </c>
      <c r="B49" s="55">
        <v>104.4</v>
      </c>
      <c r="C49" s="55">
        <v>107.7</v>
      </c>
      <c r="D49" s="55">
        <v>153</v>
      </c>
      <c r="E49" s="19">
        <v>109.3</v>
      </c>
      <c r="F49" s="55">
        <v>143</v>
      </c>
    </row>
    <row r="50" spans="1:6" ht="12.75">
      <c r="A50" s="3" t="s">
        <v>303</v>
      </c>
      <c r="B50" s="55">
        <v>135.3</v>
      </c>
      <c r="C50" s="55">
        <v>151.8</v>
      </c>
      <c r="D50" s="55">
        <v>157.1</v>
      </c>
      <c r="E50" s="19">
        <v>185.7</v>
      </c>
      <c r="F50" s="55">
        <v>281.3</v>
      </c>
    </row>
    <row r="51" spans="1:6" ht="12.75">
      <c r="A51" s="3" t="s">
        <v>304</v>
      </c>
      <c r="B51" s="55">
        <v>86.5</v>
      </c>
      <c r="C51" s="55">
        <v>99.6</v>
      </c>
      <c r="D51" s="55">
        <v>155</v>
      </c>
      <c r="E51" s="19">
        <v>204.1</v>
      </c>
      <c r="F51" s="55">
        <v>252.1</v>
      </c>
    </row>
    <row r="52" spans="1:5" ht="12.75">
      <c r="A52" s="3" t="s">
        <v>436</v>
      </c>
      <c r="C52" s="55"/>
      <c r="E52" s="19"/>
    </row>
    <row r="53" spans="1:6" ht="12.75">
      <c r="A53" s="3" t="s">
        <v>437</v>
      </c>
      <c r="B53" s="55">
        <v>131.2</v>
      </c>
      <c r="C53" s="55">
        <v>150.8</v>
      </c>
      <c r="D53" s="55">
        <v>180</v>
      </c>
      <c r="E53" s="19">
        <v>174.2</v>
      </c>
      <c r="F53" s="55">
        <v>149</v>
      </c>
    </row>
    <row r="54" spans="1:5" ht="12.75">
      <c r="A54" s="3" t="s">
        <v>306</v>
      </c>
      <c r="B54" s="55"/>
      <c r="C54" s="55"/>
      <c r="E54" s="19"/>
    </row>
    <row r="55" spans="1:6" ht="12.75">
      <c r="A55" s="3" t="s">
        <v>307</v>
      </c>
      <c r="B55" s="55">
        <v>43.8</v>
      </c>
      <c r="C55" s="55">
        <v>53.2</v>
      </c>
      <c r="D55" s="55">
        <v>51.6</v>
      </c>
      <c r="E55" s="19">
        <v>97.6</v>
      </c>
      <c r="F55" s="55">
        <v>77</v>
      </c>
    </row>
    <row r="56" spans="1:5" ht="12.75">
      <c r="A56" s="277" t="s">
        <v>61</v>
      </c>
      <c r="C56" s="55"/>
      <c r="E56" s="19"/>
    </row>
    <row r="57" spans="1:6" ht="12.75">
      <c r="A57" s="34" t="s">
        <v>313</v>
      </c>
      <c r="B57" s="55">
        <v>30.6</v>
      </c>
      <c r="C57" s="55">
        <v>36.5</v>
      </c>
      <c r="D57" s="3">
        <v>50.5</v>
      </c>
      <c r="E57" s="19">
        <v>223.7</v>
      </c>
      <c r="F57" s="18">
        <v>297.4</v>
      </c>
    </row>
    <row r="58" spans="1:6" ht="13.5" thickBot="1">
      <c r="A58" s="184"/>
      <c r="B58" s="6"/>
      <c r="C58" s="6"/>
      <c r="D58" s="6"/>
      <c r="E58" s="38"/>
      <c r="F58" s="6"/>
    </row>
    <row r="59" spans="1:5" ht="12.75">
      <c r="A59" s="34"/>
      <c r="E59" s="18"/>
    </row>
    <row r="61" ht="18.75" customHeight="1">
      <c r="A61" s="182" t="s">
        <v>92</v>
      </c>
    </row>
    <row r="62" spans="1:6" ht="18.75" customHeight="1" thickBot="1">
      <c r="A62" s="415" t="s">
        <v>271</v>
      </c>
      <c r="B62" s="6"/>
      <c r="C62" s="6"/>
      <c r="D62" s="6"/>
      <c r="E62" s="6"/>
      <c r="F62" s="6"/>
    </row>
    <row r="63" spans="1:6" ht="18" customHeight="1" thickBot="1">
      <c r="A63" s="184"/>
      <c r="B63" s="185">
        <v>2004</v>
      </c>
      <c r="C63" s="185">
        <v>2005</v>
      </c>
      <c r="D63" s="185">
        <v>2006</v>
      </c>
      <c r="E63" s="418">
        <v>2007</v>
      </c>
      <c r="F63" s="418">
        <v>2008</v>
      </c>
    </row>
    <row r="64" spans="1:5" ht="12.75">
      <c r="A64" s="277"/>
      <c r="E64" s="18"/>
    </row>
    <row r="65" spans="1:6" ht="13.5">
      <c r="A65" s="416" t="s">
        <v>70</v>
      </c>
      <c r="B65" s="422">
        <v>14331.4</v>
      </c>
      <c r="C65" s="422">
        <v>13207.1</v>
      </c>
      <c r="D65" s="422">
        <v>12102.3</v>
      </c>
      <c r="E65" s="450">
        <v>15437.9</v>
      </c>
      <c r="F65" s="423">
        <v>21259.8</v>
      </c>
    </row>
    <row r="66" spans="1:5" ht="12.75">
      <c r="A66" s="416"/>
      <c r="E66" s="18"/>
    </row>
    <row r="67" spans="1:6" ht="12.75">
      <c r="A67" s="277" t="s">
        <v>427</v>
      </c>
      <c r="B67" s="55">
        <v>14079.7</v>
      </c>
      <c r="C67" s="55">
        <v>12954.6</v>
      </c>
      <c r="D67" s="55">
        <v>11829.1</v>
      </c>
      <c r="E67" s="449">
        <v>14899.6</v>
      </c>
      <c r="F67" s="19">
        <v>20501.2</v>
      </c>
    </row>
    <row r="68" spans="1:6" ht="12.75">
      <c r="A68" s="3" t="s">
        <v>316</v>
      </c>
      <c r="B68" s="55">
        <v>3529.5</v>
      </c>
      <c r="C68" s="55">
        <v>3695.8</v>
      </c>
      <c r="D68" s="55">
        <v>4940</v>
      </c>
      <c r="E68" s="19">
        <v>5410.2</v>
      </c>
      <c r="F68" s="19">
        <v>4425.4</v>
      </c>
    </row>
    <row r="69" spans="1:6" ht="12.75">
      <c r="A69" s="3" t="s">
        <v>317</v>
      </c>
      <c r="B69" s="55">
        <v>0.2</v>
      </c>
      <c r="C69" s="55">
        <v>0.4</v>
      </c>
      <c r="D69" s="55">
        <v>1.4</v>
      </c>
      <c r="E69" s="19">
        <v>0.3</v>
      </c>
      <c r="F69" s="19">
        <v>2.3</v>
      </c>
    </row>
    <row r="70" spans="1:6" ht="12.75">
      <c r="A70" s="3" t="s">
        <v>318</v>
      </c>
      <c r="B70" s="55">
        <v>21.6</v>
      </c>
      <c r="C70" s="55">
        <v>4.4</v>
      </c>
      <c r="D70" s="55">
        <v>23.4</v>
      </c>
      <c r="E70" s="19">
        <v>31.5</v>
      </c>
      <c r="F70" s="19">
        <v>18.8</v>
      </c>
    </row>
    <row r="71" spans="1:6" ht="12.75">
      <c r="A71" s="3" t="s">
        <v>319</v>
      </c>
      <c r="B71" s="55">
        <v>8133.7</v>
      </c>
      <c r="C71" s="55">
        <v>6454.8</v>
      </c>
      <c r="D71" s="55">
        <v>3769.2</v>
      </c>
      <c r="E71" s="449">
        <v>4698.1</v>
      </c>
      <c r="F71" s="19">
        <v>10824.8</v>
      </c>
    </row>
    <row r="72" spans="1:5" ht="12.75">
      <c r="A72" s="3" t="s">
        <v>320</v>
      </c>
      <c r="B72" s="26"/>
      <c r="C72" s="26"/>
      <c r="D72" s="26"/>
      <c r="E72" s="19"/>
    </row>
    <row r="73" spans="1:6" ht="12.75">
      <c r="A73" s="3" t="s">
        <v>321</v>
      </c>
      <c r="B73" s="55">
        <v>159.1</v>
      </c>
      <c r="C73" s="55">
        <v>176.7</v>
      </c>
      <c r="D73" s="55">
        <v>75.8</v>
      </c>
      <c r="E73" s="19">
        <v>55.8</v>
      </c>
      <c r="F73" s="19">
        <v>34</v>
      </c>
    </row>
    <row r="74" spans="1:6" ht="12.75">
      <c r="A74" s="3" t="s">
        <v>322</v>
      </c>
      <c r="B74" s="55">
        <v>192.4</v>
      </c>
      <c r="C74" s="55">
        <v>291.7</v>
      </c>
      <c r="D74" s="55">
        <v>351.9</v>
      </c>
      <c r="E74" s="19">
        <v>1760</v>
      </c>
      <c r="F74" s="19">
        <v>1011.2</v>
      </c>
    </row>
    <row r="75" spans="1:5" ht="12.75">
      <c r="A75" s="3" t="s">
        <v>481</v>
      </c>
      <c r="B75" s="26"/>
      <c r="C75" s="26"/>
      <c r="D75" s="26"/>
      <c r="E75" s="19"/>
    </row>
    <row r="76" spans="1:6" ht="12.75">
      <c r="A76" s="3" t="s">
        <v>488</v>
      </c>
      <c r="B76" s="55">
        <v>791.1</v>
      </c>
      <c r="C76" s="55">
        <v>1047.9</v>
      </c>
      <c r="D76" s="55">
        <v>1093.5</v>
      </c>
      <c r="E76" s="19">
        <v>1004.1</v>
      </c>
      <c r="F76" s="19">
        <v>1333.8</v>
      </c>
    </row>
    <row r="77" spans="1:6" ht="12.75">
      <c r="A77" s="3" t="s">
        <v>381</v>
      </c>
      <c r="B77" s="55">
        <v>30.6</v>
      </c>
      <c r="C77" s="55">
        <v>29.5</v>
      </c>
      <c r="D77" s="55">
        <v>59</v>
      </c>
      <c r="E77" s="19">
        <v>113.8</v>
      </c>
      <c r="F77" s="19">
        <v>195.3</v>
      </c>
    </row>
    <row r="78" spans="1:6" ht="12.75">
      <c r="A78" s="3" t="s">
        <v>382</v>
      </c>
      <c r="B78" s="55">
        <v>348.1</v>
      </c>
      <c r="C78" s="55">
        <v>347.5</v>
      </c>
      <c r="D78" s="55">
        <v>378.8</v>
      </c>
      <c r="E78" s="19">
        <v>512.1</v>
      </c>
      <c r="F78" s="19">
        <v>894.1</v>
      </c>
    </row>
    <row r="79" spans="1:6" ht="13.5">
      <c r="A79" s="3" t="s">
        <v>66</v>
      </c>
      <c r="B79" s="55">
        <v>34.7</v>
      </c>
      <c r="C79" s="55">
        <v>44.8</v>
      </c>
      <c r="D79" s="55">
        <v>60.8</v>
      </c>
      <c r="E79" s="19">
        <v>285.4</v>
      </c>
      <c r="F79" s="19">
        <v>398.4</v>
      </c>
    </row>
    <row r="80" spans="1:5" ht="12.75">
      <c r="A80" s="3" t="s">
        <v>384</v>
      </c>
      <c r="B80" s="26"/>
      <c r="C80" s="26"/>
      <c r="D80" s="26"/>
      <c r="E80" s="19"/>
    </row>
    <row r="81" spans="1:6" ht="12.75">
      <c r="A81" s="3" t="s">
        <v>330</v>
      </c>
      <c r="B81" s="55">
        <v>157.2</v>
      </c>
      <c r="C81" s="55">
        <v>163.8</v>
      </c>
      <c r="D81" s="55">
        <v>238.9</v>
      </c>
      <c r="E81" s="19">
        <v>160.5</v>
      </c>
      <c r="F81" s="19">
        <v>248.6</v>
      </c>
    </row>
    <row r="82" spans="1:6" ht="12.75">
      <c r="A82" s="3" t="s">
        <v>386</v>
      </c>
      <c r="B82" s="55">
        <v>207.4</v>
      </c>
      <c r="C82" s="55">
        <v>206.2</v>
      </c>
      <c r="D82" s="55">
        <v>247</v>
      </c>
      <c r="E82" s="19">
        <v>331.6</v>
      </c>
      <c r="F82" s="19">
        <v>528.7</v>
      </c>
    </row>
    <row r="83" spans="1:6" ht="12.75">
      <c r="A83" s="3" t="s">
        <v>387</v>
      </c>
      <c r="B83" s="55">
        <v>228.5</v>
      </c>
      <c r="C83" s="55">
        <v>253.7</v>
      </c>
      <c r="D83" s="55">
        <v>329.4</v>
      </c>
      <c r="E83" s="19">
        <v>424.4</v>
      </c>
      <c r="F83" s="19">
        <v>468.7</v>
      </c>
    </row>
    <row r="84" spans="1:5" ht="12.75">
      <c r="A84" s="3" t="s">
        <v>448</v>
      </c>
      <c r="B84" s="26"/>
      <c r="C84" s="26"/>
      <c r="D84" s="26"/>
      <c r="E84" s="19"/>
    </row>
    <row r="85" spans="1:6" ht="12.75">
      <c r="A85" s="3" t="s">
        <v>421</v>
      </c>
      <c r="B85" s="55">
        <v>235.1</v>
      </c>
      <c r="C85" s="55">
        <v>235.1</v>
      </c>
      <c r="D85" s="55">
        <v>259</v>
      </c>
      <c r="E85" s="19">
        <v>245.3</v>
      </c>
      <c r="F85" s="19">
        <v>337</v>
      </c>
    </row>
    <row r="86" spans="1:5" ht="12.75">
      <c r="A86" s="3" t="s">
        <v>389</v>
      </c>
      <c r="B86" s="26"/>
      <c r="C86" s="26"/>
      <c r="D86" s="26"/>
      <c r="E86" s="19"/>
    </row>
    <row r="87" spans="1:6" ht="12.75">
      <c r="A87" s="3" t="s">
        <v>423</v>
      </c>
      <c r="B87" s="55">
        <v>41.1</v>
      </c>
      <c r="C87" s="55">
        <v>38.8</v>
      </c>
      <c r="D87" s="55">
        <v>51.5</v>
      </c>
      <c r="E87" s="19">
        <v>90.2</v>
      </c>
      <c r="F87" s="19">
        <v>77.5</v>
      </c>
    </row>
    <row r="88" spans="1:5" ht="12.75">
      <c r="A88" s="277" t="s">
        <v>67</v>
      </c>
      <c r="B88" s="26"/>
      <c r="C88" s="26"/>
      <c r="D88" s="26"/>
      <c r="E88" s="19"/>
    </row>
    <row r="89" spans="1:6" ht="12.75">
      <c r="A89" s="34" t="s">
        <v>425</v>
      </c>
      <c r="B89" s="55">
        <v>-30.6</v>
      </c>
      <c r="C89" s="55">
        <v>-36.5</v>
      </c>
      <c r="D89" s="55">
        <v>-50.5</v>
      </c>
      <c r="E89" s="19">
        <v>-223.7</v>
      </c>
      <c r="F89" s="19">
        <v>-297.4</v>
      </c>
    </row>
    <row r="90" spans="1:6" ht="12.75">
      <c r="A90" s="277" t="s">
        <v>63</v>
      </c>
      <c r="B90" s="55">
        <v>251.7</v>
      </c>
      <c r="C90" s="55">
        <v>252.5</v>
      </c>
      <c r="D90" s="55">
        <v>273.2</v>
      </c>
      <c r="E90" s="19">
        <v>538.3</v>
      </c>
      <c r="F90" s="19">
        <v>758.6</v>
      </c>
    </row>
    <row r="91" spans="1:6" ht="13.5" thickBot="1">
      <c r="A91" s="6"/>
      <c r="B91" s="6"/>
      <c r="C91" s="6"/>
      <c r="D91" s="6"/>
      <c r="E91" s="38"/>
      <c r="F91" s="6"/>
    </row>
    <row r="92" ht="12.75">
      <c r="E92" s="18"/>
    </row>
    <row r="93" ht="12.75">
      <c r="A93" s="81" t="s">
        <v>68</v>
      </c>
    </row>
    <row r="94" ht="12.75">
      <c r="A94" s="417" t="s">
        <v>64</v>
      </c>
    </row>
    <row r="96" ht="18.75" customHeight="1">
      <c r="A96" s="182" t="s">
        <v>93</v>
      </c>
    </row>
    <row r="97" ht="18.75" customHeight="1">
      <c r="A97" s="182" t="s">
        <v>45</v>
      </c>
    </row>
    <row r="98" spans="1:6" ht="18.75" customHeight="1" thickBot="1">
      <c r="A98" s="415" t="s">
        <v>681</v>
      </c>
      <c r="B98" s="6"/>
      <c r="C98" s="6"/>
      <c r="D98" s="6"/>
      <c r="E98" s="6"/>
      <c r="F98" s="6"/>
    </row>
    <row r="99" spans="1:6" ht="18" customHeight="1" thickBot="1">
      <c r="A99" s="184"/>
      <c r="B99" s="185">
        <v>2004</v>
      </c>
      <c r="C99" s="185">
        <v>2005</v>
      </c>
      <c r="D99" s="185">
        <v>2006</v>
      </c>
      <c r="E99" s="418">
        <v>2007</v>
      </c>
      <c r="F99" s="418">
        <v>2008</v>
      </c>
    </row>
    <row r="100" ht="12.75">
      <c r="A100" s="277"/>
    </row>
    <row r="101" spans="1:6" ht="12.75">
      <c r="A101" s="416" t="s">
        <v>94</v>
      </c>
      <c r="B101" s="436">
        <v>100</v>
      </c>
      <c r="C101" s="436">
        <v>100</v>
      </c>
      <c r="D101" s="436">
        <v>100</v>
      </c>
      <c r="E101" s="436">
        <v>100</v>
      </c>
      <c r="F101" s="436">
        <v>100</v>
      </c>
    </row>
    <row r="102" spans="1:5" ht="12.75">
      <c r="A102" s="416"/>
      <c r="E102" s="18"/>
    </row>
    <row r="103" spans="1:6" ht="12.75">
      <c r="A103" s="3" t="s">
        <v>316</v>
      </c>
      <c r="B103" s="55">
        <v>24.6</v>
      </c>
      <c r="C103" s="55">
        <v>28</v>
      </c>
      <c r="D103" s="55">
        <v>40.8</v>
      </c>
      <c r="E103" s="55">
        <v>35</v>
      </c>
      <c r="F103" s="55">
        <v>20.8</v>
      </c>
    </row>
    <row r="104" spans="1:6" ht="12.75">
      <c r="A104" s="3" t="s">
        <v>317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</row>
    <row r="105" spans="1:6" ht="12.75">
      <c r="A105" s="3" t="s">
        <v>318</v>
      </c>
      <c r="B105" s="55">
        <v>0.2</v>
      </c>
      <c r="C105" s="55">
        <v>0</v>
      </c>
      <c r="D105" s="55">
        <v>0.2</v>
      </c>
      <c r="E105" s="55">
        <v>0.2</v>
      </c>
      <c r="F105" s="55">
        <v>0.1</v>
      </c>
    </row>
    <row r="106" spans="1:6" ht="12.75">
      <c r="A106" s="3" t="s">
        <v>319</v>
      </c>
      <c r="B106" s="55">
        <v>56.8</v>
      </c>
      <c r="C106" s="55">
        <v>48.9</v>
      </c>
      <c r="D106" s="55">
        <v>31.2</v>
      </c>
      <c r="E106" s="55">
        <v>30.4</v>
      </c>
      <c r="F106" s="55">
        <v>50.9</v>
      </c>
    </row>
    <row r="107" spans="1:6" ht="12.75">
      <c r="A107" s="3" t="s">
        <v>320</v>
      </c>
      <c r="B107" s="55"/>
      <c r="C107" s="55"/>
      <c r="D107" s="55"/>
      <c r="E107" s="55"/>
      <c r="F107" s="55"/>
    </row>
    <row r="108" spans="1:6" ht="12.75">
      <c r="A108" s="3" t="s">
        <v>321</v>
      </c>
      <c r="B108" s="55">
        <v>1.1</v>
      </c>
      <c r="C108" s="55">
        <v>1.3</v>
      </c>
      <c r="D108" s="55">
        <v>0.6</v>
      </c>
      <c r="E108" s="55">
        <v>0.4</v>
      </c>
      <c r="F108" s="55">
        <v>0.2</v>
      </c>
    </row>
    <row r="109" spans="1:6" ht="12.75">
      <c r="A109" s="3" t="s">
        <v>322</v>
      </c>
      <c r="B109" s="55">
        <v>1.3</v>
      </c>
      <c r="C109" s="55">
        <v>2.2</v>
      </c>
      <c r="D109" s="55">
        <v>2.9</v>
      </c>
      <c r="E109" s="55">
        <v>11.4</v>
      </c>
      <c r="F109" s="55">
        <v>4.7</v>
      </c>
    </row>
    <row r="110" spans="1:6" ht="12.75">
      <c r="A110" s="3" t="s">
        <v>481</v>
      </c>
      <c r="B110" s="55"/>
      <c r="C110" s="55"/>
      <c r="D110" s="55"/>
      <c r="E110" s="55"/>
      <c r="F110" s="55"/>
    </row>
    <row r="111" spans="1:6" ht="12.75">
      <c r="A111" s="3" t="s">
        <v>488</v>
      </c>
      <c r="B111" s="55">
        <v>5.5</v>
      </c>
      <c r="C111" s="55">
        <v>7.9</v>
      </c>
      <c r="D111" s="55">
        <v>9</v>
      </c>
      <c r="E111" s="55">
        <v>6.5</v>
      </c>
      <c r="F111" s="55">
        <v>6.3</v>
      </c>
    </row>
    <row r="112" spans="1:6" ht="12.75">
      <c r="A112" s="3" t="s">
        <v>381</v>
      </c>
      <c r="B112" s="55">
        <v>0.2</v>
      </c>
      <c r="C112" s="55">
        <v>0.2</v>
      </c>
      <c r="D112" s="55">
        <v>0.5</v>
      </c>
      <c r="E112" s="55">
        <v>0.7</v>
      </c>
      <c r="F112" s="55">
        <v>0.9</v>
      </c>
    </row>
    <row r="113" spans="1:6" ht="12.75">
      <c r="A113" s="3" t="s">
        <v>382</v>
      </c>
      <c r="B113" s="55">
        <v>2.4</v>
      </c>
      <c r="C113" s="55">
        <v>2.6</v>
      </c>
      <c r="D113" s="55">
        <v>3.1</v>
      </c>
      <c r="E113" s="55">
        <v>3.3</v>
      </c>
      <c r="F113" s="55">
        <v>4.2</v>
      </c>
    </row>
    <row r="114" spans="1:6" ht="13.5">
      <c r="A114" s="3" t="s">
        <v>66</v>
      </c>
      <c r="B114" s="55">
        <v>0.2</v>
      </c>
      <c r="C114" s="55">
        <v>0.4</v>
      </c>
      <c r="D114" s="55">
        <v>0.5</v>
      </c>
      <c r="E114" s="55">
        <v>1.9</v>
      </c>
      <c r="F114" s="55">
        <v>1.9</v>
      </c>
    </row>
    <row r="115" spans="1:6" ht="12.75">
      <c r="A115" s="3" t="s">
        <v>384</v>
      </c>
      <c r="B115" s="55"/>
      <c r="C115" s="55"/>
      <c r="D115" s="55"/>
      <c r="E115" s="55"/>
      <c r="F115" s="55"/>
    </row>
    <row r="116" spans="1:6" ht="12.75">
      <c r="A116" s="3" t="s">
        <v>330</v>
      </c>
      <c r="B116" s="55">
        <v>1.1</v>
      </c>
      <c r="C116" s="55">
        <v>1.3</v>
      </c>
      <c r="D116" s="55">
        <v>2</v>
      </c>
      <c r="E116" s="55">
        <v>1</v>
      </c>
      <c r="F116" s="55">
        <v>1.2</v>
      </c>
    </row>
    <row r="117" spans="1:6" ht="12.75">
      <c r="A117" s="3" t="s">
        <v>386</v>
      </c>
      <c r="B117" s="55">
        <v>1.5</v>
      </c>
      <c r="C117" s="55">
        <v>1.6</v>
      </c>
      <c r="D117" s="55">
        <v>2.1</v>
      </c>
      <c r="E117" s="55">
        <v>2.1</v>
      </c>
      <c r="F117" s="55">
        <v>2.5</v>
      </c>
    </row>
    <row r="118" spans="1:6" ht="12.75">
      <c r="A118" s="3" t="s">
        <v>387</v>
      </c>
      <c r="B118" s="55">
        <v>1.6</v>
      </c>
      <c r="C118" s="55">
        <v>1.9</v>
      </c>
      <c r="D118" s="55">
        <v>2.7</v>
      </c>
      <c r="E118" s="55">
        <v>2.8</v>
      </c>
      <c r="F118" s="55">
        <v>2.2</v>
      </c>
    </row>
    <row r="119" spans="1:6" ht="12.75">
      <c r="A119" s="3" t="s">
        <v>448</v>
      </c>
      <c r="B119" s="55"/>
      <c r="C119" s="55"/>
      <c r="D119" s="55"/>
      <c r="E119" s="55"/>
      <c r="F119" s="55"/>
    </row>
    <row r="120" spans="1:6" ht="12.75">
      <c r="A120" s="3" t="s">
        <v>421</v>
      </c>
      <c r="B120" s="55">
        <v>1.6</v>
      </c>
      <c r="C120" s="55">
        <v>1.8</v>
      </c>
      <c r="D120" s="55">
        <v>2.1</v>
      </c>
      <c r="E120" s="55">
        <v>1.6</v>
      </c>
      <c r="F120" s="55">
        <v>1.6</v>
      </c>
    </row>
    <row r="121" spans="1:6" ht="12.75">
      <c r="A121" s="3" t="s">
        <v>389</v>
      </c>
      <c r="B121" s="55"/>
      <c r="C121" s="55"/>
      <c r="D121" s="55"/>
      <c r="E121" s="55"/>
      <c r="F121" s="55"/>
    </row>
    <row r="122" spans="1:6" ht="12.75">
      <c r="A122" s="3" t="s">
        <v>423</v>
      </c>
      <c r="B122" s="55">
        <v>0.3</v>
      </c>
      <c r="C122" s="55">
        <v>0.3</v>
      </c>
      <c r="D122" s="55">
        <v>0.4</v>
      </c>
      <c r="E122" s="55">
        <v>0.6</v>
      </c>
      <c r="F122" s="55">
        <v>0.3</v>
      </c>
    </row>
    <row r="123" spans="1:6" ht="12.75">
      <c r="A123" s="277" t="s">
        <v>67</v>
      </c>
      <c r="B123" s="55"/>
      <c r="C123" s="55"/>
      <c r="D123" s="55"/>
      <c r="E123" s="55"/>
      <c r="F123" s="55"/>
    </row>
    <row r="124" spans="1:6" ht="12.75">
      <c r="A124" s="34" t="s">
        <v>425</v>
      </c>
      <c r="B124" s="55">
        <v>-0.2</v>
      </c>
      <c r="C124" s="55">
        <v>-0.3</v>
      </c>
      <c r="D124" s="55">
        <v>-0.4</v>
      </c>
      <c r="E124" s="55">
        <v>-1.4</v>
      </c>
      <c r="F124" s="55">
        <v>-1.4</v>
      </c>
    </row>
    <row r="125" spans="1:6" ht="12.75">
      <c r="A125" s="277" t="s">
        <v>90</v>
      </c>
      <c r="B125" s="55">
        <v>1.8</v>
      </c>
      <c r="C125" s="55">
        <v>1.9</v>
      </c>
      <c r="D125" s="55">
        <v>2.3</v>
      </c>
      <c r="E125" s="55">
        <v>3.5</v>
      </c>
      <c r="F125" s="55">
        <v>3.6</v>
      </c>
    </row>
    <row r="126" spans="1:6" ht="13.5" thickBot="1">
      <c r="A126" s="6"/>
      <c r="B126" s="6"/>
      <c r="C126" s="6"/>
      <c r="D126" s="6"/>
      <c r="E126" s="38"/>
      <c r="F126" s="6"/>
    </row>
    <row r="127" ht="12.75">
      <c r="E127" s="18"/>
    </row>
    <row r="128" spans="1:6" ht="18.75" customHeight="1">
      <c r="A128" s="440" t="s">
        <v>44</v>
      </c>
      <c r="B128" s="18"/>
      <c r="C128" s="18"/>
      <c r="D128" s="18"/>
      <c r="E128" s="18"/>
      <c r="F128" s="18"/>
    </row>
    <row r="129" spans="1:6" ht="19.5" customHeight="1">
      <c r="A129" s="440" t="s">
        <v>45</v>
      </c>
      <c r="B129" s="18"/>
      <c r="C129" s="18"/>
      <c r="D129" s="18"/>
      <c r="E129" s="18"/>
      <c r="F129" s="18"/>
    </row>
    <row r="130" spans="1:6" ht="18" customHeight="1" thickBot="1">
      <c r="A130" s="486" t="s">
        <v>39</v>
      </c>
      <c r="B130" s="486"/>
      <c r="C130" s="486"/>
      <c r="D130" s="486"/>
      <c r="E130" s="38"/>
      <c r="F130" s="38"/>
    </row>
    <row r="131" spans="1:6" ht="18" customHeight="1" thickBot="1">
      <c r="A131" s="441"/>
      <c r="B131" s="441"/>
      <c r="C131" s="441"/>
      <c r="D131" s="185">
        <v>2006</v>
      </c>
      <c r="E131" s="185">
        <v>2007</v>
      </c>
      <c r="F131" s="185">
        <v>2008</v>
      </c>
    </row>
    <row r="132" spans="1:6" ht="12.75">
      <c r="A132" s="18"/>
      <c r="B132" s="18"/>
      <c r="C132" s="18"/>
      <c r="D132" s="18"/>
      <c r="E132" s="18"/>
      <c r="F132" s="18"/>
    </row>
    <row r="133" spans="1:6" ht="12.75">
      <c r="A133" s="194" t="s">
        <v>85</v>
      </c>
      <c r="B133" s="18"/>
      <c r="C133" s="18"/>
      <c r="D133" s="442">
        <v>83.3</v>
      </c>
      <c r="E133" s="442">
        <v>107.4</v>
      </c>
      <c r="F133" s="442">
        <v>124.9</v>
      </c>
    </row>
    <row r="134" spans="1:6" ht="12.75">
      <c r="A134" s="3"/>
      <c r="B134" s="18"/>
      <c r="C134" s="18"/>
      <c r="D134" s="18"/>
      <c r="E134" s="18"/>
      <c r="F134" s="18"/>
    </row>
    <row r="135" spans="1:6" ht="12.75">
      <c r="A135" s="3" t="s">
        <v>316</v>
      </c>
      <c r="B135" s="18"/>
      <c r="C135" s="18"/>
      <c r="D135" s="443">
        <v>101.1</v>
      </c>
      <c r="E135" s="443">
        <v>105</v>
      </c>
      <c r="F135" s="443">
        <v>97.8</v>
      </c>
    </row>
    <row r="136" spans="1:6" ht="12.75">
      <c r="A136" s="3" t="s">
        <v>317</v>
      </c>
      <c r="B136" s="18"/>
      <c r="C136" s="18"/>
      <c r="D136" s="444">
        <v>125</v>
      </c>
      <c r="E136" s="444">
        <v>114.3</v>
      </c>
      <c r="F136" s="444">
        <v>226.7</v>
      </c>
    </row>
    <row r="137" spans="1:6" ht="12.75">
      <c r="A137" s="3" t="s">
        <v>318</v>
      </c>
      <c r="B137" s="18"/>
      <c r="C137" s="18"/>
      <c r="D137" s="443">
        <v>127.3</v>
      </c>
      <c r="E137" s="443">
        <v>49.1</v>
      </c>
      <c r="F137" s="443">
        <v>83.3</v>
      </c>
    </row>
    <row r="138" spans="1:6" ht="12.75">
      <c r="A138" s="3" t="s">
        <v>319</v>
      </c>
      <c r="B138" s="18"/>
      <c r="C138" s="18"/>
      <c r="D138" s="443">
        <v>61.9</v>
      </c>
      <c r="E138" s="443">
        <v>99.7</v>
      </c>
      <c r="F138" s="443">
        <v>178.5</v>
      </c>
    </row>
    <row r="139" spans="1:6" ht="12.75">
      <c r="A139" s="3" t="s">
        <v>320</v>
      </c>
      <c r="B139" s="18"/>
      <c r="C139" s="18"/>
      <c r="D139" s="270"/>
      <c r="E139" s="270"/>
      <c r="F139" s="270"/>
    </row>
    <row r="140" spans="1:6" ht="12.75">
      <c r="A140" s="3" t="s">
        <v>321</v>
      </c>
      <c r="B140" s="18"/>
      <c r="C140" s="18"/>
      <c r="D140" s="443">
        <v>83.1</v>
      </c>
      <c r="E140" s="443">
        <v>101.2</v>
      </c>
      <c r="F140" s="443">
        <v>103.3</v>
      </c>
    </row>
    <row r="141" spans="1:6" ht="12.75">
      <c r="A141" s="3" t="s">
        <v>322</v>
      </c>
      <c r="B141" s="18"/>
      <c r="C141" s="18"/>
      <c r="D141" s="444">
        <v>123.7</v>
      </c>
      <c r="E141" s="444">
        <v>238.5</v>
      </c>
      <c r="F141" s="444">
        <v>88.5</v>
      </c>
    </row>
    <row r="142" spans="1:6" ht="12.75">
      <c r="A142" s="3" t="s">
        <v>481</v>
      </c>
      <c r="B142" s="18"/>
      <c r="C142" s="18"/>
      <c r="D142" s="270"/>
      <c r="E142" s="270"/>
      <c r="F142" s="270"/>
    </row>
    <row r="143" spans="1:6" ht="12.75">
      <c r="A143" s="3" t="s">
        <v>488</v>
      </c>
      <c r="B143" s="18"/>
      <c r="C143" s="18"/>
      <c r="D143" s="443">
        <v>117.5</v>
      </c>
      <c r="E143" s="443">
        <v>108.8</v>
      </c>
      <c r="F143" s="443">
        <v>113.5</v>
      </c>
    </row>
    <row r="144" spans="1:6" ht="12.75">
      <c r="A144" s="3" t="s">
        <v>381</v>
      </c>
      <c r="B144" s="18"/>
      <c r="C144" s="18"/>
      <c r="D144" s="444">
        <v>206.1</v>
      </c>
      <c r="E144" s="444">
        <v>111.4</v>
      </c>
      <c r="F144" s="444">
        <v>161.8</v>
      </c>
    </row>
    <row r="145" spans="1:6" ht="12.75">
      <c r="A145" s="3" t="s">
        <v>382</v>
      </c>
      <c r="B145" s="18"/>
      <c r="C145" s="18"/>
      <c r="D145" s="444">
        <v>102.3</v>
      </c>
      <c r="E145" s="444">
        <v>111.3</v>
      </c>
      <c r="F145" s="444">
        <v>122.9</v>
      </c>
    </row>
    <row r="146" spans="1:6" ht="13.5">
      <c r="A146" s="3" t="s">
        <v>66</v>
      </c>
      <c r="B146" s="18"/>
      <c r="C146" s="18"/>
      <c r="D146" s="444">
        <v>112.9</v>
      </c>
      <c r="E146" s="444">
        <v>63.8</v>
      </c>
      <c r="F146" s="444">
        <v>114.9</v>
      </c>
    </row>
    <row r="147" spans="1:6" ht="12.75">
      <c r="A147" s="3" t="s">
        <v>384</v>
      </c>
      <c r="B147" s="18"/>
      <c r="C147" s="18"/>
      <c r="D147" s="445"/>
      <c r="E147" s="445"/>
      <c r="F147" s="445"/>
    </row>
    <row r="148" spans="1:6" ht="12.75">
      <c r="A148" s="3" t="s">
        <v>330</v>
      </c>
      <c r="B148" s="18"/>
      <c r="C148" s="18"/>
      <c r="D148" s="443">
        <v>91.7</v>
      </c>
      <c r="E148" s="443">
        <v>95</v>
      </c>
      <c r="F148" s="443">
        <v>113.1</v>
      </c>
    </row>
    <row r="149" spans="1:6" ht="12.75">
      <c r="A149" s="3" t="s">
        <v>386</v>
      </c>
      <c r="B149" s="18"/>
      <c r="C149" s="18"/>
      <c r="D149" s="444">
        <v>108.9</v>
      </c>
      <c r="E149" s="444">
        <v>97.4</v>
      </c>
      <c r="F149" s="444">
        <v>102.1</v>
      </c>
    </row>
    <row r="150" spans="1:6" ht="12.75">
      <c r="A150" s="3" t="s">
        <v>387</v>
      </c>
      <c r="B150" s="18"/>
      <c r="C150" s="18"/>
      <c r="D150" s="444">
        <v>95.7</v>
      </c>
      <c r="E150" s="444">
        <v>114.8</v>
      </c>
      <c r="F150" s="444">
        <v>95.2</v>
      </c>
    </row>
    <row r="151" spans="1:6" ht="12.75">
      <c r="A151" s="3" t="s">
        <v>448</v>
      </c>
      <c r="B151" s="18"/>
      <c r="C151" s="18"/>
      <c r="D151" s="446"/>
      <c r="E151" s="446"/>
      <c r="F151" s="446"/>
    </row>
    <row r="152" spans="1:6" ht="12.75">
      <c r="A152" s="3" t="s">
        <v>421</v>
      </c>
      <c r="B152" s="18"/>
      <c r="C152" s="18"/>
      <c r="D152" s="443">
        <v>101.2</v>
      </c>
      <c r="E152" s="443">
        <v>98.9</v>
      </c>
      <c r="F152" s="443">
        <v>105.1</v>
      </c>
    </row>
    <row r="153" spans="1:6" ht="12.75">
      <c r="A153" s="3" t="s">
        <v>389</v>
      </c>
      <c r="B153" s="18"/>
      <c r="C153" s="18"/>
      <c r="D153" s="270"/>
      <c r="E153" s="270"/>
      <c r="F153" s="270"/>
    </row>
    <row r="154" spans="1:6" ht="12.75">
      <c r="A154" s="3" t="s">
        <v>345</v>
      </c>
      <c r="B154" s="18"/>
      <c r="C154" s="18"/>
      <c r="D154" s="443">
        <v>93.8</v>
      </c>
      <c r="E154" s="443">
        <v>86.6</v>
      </c>
      <c r="F154" s="443">
        <v>93.5</v>
      </c>
    </row>
    <row r="155" spans="1:6" ht="12.75">
      <c r="A155" s="277" t="s">
        <v>67</v>
      </c>
      <c r="B155" s="18"/>
      <c r="C155" s="18"/>
      <c r="D155" s="270"/>
      <c r="E155" s="270"/>
      <c r="F155" s="270"/>
    </row>
    <row r="156" spans="1:6" ht="12.75">
      <c r="A156" s="34" t="s">
        <v>347</v>
      </c>
      <c r="B156" s="18"/>
      <c r="C156" s="18"/>
      <c r="D156" s="447">
        <v>112.9</v>
      </c>
      <c r="E156" s="447">
        <v>64</v>
      </c>
      <c r="F156" s="447">
        <v>115.5</v>
      </c>
    </row>
    <row r="157" spans="1:6" ht="12.75">
      <c r="A157" s="277" t="s">
        <v>86</v>
      </c>
      <c r="B157" s="18"/>
      <c r="C157" s="18"/>
      <c r="D157" s="446">
        <v>83.3</v>
      </c>
      <c r="E157" s="446">
        <v>107.4</v>
      </c>
      <c r="F157" s="446">
        <v>124.9</v>
      </c>
    </row>
    <row r="158" spans="1:6" ht="13.5" thickBot="1">
      <c r="A158" s="38"/>
      <c r="B158" s="38"/>
      <c r="C158" s="38"/>
      <c r="D158" s="38"/>
      <c r="E158" s="38"/>
      <c r="F158" s="38"/>
    </row>
    <row r="159" spans="1:6" ht="12.75">
      <c r="A159" s="18"/>
      <c r="B159" s="18"/>
      <c r="C159" s="18"/>
      <c r="D159" s="18"/>
      <c r="E159" s="18"/>
      <c r="F159" s="18"/>
    </row>
  </sheetData>
  <mergeCells count="1">
    <mergeCell ref="A130:D130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58"/>
  <sheetViews>
    <sheetView showGridLines="0" workbookViewId="0" topLeftCell="A85">
      <selection activeCell="E70" sqref="E70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95</v>
      </c>
    </row>
    <row r="2" ht="18.75" customHeight="1">
      <c r="A2" s="183" t="s">
        <v>684</v>
      </c>
    </row>
    <row r="3" spans="1:6" ht="18" customHeight="1" thickBot="1">
      <c r="A3" s="415" t="s">
        <v>232</v>
      </c>
      <c r="B3" s="6"/>
      <c r="C3" s="6"/>
      <c r="D3" s="6"/>
      <c r="E3" s="6"/>
      <c r="F3" s="6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277"/>
      <c r="E5" s="18"/>
    </row>
    <row r="6" spans="1:6" ht="12.75">
      <c r="A6" s="416" t="s">
        <v>116</v>
      </c>
      <c r="B6" s="57">
        <f>SUM(B8:B27)</f>
        <v>7611.8</v>
      </c>
      <c r="C6" s="57">
        <f>SUM(C8:C27)</f>
        <v>7717.100000000001</v>
      </c>
      <c r="D6" s="57">
        <f>SUM(D8:D27)</f>
        <v>8653.6</v>
      </c>
      <c r="E6" s="28">
        <f>SUM(E8:E27)</f>
        <v>10550.4</v>
      </c>
      <c r="F6" s="28">
        <f>SUM(F8:F27)</f>
        <v>13369.100000000002</v>
      </c>
    </row>
    <row r="7" spans="1:5" ht="12.75">
      <c r="A7" s="277"/>
      <c r="E7" s="18"/>
    </row>
    <row r="8" spans="1:6" ht="12.75">
      <c r="A8" s="3" t="s">
        <v>289</v>
      </c>
      <c r="B8" s="55">
        <v>5007.9</v>
      </c>
      <c r="C8" s="55">
        <v>4970.4</v>
      </c>
      <c r="D8" s="55">
        <v>5471.7</v>
      </c>
      <c r="E8" s="19">
        <v>6551</v>
      </c>
      <c r="F8" s="55">
        <v>7968.1</v>
      </c>
    </row>
    <row r="9" spans="1:6" ht="12.75">
      <c r="A9" s="3" t="s">
        <v>290</v>
      </c>
      <c r="B9" s="55">
        <v>0.6</v>
      </c>
      <c r="C9" s="55">
        <v>0.8</v>
      </c>
      <c r="D9" s="424">
        <v>2.4</v>
      </c>
      <c r="E9" s="19">
        <v>0</v>
      </c>
      <c r="F9" s="55">
        <v>0</v>
      </c>
    </row>
    <row r="10" spans="1:6" ht="12.75">
      <c r="A10" s="3" t="s">
        <v>291</v>
      </c>
      <c r="B10" s="55">
        <v>249.5</v>
      </c>
      <c r="C10" s="55">
        <v>59.5</v>
      </c>
      <c r="D10" s="55">
        <v>42.9</v>
      </c>
      <c r="E10" s="19">
        <v>65.9</v>
      </c>
      <c r="F10" s="55">
        <v>127.8</v>
      </c>
    </row>
    <row r="11" spans="1:6" ht="12.75">
      <c r="A11" s="3" t="s">
        <v>292</v>
      </c>
      <c r="B11" s="55">
        <v>410.7</v>
      </c>
      <c r="C11" s="55">
        <v>576.6</v>
      </c>
      <c r="D11" s="55">
        <v>632.6</v>
      </c>
      <c r="E11" s="19">
        <v>558.1</v>
      </c>
      <c r="F11" s="55">
        <v>820.1</v>
      </c>
    </row>
    <row r="12" spans="1:5" ht="12.75">
      <c r="A12" s="3" t="s">
        <v>293</v>
      </c>
      <c r="B12" s="85"/>
      <c r="C12" s="55"/>
      <c r="E12" s="19"/>
    </row>
    <row r="13" spans="1:6" ht="12.75">
      <c r="A13" s="3" t="s">
        <v>59</v>
      </c>
      <c r="B13" s="55">
        <v>300.5</v>
      </c>
      <c r="C13" s="55">
        <v>305.8</v>
      </c>
      <c r="D13" s="55">
        <v>241.4</v>
      </c>
      <c r="E13" s="19">
        <v>237.7</v>
      </c>
      <c r="F13" s="55">
        <v>232.5</v>
      </c>
    </row>
    <row r="14" spans="1:6" ht="12.75">
      <c r="A14" s="3" t="s">
        <v>295</v>
      </c>
      <c r="B14" s="55">
        <v>177.5</v>
      </c>
      <c r="C14" s="55">
        <v>188.5</v>
      </c>
      <c r="D14" s="55">
        <v>274.8</v>
      </c>
      <c r="E14" s="19">
        <v>566.4</v>
      </c>
      <c r="F14" s="55">
        <v>401.6</v>
      </c>
    </row>
    <row r="15" spans="1:5" ht="12.75">
      <c r="A15" s="3" t="s">
        <v>433</v>
      </c>
      <c r="B15" s="85"/>
      <c r="C15" s="55"/>
      <c r="E15" s="19"/>
    </row>
    <row r="16" spans="1:6" ht="12.75">
      <c r="A16" s="3" t="s">
        <v>412</v>
      </c>
      <c r="B16" s="55">
        <v>452.7</v>
      </c>
      <c r="C16" s="55">
        <v>463.9</v>
      </c>
      <c r="D16" s="55">
        <v>542.5</v>
      </c>
      <c r="E16" s="19">
        <v>703.7</v>
      </c>
      <c r="F16" s="55">
        <v>1054.9</v>
      </c>
    </row>
    <row r="17" spans="1:6" ht="12.75">
      <c r="A17" s="3" t="s">
        <v>298</v>
      </c>
      <c r="B17" s="55">
        <v>4.8</v>
      </c>
      <c r="C17" s="55">
        <v>6.1</v>
      </c>
      <c r="D17" s="84">
        <v>7.5</v>
      </c>
      <c r="E17" s="19">
        <v>12.3</v>
      </c>
      <c r="F17" s="55">
        <v>20.4</v>
      </c>
    </row>
    <row r="18" spans="1:6" ht="12.75">
      <c r="A18" s="3" t="s">
        <v>299</v>
      </c>
      <c r="B18" s="55">
        <v>123.3</v>
      </c>
      <c r="C18" s="55">
        <v>192.5</v>
      </c>
      <c r="D18" s="55">
        <v>330.4</v>
      </c>
      <c r="E18" s="19">
        <v>400.7</v>
      </c>
      <c r="F18" s="55">
        <v>694.2</v>
      </c>
    </row>
    <row r="19" spans="1:6" ht="13.5">
      <c r="A19" s="3" t="s">
        <v>60</v>
      </c>
      <c r="B19" s="55">
        <v>8.7</v>
      </c>
      <c r="C19" s="55">
        <v>14.7</v>
      </c>
      <c r="D19" s="55">
        <v>18.8</v>
      </c>
      <c r="E19" s="19">
        <v>182.6</v>
      </c>
      <c r="F19" s="55">
        <v>242.3</v>
      </c>
    </row>
    <row r="20" spans="1:5" ht="12.75">
      <c r="A20" s="3" t="s">
        <v>301</v>
      </c>
      <c r="B20" s="55"/>
      <c r="C20" s="55"/>
      <c r="E20" s="19"/>
    </row>
    <row r="21" spans="1:6" ht="12.75">
      <c r="A21" s="3" t="s">
        <v>302</v>
      </c>
      <c r="B21" s="55">
        <v>66.8</v>
      </c>
      <c r="C21" s="55">
        <v>72.6</v>
      </c>
      <c r="D21" s="55">
        <v>94.6</v>
      </c>
      <c r="E21" s="19">
        <v>98.8</v>
      </c>
      <c r="F21" s="55">
        <v>138.7</v>
      </c>
    </row>
    <row r="22" spans="1:6" ht="12.75">
      <c r="A22" s="3" t="s">
        <v>303</v>
      </c>
      <c r="B22" s="55">
        <v>297.5</v>
      </c>
      <c r="C22" s="55">
        <v>305.8</v>
      </c>
      <c r="D22" s="55">
        <v>342.5</v>
      </c>
      <c r="E22" s="19">
        <v>354.3</v>
      </c>
      <c r="F22" s="55">
        <v>637.4</v>
      </c>
    </row>
    <row r="23" spans="1:6" ht="12.75">
      <c r="A23" s="3" t="s">
        <v>304</v>
      </c>
      <c r="B23" s="55">
        <v>264.9</v>
      </c>
      <c r="C23" s="55">
        <v>303.3</v>
      </c>
      <c r="D23" s="55">
        <v>361.9</v>
      </c>
      <c r="E23" s="19">
        <v>498.1</v>
      </c>
      <c r="F23" s="55">
        <v>572.7</v>
      </c>
    </row>
    <row r="24" spans="1:5" ht="12.75">
      <c r="A24" s="3" t="s">
        <v>436</v>
      </c>
      <c r="B24" s="26"/>
      <c r="E24" s="19"/>
    </row>
    <row r="25" spans="1:6" ht="12.75">
      <c r="A25" s="3" t="s">
        <v>437</v>
      </c>
      <c r="B25" s="55">
        <v>182.8</v>
      </c>
      <c r="C25" s="55">
        <v>184.8</v>
      </c>
      <c r="D25" s="55">
        <v>204.9</v>
      </c>
      <c r="E25" s="19">
        <v>212.2</v>
      </c>
      <c r="F25" s="55">
        <v>255.7</v>
      </c>
    </row>
    <row r="26" spans="1:5" ht="12.75">
      <c r="A26" s="3" t="s">
        <v>306</v>
      </c>
      <c r="B26" s="55"/>
      <c r="C26" s="55"/>
      <c r="E26" s="19"/>
    </row>
    <row r="27" spans="1:6" ht="12.75">
      <c r="A27" s="3" t="s">
        <v>307</v>
      </c>
      <c r="B27" s="55">
        <v>63.6</v>
      </c>
      <c r="C27" s="55">
        <v>71.8</v>
      </c>
      <c r="D27" s="55">
        <v>84.7</v>
      </c>
      <c r="E27" s="19">
        <v>108.6</v>
      </c>
      <c r="F27" s="55">
        <v>202.7</v>
      </c>
    </row>
    <row r="28" spans="1:6" ht="13.5" thickBot="1">
      <c r="A28" s="184"/>
      <c r="B28" s="6"/>
      <c r="C28" s="6"/>
      <c r="D28" s="6"/>
      <c r="E28" s="38"/>
      <c r="F28" s="6"/>
    </row>
    <row r="29" spans="1:5" ht="12.75">
      <c r="A29" s="34"/>
      <c r="E29" s="18"/>
    </row>
    <row r="30" ht="18.75" customHeight="1">
      <c r="A30" s="182" t="s">
        <v>96</v>
      </c>
    </row>
    <row r="31" spans="1:6" ht="18.75" customHeight="1" thickBot="1">
      <c r="A31" s="415" t="s">
        <v>232</v>
      </c>
      <c r="B31" s="6"/>
      <c r="C31" s="6"/>
      <c r="D31" s="6"/>
      <c r="E31" s="6"/>
      <c r="F31" s="6"/>
    </row>
    <row r="32" spans="1:6" ht="18" customHeight="1" thickBot="1">
      <c r="A32" s="184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277"/>
      <c r="E33" s="18"/>
    </row>
    <row r="34" spans="1:6" ht="12.75">
      <c r="A34" s="416" t="s">
        <v>379</v>
      </c>
      <c r="B34" s="419">
        <v>3907.4</v>
      </c>
      <c r="C34" s="419">
        <v>3978.3</v>
      </c>
      <c r="D34" s="419">
        <v>4560.8</v>
      </c>
      <c r="E34" s="461">
        <v>5809.5</v>
      </c>
      <c r="F34" s="419">
        <v>7324.2</v>
      </c>
    </row>
    <row r="35" spans="1:5" ht="12.75">
      <c r="A35" s="277"/>
      <c r="E35" s="18"/>
    </row>
    <row r="36" spans="1:6" ht="12.75">
      <c r="A36" s="3" t="s">
        <v>289</v>
      </c>
      <c r="B36" s="55">
        <v>2604.2</v>
      </c>
      <c r="C36" s="55">
        <v>2733.7</v>
      </c>
      <c r="D36" s="55">
        <v>3002.6</v>
      </c>
      <c r="E36" s="19">
        <v>3771.3</v>
      </c>
      <c r="F36" s="55">
        <v>4617.7</v>
      </c>
    </row>
    <row r="37" spans="1:6" ht="12.75">
      <c r="A37" s="3" t="s">
        <v>290</v>
      </c>
      <c r="B37" s="55">
        <v>0.3</v>
      </c>
      <c r="C37" s="55">
        <v>0.8</v>
      </c>
      <c r="D37" s="55">
        <v>1.8</v>
      </c>
      <c r="E37" s="19">
        <v>0</v>
      </c>
      <c r="F37" s="55">
        <v>0</v>
      </c>
    </row>
    <row r="38" spans="1:6" ht="12.75">
      <c r="A38" s="3" t="s">
        <v>291</v>
      </c>
      <c r="B38" s="55">
        <v>107.2</v>
      </c>
      <c r="C38" s="55">
        <v>34.5</v>
      </c>
      <c r="D38" s="55">
        <v>41.2</v>
      </c>
      <c r="E38" s="19">
        <v>37.4</v>
      </c>
      <c r="F38" s="55">
        <v>101.3</v>
      </c>
    </row>
    <row r="39" spans="1:6" ht="12.75">
      <c r="A39" s="3" t="s">
        <v>292</v>
      </c>
      <c r="B39" s="55">
        <v>337.8</v>
      </c>
      <c r="C39" s="55">
        <v>381.3</v>
      </c>
      <c r="D39" s="55">
        <v>351.1</v>
      </c>
      <c r="E39" s="449">
        <v>432.2</v>
      </c>
      <c r="F39" s="55">
        <v>768.8</v>
      </c>
    </row>
    <row r="40" spans="1:5" ht="12.75">
      <c r="A40" s="3" t="s">
        <v>293</v>
      </c>
      <c r="B40" s="55"/>
      <c r="C40" s="55"/>
      <c r="E40" s="19"/>
    </row>
    <row r="41" spans="1:6" ht="12.75">
      <c r="A41" s="3" t="s">
        <v>59</v>
      </c>
      <c r="B41" s="55">
        <v>209.3</v>
      </c>
      <c r="C41" s="55">
        <v>78.5</v>
      </c>
      <c r="D41" s="55">
        <v>132.7</v>
      </c>
      <c r="E41" s="19">
        <v>103.4</v>
      </c>
      <c r="F41" s="55">
        <v>156.5</v>
      </c>
    </row>
    <row r="42" spans="1:6" ht="12.75">
      <c r="A42" s="3" t="s">
        <v>295</v>
      </c>
      <c r="B42" s="55">
        <v>137.2</v>
      </c>
      <c r="C42" s="55">
        <v>121.1</v>
      </c>
      <c r="D42" s="55">
        <v>222.5</v>
      </c>
      <c r="E42" s="19">
        <v>390.1</v>
      </c>
      <c r="F42" s="55">
        <v>293.3</v>
      </c>
    </row>
    <row r="43" spans="1:5" ht="12.75">
      <c r="A43" s="3" t="s">
        <v>433</v>
      </c>
      <c r="B43" s="55"/>
      <c r="C43" s="55"/>
      <c r="E43" s="19"/>
    </row>
    <row r="44" spans="1:6" ht="12.75">
      <c r="A44" s="3" t="s">
        <v>412</v>
      </c>
      <c r="B44" s="55">
        <v>166.6</v>
      </c>
      <c r="C44" s="55">
        <v>160.6</v>
      </c>
      <c r="D44" s="55">
        <v>207.3</v>
      </c>
      <c r="E44" s="19">
        <v>381.9</v>
      </c>
      <c r="F44" s="55">
        <v>423.7</v>
      </c>
    </row>
    <row r="45" spans="1:6" ht="12.75">
      <c r="A45" s="3" t="s">
        <v>298</v>
      </c>
      <c r="B45" s="55">
        <v>2.5</v>
      </c>
      <c r="C45" s="55">
        <v>2.6</v>
      </c>
      <c r="D45" s="84">
        <v>4.6</v>
      </c>
      <c r="E45" s="19">
        <v>8.8</v>
      </c>
      <c r="F45" s="55">
        <v>12.4</v>
      </c>
    </row>
    <row r="46" spans="1:6" ht="12.75">
      <c r="A46" s="3" t="s">
        <v>299</v>
      </c>
      <c r="B46" s="55">
        <v>56.2</v>
      </c>
      <c r="C46" s="55">
        <v>73</v>
      </c>
      <c r="D46" s="84">
        <v>177.6</v>
      </c>
      <c r="E46" s="19">
        <v>246.3</v>
      </c>
      <c r="F46" s="55">
        <v>380.3</v>
      </c>
    </row>
    <row r="47" spans="1:6" ht="13.5">
      <c r="A47" s="3" t="s">
        <v>60</v>
      </c>
      <c r="B47" s="55">
        <v>2.5</v>
      </c>
      <c r="C47" s="55">
        <v>3.8</v>
      </c>
      <c r="D47" s="55">
        <v>5.7</v>
      </c>
      <c r="E47" s="19">
        <v>50.1</v>
      </c>
      <c r="F47" s="55">
        <v>64.1</v>
      </c>
    </row>
    <row r="48" spans="1:5" ht="12.75">
      <c r="A48" s="3" t="s">
        <v>301</v>
      </c>
      <c r="B48" s="55"/>
      <c r="C48" s="55"/>
      <c r="E48" s="19"/>
    </row>
    <row r="49" spans="1:6" ht="12.75">
      <c r="A49" s="3" t="s">
        <v>302</v>
      </c>
      <c r="B49" s="55">
        <v>21.3</v>
      </c>
      <c r="C49" s="55">
        <v>29.6</v>
      </c>
      <c r="D49" s="55">
        <v>37.9</v>
      </c>
      <c r="E49" s="19">
        <v>29</v>
      </c>
      <c r="F49" s="55">
        <v>48.6</v>
      </c>
    </row>
    <row r="50" spans="1:6" ht="12.75">
      <c r="A50" s="3" t="s">
        <v>303</v>
      </c>
      <c r="B50" s="55">
        <v>124.9</v>
      </c>
      <c r="C50" s="55">
        <v>164.5</v>
      </c>
      <c r="D50" s="55">
        <v>146.6</v>
      </c>
      <c r="E50" s="19">
        <v>72.6</v>
      </c>
      <c r="F50" s="55">
        <v>87.6</v>
      </c>
    </row>
    <row r="51" spans="1:6" ht="12.75">
      <c r="A51" s="3" t="s">
        <v>304</v>
      </c>
      <c r="B51" s="55">
        <v>45.2</v>
      </c>
      <c r="C51" s="55">
        <v>92.8</v>
      </c>
      <c r="D51" s="55">
        <v>115.9</v>
      </c>
      <c r="E51" s="19">
        <v>106.1</v>
      </c>
      <c r="F51" s="55">
        <v>112.4</v>
      </c>
    </row>
    <row r="52" spans="1:5" ht="12.75">
      <c r="A52" s="3" t="s">
        <v>436</v>
      </c>
      <c r="C52" s="55"/>
      <c r="E52" s="19"/>
    </row>
    <row r="53" spans="1:6" ht="12.75">
      <c r="A53" s="3" t="s">
        <v>437</v>
      </c>
      <c r="B53" s="55">
        <v>52.1</v>
      </c>
      <c r="C53" s="55">
        <v>64.9</v>
      </c>
      <c r="D53" s="55">
        <v>74.5</v>
      </c>
      <c r="E53" s="19">
        <v>49.8</v>
      </c>
      <c r="F53" s="55">
        <v>36.8</v>
      </c>
    </row>
    <row r="54" spans="1:5" ht="12.75">
      <c r="A54" s="3" t="s">
        <v>306</v>
      </c>
      <c r="B54" s="55"/>
      <c r="C54" s="55"/>
      <c r="E54" s="19"/>
    </row>
    <row r="55" spans="1:6" ht="12.75">
      <c r="A55" s="3" t="s">
        <v>307</v>
      </c>
      <c r="B55" s="55">
        <v>34.1</v>
      </c>
      <c r="C55" s="55">
        <v>30.2</v>
      </c>
      <c r="D55" s="55">
        <v>31.7</v>
      </c>
      <c r="E55" s="19">
        <v>37</v>
      </c>
      <c r="F55" s="55">
        <v>97.7</v>
      </c>
    </row>
    <row r="56" spans="1:5" ht="12.75">
      <c r="A56" s="277" t="s">
        <v>61</v>
      </c>
      <c r="B56" s="55"/>
      <c r="C56" s="55"/>
      <c r="E56" s="19"/>
    </row>
    <row r="57" spans="1:6" ht="12.75">
      <c r="A57" s="34" t="s">
        <v>313</v>
      </c>
      <c r="B57" s="55">
        <v>6</v>
      </c>
      <c r="C57" s="55">
        <v>6.4</v>
      </c>
      <c r="D57" s="3">
        <v>7.1</v>
      </c>
      <c r="E57" s="19">
        <v>93.5</v>
      </c>
      <c r="F57" s="104">
        <v>123</v>
      </c>
    </row>
    <row r="58" spans="1:6" ht="13.5" thickBot="1">
      <c r="A58" s="184"/>
      <c r="B58" s="6"/>
      <c r="C58" s="6"/>
      <c r="D58" s="6"/>
      <c r="E58" s="38"/>
      <c r="F58" s="6"/>
    </row>
    <row r="59" spans="1:5" ht="12.75">
      <c r="A59" s="34"/>
      <c r="E59" s="18"/>
    </row>
    <row r="60" ht="18.75" customHeight="1">
      <c r="A60" s="182" t="s">
        <v>96</v>
      </c>
    </row>
    <row r="61" spans="1:6" ht="18.75" customHeight="1" thickBot="1">
      <c r="A61" s="415" t="s">
        <v>232</v>
      </c>
      <c r="B61" s="6"/>
      <c r="C61" s="6"/>
      <c r="D61" s="6"/>
      <c r="E61" s="6"/>
      <c r="F61" s="6"/>
    </row>
    <row r="62" spans="1:6" ht="18" customHeight="1" thickBot="1">
      <c r="A62" s="184"/>
      <c r="B62" s="185">
        <v>2004</v>
      </c>
      <c r="C62" s="185">
        <v>2005</v>
      </c>
      <c r="D62" s="185">
        <v>2006</v>
      </c>
      <c r="E62" s="418">
        <v>2007</v>
      </c>
      <c r="F62" s="418">
        <v>2008</v>
      </c>
    </row>
    <row r="63" spans="1:5" ht="12.75">
      <c r="A63" s="277"/>
      <c r="E63" s="18"/>
    </row>
    <row r="64" spans="1:6" ht="14.25">
      <c r="A64" s="416" t="s">
        <v>71</v>
      </c>
      <c r="B64" s="425">
        <v>3899.7</v>
      </c>
      <c r="C64" s="425">
        <v>4162.8</v>
      </c>
      <c r="D64" s="425">
        <v>5145</v>
      </c>
      <c r="E64" s="448">
        <v>6270.3</v>
      </c>
      <c r="F64" s="426">
        <v>7953</v>
      </c>
    </row>
    <row r="65" spans="1:5" ht="12.75">
      <c r="A65" s="416"/>
      <c r="E65" s="18"/>
    </row>
    <row r="66" spans="1:6" ht="12.75">
      <c r="A66" s="277" t="s">
        <v>427</v>
      </c>
      <c r="B66" s="55">
        <v>3704.4</v>
      </c>
      <c r="C66" s="55">
        <v>3738.8</v>
      </c>
      <c r="D66" s="55">
        <v>4092.8</v>
      </c>
      <c r="E66" s="449">
        <v>4740.9</v>
      </c>
      <c r="F66" s="19">
        <v>6044.9</v>
      </c>
    </row>
    <row r="67" spans="1:6" ht="12.75">
      <c r="A67" s="3" t="s">
        <v>316</v>
      </c>
      <c r="B67" s="55">
        <v>2403.7</v>
      </c>
      <c r="C67" s="55">
        <v>2236.7</v>
      </c>
      <c r="D67" s="55">
        <v>2469.1</v>
      </c>
      <c r="E67" s="19">
        <v>2779.7</v>
      </c>
      <c r="F67" s="19">
        <v>3350.4</v>
      </c>
    </row>
    <row r="68" spans="1:6" ht="12.75">
      <c r="A68" s="3" t="s">
        <v>317</v>
      </c>
      <c r="B68" s="55">
        <v>0.3</v>
      </c>
      <c r="C68" s="55">
        <v>0</v>
      </c>
      <c r="D68" s="55">
        <v>0.6</v>
      </c>
      <c r="E68" s="19">
        <v>0</v>
      </c>
      <c r="F68" s="19">
        <v>0</v>
      </c>
    </row>
    <row r="69" spans="1:6" ht="12.75">
      <c r="A69" s="3" t="s">
        <v>318</v>
      </c>
      <c r="B69" s="55">
        <v>142.3</v>
      </c>
      <c r="C69" s="55">
        <v>25</v>
      </c>
      <c r="D69" s="55">
        <v>1.7</v>
      </c>
      <c r="E69" s="19">
        <v>28.5</v>
      </c>
      <c r="F69" s="19">
        <v>26.5</v>
      </c>
    </row>
    <row r="70" spans="1:6" ht="12.75">
      <c r="A70" s="3" t="s">
        <v>319</v>
      </c>
      <c r="B70" s="55">
        <v>72.9</v>
      </c>
      <c r="C70" s="55">
        <v>195.3</v>
      </c>
      <c r="D70" s="55">
        <v>281.5</v>
      </c>
      <c r="E70" s="449">
        <v>125.9</v>
      </c>
      <c r="F70" s="19">
        <v>51.3</v>
      </c>
    </row>
    <row r="71" spans="1:5" ht="12.75">
      <c r="A71" s="3" t="s">
        <v>320</v>
      </c>
      <c r="C71" s="26"/>
      <c r="D71" s="26"/>
      <c r="E71" s="19"/>
    </row>
    <row r="72" spans="1:6" ht="12.75">
      <c r="A72" s="3" t="s">
        <v>321</v>
      </c>
      <c r="B72" s="55">
        <v>91.2</v>
      </c>
      <c r="C72" s="55">
        <v>227.3</v>
      </c>
      <c r="D72" s="55">
        <v>108.7</v>
      </c>
      <c r="E72" s="19">
        <v>134.3</v>
      </c>
      <c r="F72" s="19">
        <v>76</v>
      </c>
    </row>
    <row r="73" spans="1:6" ht="12.75">
      <c r="A73" s="3" t="s">
        <v>322</v>
      </c>
      <c r="B73" s="55">
        <v>40.3</v>
      </c>
      <c r="C73" s="55">
        <v>67.4</v>
      </c>
      <c r="D73" s="55">
        <v>52.3</v>
      </c>
      <c r="E73" s="19">
        <v>176.3</v>
      </c>
      <c r="F73" s="19">
        <v>108.3</v>
      </c>
    </row>
    <row r="74" spans="1:5" ht="12.75">
      <c r="A74" s="3" t="s">
        <v>481</v>
      </c>
      <c r="C74" s="26"/>
      <c r="D74" s="26"/>
      <c r="E74" s="19"/>
    </row>
    <row r="75" spans="1:6" ht="12.75">
      <c r="A75" s="3" t="s">
        <v>488</v>
      </c>
      <c r="B75" s="55">
        <v>286.1</v>
      </c>
      <c r="C75" s="55">
        <v>303.3</v>
      </c>
      <c r="D75" s="55">
        <v>335.2</v>
      </c>
      <c r="E75" s="19">
        <v>321.8</v>
      </c>
      <c r="F75" s="19">
        <v>631.2</v>
      </c>
    </row>
    <row r="76" spans="1:6" ht="12.75">
      <c r="A76" s="3" t="s">
        <v>381</v>
      </c>
      <c r="B76" s="55">
        <v>2.3</v>
      </c>
      <c r="C76" s="55">
        <v>3.5</v>
      </c>
      <c r="D76" s="55">
        <v>2.9</v>
      </c>
      <c r="E76" s="19">
        <v>3.5</v>
      </c>
      <c r="F76" s="19">
        <v>8</v>
      </c>
    </row>
    <row r="77" spans="1:6" ht="12.75">
      <c r="A77" s="3" t="s">
        <v>382</v>
      </c>
      <c r="B77" s="55">
        <v>67.1</v>
      </c>
      <c r="C77" s="55">
        <v>119.5</v>
      </c>
      <c r="D77" s="55">
        <v>152.8</v>
      </c>
      <c r="E77" s="19">
        <v>154.4</v>
      </c>
      <c r="F77" s="19">
        <v>313.9</v>
      </c>
    </row>
    <row r="78" spans="1:6" ht="13.5">
      <c r="A78" s="3" t="s">
        <v>66</v>
      </c>
      <c r="B78" s="55">
        <v>6.2</v>
      </c>
      <c r="C78" s="55">
        <v>10.9</v>
      </c>
      <c r="D78" s="55">
        <v>13.1</v>
      </c>
      <c r="E78" s="19">
        <v>132.5</v>
      </c>
      <c r="F78" s="19">
        <v>178.2</v>
      </c>
    </row>
    <row r="79" spans="1:5" ht="12.75">
      <c r="A79" s="3" t="s">
        <v>384</v>
      </c>
      <c r="C79" s="26"/>
      <c r="D79" s="26"/>
      <c r="E79" s="19"/>
    </row>
    <row r="80" spans="1:6" ht="12.75">
      <c r="A80" s="3" t="s">
        <v>330</v>
      </c>
      <c r="B80" s="55">
        <v>45.5</v>
      </c>
      <c r="C80" s="55">
        <v>43</v>
      </c>
      <c r="D80" s="55">
        <v>56.7</v>
      </c>
      <c r="E80" s="19">
        <v>69.8</v>
      </c>
      <c r="F80" s="19">
        <v>90.1</v>
      </c>
    </row>
    <row r="81" spans="1:6" ht="12.75">
      <c r="A81" s="3" t="s">
        <v>386</v>
      </c>
      <c r="B81" s="55">
        <v>172.6</v>
      </c>
      <c r="C81" s="55">
        <v>141.3</v>
      </c>
      <c r="D81" s="55">
        <v>195.9</v>
      </c>
      <c r="E81" s="19">
        <v>281.7</v>
      </c>
      <c r="F81" s="19">
        <v>549.8</v>
      </c>
    </row>
    <row r="82" spans="1:6" ht="12.75">
      <c r="A82" s="3" t="s">
        <v>387</v>
      </c>
      <c r="B82" s="55">
        <v>219.7</v>
      </c>
      <c r="C82" s="55">
        <v>210.5</v>
      </c>
      <c r="D82" s="55">
        <v>246</v>
      </c>
      <c r="E82" s="19">
        <v>392</v>
      </c>
      <c r="F82" s="19">
        <v>460.3</v>
      </c>
    </row>
    <row r="83" spans="1:5" ht="12.75">
      <c r="A83" s="3" t="s">
        <v>448</v>
      </c>
      <c r="C83" s="26"/>
      <c r="D83" s="26"/>
      <c r="E83" s="19"/>
    </row>
    <row r="84" spans="1:6" ht="12.75">
      <c r="A84" s="3" t="s">
        <v>421</v>
      </c>
      <c r="B84" s="55">
        <v>130.7</v>
      </c>
      <c r="C84" s="55">
        <v>119.9</v>
      </c>
      <c r="D84" s="55">
        <v>130.4</v>
      </c>
      <c r="E84" s="19">
        <v>162.4</v>
      </c>
      <c r="F84" s="19">
        <v>218.9</v>
      </c>
    </row>
    <row r="85" spans="1:5" ht="12.75">
      <c r="A85" s="3" t="s">
        <v>389</v>
      </c>
      <c r="C85" s="26"/>
      <c r="D85" s="26"/>
      <c r="E85" s="19"/>
    </row>
    <row r="86" spans="1:6" ht="12.75">
      <c r="A86" s="3" t="s">
        <v>345</v>
      </c>
      <c r="B86" s="55">
        <v>29.5</v>
      </c>
      <c r="C86" s="55">
        <v>41.6</v>
      </c>
      <c r="D86" s="55">
        <v>53</v>
      </c>
      <c r="E86" s="19">
        <v>71.6</v>
      </c>
      <c r="F86" s="19">
        <v>105</v>
      </c>
    </row>
    <row r="87" spans="1:5" ht="12.75">
      <c r="A87" s="277" t="s">
        <v>67</v>
      </c>
      <c r="B87" s="427"/>
      <c r="C87" s="26"/>
      <c r="D87" s="26"/>
      <c r="E87" s="19"/>
    </row>
    <row r="88" spans="1:6" ht="12.75">
      <c r="A88" s="34" t="s">
        <v>347</v>
      </c>
      <c r="B88" s="51">
        <v>-6</v>
      </c>
      <c r="C88" s="55">
        <v>-6.4</v>
      </c>
      <c r="D88" s="55">
        <v>-7.1</v>
      </c>
      <c r="E88" s="19">
        <v>-93.5</v>
      </c>
      <c r="F88" s="19">
        <v>-123</v>
      </c>
    </row>
    <row r="89" spans="1:6" ht="12.75">
      <c r="A89" s="277" t="s">
        <v>63</v>
      </c>
      <c r="B89" s="51">
        <v>195.3</v>
      </c>
      <c r="C89" s="84">
        <v>424</v>
      </c>
      <c r="D89" s="55">
        <v>1052.2</v>
      </c>
      <c r="E89" s="19">
        <v>1529.4</v>
      </c>
      <c r="F89" s="19">
        <v>1908.1</v>
      </c>
    </row>
    <row r="90" spans="1:6" ht="13.5" thickBot="1">
      <c r="A90" s="6"/>
      <c r="B90" s="6"/>
      <c r="C90" s="6"/>
      <c r="D90" s="6"/>
      <c r="E90" s="38"/>
      <c r="F90" s="6"/>
    </row>
    <row r="92" spans="1:5" ht="12.75">
      <c r="A92" s="81" t="s">
        <v>68</v>
      </c>
      <c r="E92" s="18"/>
    </row>
    <row r="93" ht="12.75">
      <c r="A93" s="417" t="s">
        <v>64</v>
      </c>
    </row>
    <row r="95" ht="18.75" customHeight="1">
      <c r="A95" s="182" t="s">
        <v>97</v>
      </c>
    </row>
    <row r="96" ht="18.75" customHeight="1">
      <c r="A96" s="182" t="s">
        <v>47</v>
      </c>
    </row>
    <row r="97" spans="1:6" ht="18" customHeight="1" thickBot="1">
      <c r="A97" s="415" t="s">
        <v>681</v>
      </c>
      <c r="B97" s="6"/>
      <c r="C97" s="6"/>
      <c r="D97" s="6"/>
      <c r="E97" s="6"/>
      <c r="F97" s="6"/>
    </row>
    <row r="98" spans="1:6" ht="18" customHeight="1" thickBot="1">
      <c r="A98" s="184"/>
      <c r="B98" s="185">
        <v>2004</v>
      </c>
      <c r="C98" s="185">
        <v>2005</v>
      </c>
      <c r="D98" s="185">
        <v>2006</v>
      </c>
      <c r="E98" s="418">
        <v>2007</v>
      </c>
      <c r="F98" s="418">
        <v>2008</v>
      </c>
    </row>
    <row r="99" ht="12.75">
      <c r="A99" s="277"/>
    </row>
    <row r="100" spans="1:6" ht="12.75">
      <c r="A100" s="416" t="s">
        <v>94</v>
      </c>
      <c r="B100" s="437">
        <v>100</v>
      </c>
      <c r="C100" s="437">
        <v>100</v>
      </c>
      <c r="D100" s="437">
        <v>100</v>
      </c>
      <c r="E100" s="437">
        <v>100</v>
      </c>
      <c r="F100" s="437">
        <v>100</v>
      </c>
    </row>
    <row r="101" spans="1:5" ht="12.75">
      <c r="A101" s="416"/>
      <c r="E101" s="18"/>
    </row>
    <row r="102" spans="1:6" ht="12.75">
      <c r="A102" s="3" t="s">
        <v>316</v>
      </c>
      <c r="B102" s="55">
        <v>61.6</v>
      </c>
      <c r="C102" s="55">
        <v>53.7</v>
      </c>
      <c r="D102" s="55">
        <v>48</v>
      </c>
      <c r="E102" s="55">
        <v>44.3</v>
      </c>
      <c r="F102" s="55">
        <v>42.1</v>
      </c>
    </row>
    <row r="103" spans="1:6" ht="12.75">
      <c r="A103" s="3" t="s">
        <v>317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</row>
    <row r="104" spans="1:6" ht="12.75">
      <c r="A104" s="3" t="s">
        <v>318</v>
      </c>
      <c r="B104" s="55">
        <v>3.7</v>
      </c>
      <c r="C104" s="55">
        <v>0.6</v>
      </c>
      <c r="D104" s="55">
        <v>0</v>
      </c>
      <c r="E104" s="55">
        <v>0.5</v>
      </c>
      <c r="F104" s="55">
        <v>0.3</v>
      </c>
    </row>
    <row r="105" spans="1:6" ht="12.75">
      <c r="A105" s="3" t="s">
        <v>319</v>
      </c>
      <c r="B105" s="55">
        <v>1.9</v>
      </c>
      <c r="C105" s="55">
        <v>4.7</v>
      </c>
      <c r="D105" s="55">
        <v>5.5</v>
      </c>
      <c r="E105" s="55">
        <v>2</v>
      </c>
      <c r="F105" s="55">
        <v>0.6</v>
      </c>
    </row>
    <row r="106" spans="1:6" ht="12.75">
      <c r="A106" s="3" t="s">
        <v>320</v>
      </c>
      <c r="B106" s="55"/>
      <c r="C106" s="55"/>
      <c r="D106" s="55"/>
      <c r="E106" s="55"/>
      <c r="F106" s="55"/>
    </row>
    <row r="107" spans="1:6" ht="12.75">
      <c r="A107" s="3" t="s">
        <v>321</v>
      </c>
      <c r="B107" s="55">
        <v>2.3</v>
      </c>
      <c r="C107" s="55">
        <v>5.5</v>
      </c>
      <c r="D107" s="55">
        <v>2.1</v>
      </c>
      <c r="E107" s="55">
        <v>2.1</v>
      </c>
      <c r="F107" s="55">
        <v>1</v>
      </c>
    </row>
    <row r="108" spans="1:6" ht="12.75">
      <c r="A108" s="3" t="s">
        <v>322</v>
      </c>
      <c r="B108" s="55">
        <v>1</v>
      </c>
      <c r="C108" s="55">
        <v>1.6</v>
      </c>
      <c r="D108" s="55">
        <v>1</v>
      </c>
      <c r="E108" s="55">
        <v>2.8</v>
      </c>
      <c r="F108" s="55">
        <v>1.4</v>
      </c>
    </row>
    <row r="109" spans="1:6" ht="12.75">
      <c r="A109" s="3" t="s">
        <v>481</v>
      </c>
      <c r="B109" s="55"/>
      <c r="C109" s="55"/>
      <c r="D109" s="55"/>
      <c r="E109" s="55"/>
      <c r="F109" s="55"/>
    </row>
    <row r="110" spans="1:6" ht="12.75">
      <c r="A110" s="3" t="s">
        <v>488</v>
      </c>
      <c r="B110" s="55">
        <v>7.3</v>
      </c>
      <c r="C110" s="55">
        <v>7.3</v>
      </c>
      <c r="D110" s="55">
        <v>6.5</v>
      </c>
      <c r="E110" s="55">
        <v>5.1</v>
      </c>
      <c r="F110" s="55">
        <v>7.9</v>
      </c>
    </row>
    <row r="111" spans="1:6" ht="12.75">
      <c r="A111" s="3" t="s">
        <v>381</v>
      </c>
      <c r="B111" s="55">
        <v>0.1</v>
      </c>
      <c r="C111" s="55">
        <v>0.1</v>
      </c>
      <c r="D111" s="55">
        <v>0.1</v>
      </c>
      <c r="E111" s="55">
        <v>0.1</v>
      </c>
      <c r="F111" s="55">
        <v>0.1</v>
      </c>
    </row>
    <row r="112" spans="1:6" ht="12.75">
      <c r="A112" s="3" t="s">
        <v>382</v>
      </c>
      <c r="B112" s="55">
        <v>1.7</v>
      </c>
      <c r="C112" s="55">
        <v>2.9</v>
      </c>
      <c r="D112" s="55">
        <v>3</v>
      </c>
      <c r="E112" s="55">
        <v>2.5</v>
      </c>
      <c r="F112" s="55">
        <v>4</v>
      </c>
    </row>
    <row r="113" spans="1:6" ht="13.5">
      <c r="A113" s="3" t="s">
        <v>66</v>
      </c>
      <c r="B113" s="55">
        <v>0.2</v>
      </c>
      <c r="C113" s="55">
        <v>0.3</v>
      </c>
      <c r="D113" s="55">
        <v>0.3</v>
      </c>
      <c r="E113" s="55">
        <v>2.1</v>
      </c>
      <c r="F113" s="55">
        <v>2.2</v>
      </c>
    </row>
    <row r="114" spans="1:6" ht="12.75">
      <c r="A114" s="3" t="s">
        <v>384</v>
      </c>
      <c r="B114" s="55"/>
      <c r="C114" s="55"/>
      <c r="D114" s="55"/>
      <c r="E114" s="55"/>
      <c r="F114" s="55"/>
    </row>
    <row r="115" spans="1:6" ht="12.75">
      <c r="A115" s="3" t="s">
        <v>330</v>
      </c>
      <c r="B115" s="55">
        <v>1.2</v>
      </c>
      <c r="C115" s="55">
        <v>1</v>
      </c>
      <c r="D115" s="55">
        <v>1.1</v>
      </c>
      <c r="E115" s="55">
        <v>1.1</v>
      </c>
      <c r="F115" s="55">
        <v>1.1</v>
      </c>
    </row>
    <row r="116" spans="1:6" ht="12.75">
      <c r="A116" s="3" t="s">
        <v>386</v>
      </c>
      <c r="B116" s="55">
        <v>4.4</v>
      </c>
      <c r="C116" s="55">
        <v>3.4</v>
      </c>
      <c r="D116" s="55">
        <v>3.8</v>
      </c>
      <c r="E116" s="55">
        <v>4.5</v>
      </c>
      <c r="F116" s="55">
        <v>6.9</v>
      </c>
    </row>
    <row r="117" spans="1:6" ht="12.75">
      <c r="A117" s="3" t="s">
        <v>387</v>
      </c>
      <c r="B117" s="55">
        <v>5.6</v>
      </c>
      <c r="C117" s="55">
        <v>5</v>
      </c>
      <c r="D117" s="55">
        <v>4.8</v>
      </c>
      <c r="E117" s="55">
        <v>6.3</v>
      </c>
      <c r="F117" s="55">
        <v>5.8</v>
      </c>
    </row>
    <row r="118" spans="1:6" ht="12.75">
      <c r="A118" s="3" t="s">
        <v>448</v>
      </c>
      <c r="B118" s="55"/>
      <c r="C118" s="55"/>
      <c r="D118" s="55"/>
      <c r="E118" s="55"/>
      <c r="F118" s="55"/>
    </row>
    <row r="119" spans="1:6" ht="12.75">
      <c r="A119" s="3" t="s">
        <v>421</v>
      </c>
      <c r="B119" s="55">
        <v>3.4</v>
      </c>
      <c r="C119" s="55">
        <v>2.9</v>
      </c>
      <c r="D119" s="55">
        <v>2.5</v>
      </c>
      <c r="E119" s="55">
        <v>2.6</v>
      </c>
      <c r="F119" s="55">
        <v>2.8</v>
      </c>
    </row>
    <row r="120" spans="1:6" ht="12.75">
      <c r="A120" s="3" t="s">
        <v>389</v>
      </c>
      <c r="B120" s="55"/>
      <c r="C120" s="55"/>
      <c r="D120" s="55"/>
      <c r="E120" s="55"/>
      <c r="F120" s="55"/>
    </row>
    <row r="121" spans="1:6" ht="12.75">
      <c r="A121" s="3" t="s">
        <v>423</v>
      </c>
      <c r="B121" s="55">
        <v>0.8</v>
      </c>
      <c r="C121" s="55">
        <v>1</v>
      </c>
      <c r="D121" s="55">
        <v>1</v>
      </c>
      <c r="E121" s="55">
        <v>1.1</v>
      </c>
      <c r="F121" s="55">
        <v>1.3</v>
      </c>
    </row>
    <row r="122" spans="1:6" ht="12.75">
      <c r="A122" s="277" t="s">
        <v>67</v>
      </c>
      <c r="B122" s="55"/>
      <c r="C122" s="55"/>
      <c r="D122" s="55"/>
      <c r="E122" s="55"/>
      <c r="F122" s="55"/>
    </row>
    <row r="123" spans="1:6" ht="12.75">
      <c r="A123" s="34" t="s">
        <v>425</v>
      </c>
      <c r="B123" s="55">
        <v>-0.2</v>
      </c>
      <c r="C123" s="55">
        <v>-0.2</v>
      </c>
      <c r="D123" s="55">
        <v>-0.1</v>
      </c>
      <c r="E123" s="55">
        <v>-1.5</v>
      </c>
      <c r="F123" s="55">
        <v>-1.5</v>
      </c>
    </row>
    <row r="124" spans="1:6" ht="12.75">
      <c r="A124" s="277" t="s">
        <v>90</v>
      </c>
      <c r="B124" s="55">
        <v>5</v>
      </c>
      <c r="C124" s="55">
        <v>10.2</v>
      </c>
      <c r="D124" s="55">
        <v>20.4</v>
      </c>
      <c r="E124" s="55">
        <v>24.4</v>
      </c>
      <c r="F124" s="55">
        <v>24</v>
      </c>
    </row>
    <row r="125" spans="1:6" ht="13.5" thickBot="1">
      <c r="A125" s="6"/>
      <c r="B125" s="6"/>
      <c r="C125" s="6"/>
      <c r="D125" s="6"/>
      <c r="E125" s="38"/>
      <c r="F125" s="6"/>
    </row>
    <row r="126" ht="12.75">
      <c r="E126" s="18"/>
    </row>
    <row r="127" spans="1:6" ht="18.75" customHeight="1">
      <c r="A127" s="440" t="s">
        <v>46</v>
      </c>
      <c r="B127" s="18"/>
      <c r="C127" s="18"/>
      <c r="D127" s="18"/>
      <c r="E127" s="18"/>
      <c r="F127" s="18"/>
    </row>
    <row r="128" spans="1:6" ht="18.75" customHeight="1">
      <c r="A128" s="440" t="s">
        <v>47</v>
      </c>
      <c r="B128" s="18"/>
      <c r="C128" s="18"/>
      <c r="D128" s="18"/>
      <c r="E128" s="18"/>
      <c r="F128" s="18"/>
    </row>
    <row r="129" spans="1:6" ht="18" customHeight="1" thickBot="1">
      <c r="A129" s="486" t="s">
        <v>39</v>
      </c>
      <c r="B129" s="486"/>
      <c r="C129" s="486"/>
      <c r="D129" s="486"/>
      <c r="E129" s="38"/>
      <c r="F129" s="38"/>
    </row>
    <row r="130" spans="1:6" ht="18" customHeight="1" thickBot="1">
      <c r="A130" s="441"/>
      <c r="B130" s="441"/>
      <c r="C130" s="441"/>
      <c r="D130" s="185">
        <v>2006</v>
      </c>
      <c r="E130" s="185">
        <v>2007</v>
      </c>
      <c r="F130" s="185">
        <v>2008</v>
      </c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94" t="s">
        <v>85</v>
      </c>
      <c r="B132" s="18"/>
      <c r="C132" s="18"/>
      <c r="D132" s="442">
        <v>98.8</v>
      </c>
      <c r="E132" s="442">
        <v>104.3</v>
      </c>
      <c r="F132" s="442">
        <v>96.9</v>
      </c>
    </row>
    <row r="133" spans="1:6" ht="12.75">
      <c r="A133" s="3"/>
      <c r="B133" s="18"/>
      <c r="C133" s="18"/>
      <c r="D133" s="18"/>
      <c r="E133" s="18"/>
      <c r="F133" s="18"/>
    </row>
    <row r="134" spans="1:6" ht="12.75">
      <c r="A134" s="3" t="s">
        <v>316</v>
      </c>
      <c r="B134" s="18"/>
      <c r="C134" s="18"/>
      <c r="D134" s="443">
        <v>95.9</v>
      </c>
      <c r="E134" s="443">
        <v>100</v>
      </c>
      <c r="F134" s="443">
        <v>98.2</v>
      </c>
    </row>
    <row r="135" spans="1:6" ht="12.75">
      <c r="A135" s="3" t="s">
        <v>317</v>
      </c>
      <c r="B135" s="18"/>
      <c r="C135" s="18"/>
      <c r="D135" s="444">
        <v>0</v>
      </c>
      <c r="E135" s="444">
        <v>0</v>
      </c>
      <c r="F135" s="444">
        <v>0</v>
      </c>
    </row>
    <row r="136" spans="1:6" ht="12.75">
      <c r="A136" s="3" t="s">
        <v>318</v>
      </c>
      <c r="B136" s="18"/>
      <c r="C136" s="18"/>
      <c r="D136" s="443">
        <v>61.2</v>
      </c>
      <c r="E136" s="443">
        <v>129.4</v>
      </c>
      <c r="F136" s="443">
        <v>103.9</v>
      </c>
    </row>
    <row r="137" spans="1:6" ht="12.75">
      <c r="A137" s="3" t="s">
        <v>319</v>
      </c>
      <c r="B137" s="18"/>
      <c r="C137" s="18"/>
      <c r="D137" s="443">
        <v>87</v>
      </c>
      <c r="E137" s="443">
        <v>113.3</v>
      </c>
      <c r="F137" s="443">
        <v>51</v>
      </c>
    </row>
    <row r="138" spans="1:6" ht="12.75">
      <c r="A138" s="3" t="s">
        <v>320</v>
      </c>
      <c r="B138" s="18"/>
      <c r="C138" s="18"/>
      <c r="D138" s="270"/>
      <c r="E138" s="270"/>
      <c r="F138" s="270"/>
    </row>
    <row r="139" spans="1:6" ht="12.75">
      <c r="A139" s="3" t="s">
        <v>321</v>
      </c>
      <c r="B139" s="18"/>
      <c r="C139" s="18"/>
      <c r="D139" s="443">
        <v>80.3</v>
      </c>
      <c r="E139" s="443">
        <v>95.4</v>
      </c>
      <c r="F139" s="443">
        <v>93.1</v>
      </c>
    </row>
    <row r="140" spans="1:6" ht="12.75">
      <c r="A140" s="3" t="s">
        <v>322</v>
      </c>
      <c r="B140" s="18"/>
      <c r="C140" s="18"/>
      <c r="D140" s="444">
        <v>138.7</v>
      </c>
      <c r="E140" s="444">
        <v>164.8</v>
      </c>
      <c r="F140" s="444">
        <v>56.2</v>
      </c>
    </row>
    <row r="141" spans="1:6" ht="12.75">
      <c r="A141" s="3" t="s">
        <v>481</v>
      </c>
      <c r="B141" s="18"/>
      <c r="C141" s="18"/>
      <c r="D141" s="270"/>
      <c r="E141" s="270"/>
      <c r="F141" s="270"/>
    </row>
    <row r="142" spans="1:6" ht="12.75">
      <c r="A142" s="3" t="s">
        <v>488</v>
      </c>
      <c r="B142" s="18"/>
      <c r="C142" s="18"/>
      <c r="D142" s="443">
        <v>127.6</v>
      </c>
      <c r="E142" s="443">
        <v>129.7</v>
      </c>
      <c r="F142" s="443">
        <v>117</v>
      </c>
    </row>
    <row r="143" spans="1:6" ht="12.75">
      <c r="A143" s="3" t="s">
        <v>381</v>
      </c>
      <c r="B143" s="18"/>
      <c r="C143" s="18"/>
      <c r="D143" s="444">
        <v>177.1</v>
      </c>
      <c r="E143" s="444">
        <v>148.3</v>
      </c>
      <c r="F143" s="444">
        <v>117.1</v>
      </c>
    </row>
    <row r="144" spans="1:6" ht="12.75">
      <c r="A144" s="3" t="s">
        <v>382</v>
      </c>
      <c r="B144" s="18"/>
      <c r="C144" s="18"/>
      <c r="D144" s="444">
        <v>109.9</v>
      </c>
      <c r="E144" s="444">
        <v>98.7</v>
      </c>
      <c r="F144" s="444">
        <v>101.6</v>
      </c>
    </row>
    <row r="145" spans="1:6" ht="13.5">
      <c r="A145" s="3" t="s">
        <v>66</v>
      </c>
      <c r="B145" s="18"/>
      <c r="C145" s="18"/>
      <c r="D145" s="444">
        <v>99.1</v>
      </c>
      <c r="E145" s="444">
        <v>178.6</v>
      </c>
      <c r="F145" s="444">
        <v>104.2</v>
      </c>
    </row>
    <row r="146" spans="1:6" ht="12.75">
      <c r="A146" s="3" t="s">
        <v>384</v>
      </c>
      <c r="B146" s="18"/>
      <c r="C146" s="18"/>
      <c r="D146" s="445"/>
      <c r="E146" s="445"/>
      <c r="F146" s="445"/>
    </row>
    <row r="147" spans="1:6" ht="12.75">
      <c r="A147" s="3" t="s">
        <v>330</v>
      </c>
      <c r="B147" s="18"/>
      <c r="C147" s="18"/>
      <c r="D147" s="443">
        <v>96</v>
      </c>
      <c r="E147" s="443">
        <v>77.2</v>
      </c>
      <c r="F147" s="443">
        <v>106.9</v>
      </c>
    </row>
    <row r="148" spans="1:6" ht="12.75">
      <c r="A148" s="3" t="s">
        <v>386</v>
      </c>
      <c r="B148" s="18"/>
      <c r="C148" s="18"/>
      <c r="D148" s="444">
        <v>99.1</v>
      </c>
      <c r="E148" s="444">
        <v>99</v>
      </c>
      <c r="F148" s="444">
        <v>98.8</v>
      </c>
    </row>
    <row r="149" spans="1:6" ht="12.75">
      <c r="A149" s="3" t="s">
        <v>387</v>
      </c>
      <c r="B149" s="18"/>
      <c r="C149" s="18"/>
      <c r="D149" s="444">
        <v>99.3</v>
      </c>
      <c r="E149" s="444">
        <v>100</v>
      </c>
      <c r="F149" s="444">
        <v>101</v>
      </c>
    </row>
    <row r="150" spans="1:6" ht="12.75">
      <c r="A150" s="3" t="s">
        <v>448</v>
      </c>
      <c r="B150" s="18"/>
      <c r="C150" s="18"/>
      <c r="D150" s="446"/>
      <c r="E150" s="446"/>
      <c r="F150" s="446"/>
    </row>
    <row r="151" spans="1:6" ht="12.75">
      <c r="A151" s="3" t="s">
        <v>421</v>
      </c>
      <c r="B151" s="18"/>
      <c r="C151" s="18"/>
      <c r="D151" s="443">
        <v>106.9</v>
      </c>
      <c r="E151" s="443">
        <v>99.8</v>
      </c>
      <c r="F151" s="443">
        <v>97.6</v>
      </c>
    </row>
    <row r="152" spans="1:6" ht="12.75">
      <c r="A152" s="3" t="s">
        <v>389</v>
      </c>
      <c r="B152" s="18"/>
      <c r="C152" s="18"/>
      <c r="D152" s="270"/>
      <c r="E152" s="270"/>
      <c r="F152" s="270"/>
    </row>
    <row r="153" spans="1:6" ht="12.75">
      <c r="A153" s="3" t="s">
        <v>345</v>
      </c>
      <c r="B153" s="18"/>
      <c r="C153" s="18"/>
      <c r="D153" s="443">
        <v>97.4</v>
      </c>
      <c r="E153" s="443">
        <v>137.5</v>
      </c>
      <c r="F153" s="443">
        <v>83.8</v>
      </c>
    </row>
    <row r="154" spans="1:6" ht="12.75">
      <c r="A154" s="277" t="s">
        <v>67</v>
      </c>
      <c r="B154" s="18"/>
      <c r="C154" s="18"/>
      <c r="D154" s="270"/>
      <c r="E154" s="270"/>
      <c r="F154" s="270"/>
    </row>
    <row r="155" spans="1:6" ht="12.75">
      <c r="A155" s="34" t="s">
        <v>347</v>
      </c>
      <c r="B155" s="18"/>
      <c r="C155" s="18"/>
      <c r="D155" s="447">
        <v>98.4</v>
      </c>
      <c r="E155" s="447">
        <v>178.9</v>
      </c>
      <c r="F155" s="447">
        <v>104.7</v>
      </c>
    </row>
    <row r="156" spans="1:6" ht="12.75">
      <c r="A156" s="277" t="s">
        <v>86</v>
      </c>
      <c r="B156" s="18"/>
      <c r="C156" s="18"/>
      <c r="D156" s="446">
        <v>98.8</v>
      </c>
      <c r="E156" s="446">
        <v>104.3</v>
      </c>
      <c r="F156" s="446">
        <v>96.9</v>
      </c>
    </row>
    <row r="157" spans="1:6" ht="13.5" thickBot="1">
      <c r="A157" s="38"/>
      <c r="B157" s="38"/>
      <c r="C157" s="38"/>
      <c r="D157" s="38"/>
      <c r="E157" s="38"/>
      <c r="F157" s="38"/>
    </row>
    <row r="158" spans="1:6" ht="12.75">
      <c r="A158" s="18"/>
      <c r="B158" s="18"/>
      <c r="C158" s="18"/>
      <c r="D158" s="18"/>
      <c r="E158" s="18"/>
      <c r="F158" s="18"/>
    </row>
  </sheetData>
  <mergeCells count="1">
    <mergeCell ref="A129:D129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59"/>
  <sheetViews>
    <sheetView showGridLines="0" workbookViewId="0" topLeftCell="A115">
      <selection activeCell="F65" sqref="F65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98</v>
      </c>
    </row>
    <row r="2" ht="18.75" customHeight="1">
      <c r="A2" s="183" t="s">
        <v>685</v>
      </c>
    </row>
    <row r="3" spans="1:6" ht="18" customHeight="1" thickBot="1">
      <c r="A3" s="415" t="s">
        <v>686</v>
      </c>
      <c r="B3" s="6"/>
      <c r="C3" s="6"/>
      <c r="D3" s="6"/>
      <c r="E3" s="6"/>
      <c r="F3" s="6"/>
    </row>
    <row r="4" spans="1:6" ht="18" customHeight="1" thickBot="1">
      <c r="A4" s="184" t="s">
        <v>72</v>
      </c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277"/>
      <c r="E5" s="18"/>
    </row>
    <row r="6" spans="1:6" ht="12.75">
      <c r="A6" s="416" t="s">
        <v>116</v>
      </c>
      <c r="B6" s="57">
        <v>17842.4</v>
      </c>
      <c r="C6" s="57">
        <v>19745.3</v>
      </c>
      <c r="D6" s="57">
        <v>21823.4</v>
      </c>
      <c r="E6" s="28">
        <v>28335.1</v>
      </c>
      <c r="F6" s="28">
        <v>37964.7</v>
      </c>
    </row>
    <row r="7" spans="1:5" ht="12.75">
      <c r="A7" s="277"/>
      <c r="E7" s="18"/>
    </row>
    <row r="8" spans="1:6" ht="12.75">
      <c r="A8" s="3" t="s">
        <v>289</v>
      </c>
      <c r="B8" s="55">
        <v>10738.2</v>
      </c>
      <c r="C8" s="55">
        <v>12039.3</v>
      </c>
      <c r="D8" s="55">
        <v>13121.2</v>
      </c>
      <c r="E8" s="19">
        <v>16892.4</v>
      </c>
      <c r="F8" s="55">
        <v>21399.2</v>
      </c>
    </row>
    <row r="9" spans="1:6" ht="12.75">
      <c r="A9" s="3" t="s">
        <v>290</v>
      </c>
      <c r="B9" s="55">
        <v>0.5</v>
      </c>
      <c r="C9" s="55">
        <v>0.8</v>
      </c>
      <c r="D9" s="55">
        <v>2.2</v>
      </c>
      <c r="E9" s="19">
        <v>1.7</v>
      </c>
      <c r="F9" s="55">
        <v>2.1</v>
      </c>
    </row>
    <row r="10" spans="1:6" ht="12.75">
      <c r="A10" s="3" t="s">
        <v>291</v>
      </c>
      <c r="B10" s="55">
        <v>20.5</v>
      </c>
      <c r="C10" s="55">
        <v>68.6</v>
      </c>
      <c r="D10" s="55">
        <v>46.9</v>
      </c>
      <c r="E10" s="19">
        <v>94</v>
      </c>
      <c r="F10" s="55">
        <v>174.1</v>
      </c>
    </row>
    <row r="11" spans="1:6" ht="12.75">
      <c r="A11" s="3" t="s">
        <v>292</v>
      </c>
      <c r="B11" s="55">
        <v>2171.9</v>
      </c>
      <c r="C11" s="55">
        <v>2121.2</v>
      </c>
      <c r="D11" s="55">
        <v>1844.2</v>
      </c>
      <c r="E11" s="19">
        <v>2467.1</v>
      </c>
      <c r="F11" s="55">
        <v>3240.3</v>
      </c>
    </row>
    <row r="12" spans="1:5" ht="12.75">
      <c r="A12" s="3" t="s">
        <v>293</v>
      </c>
      <c r="B12" s="55"/>
      <c r="C12" s="55"/>
      <c r="E12" s="19"/>
    </row>
    <row r="13" spans="1:6" ht="12.75">
      <c r="A13" s="3" t="s">
        <v>59</v>
      </c>
      <c r="B13" s="55">
        <v>7.1</v>
      </c>
      <c r="C13" s="55">
        <v>11.9</v>
      </c>
      <c r="D13" s="55">
        <v>10.2</v>
      </c>
      <c r="E13" s="19">
        <v>10.2</v>
      </c>
      <c r="F13" s="55">
        <v>12.9</v>
      </c>
    </row>
    <row r="14" spans="1:6" ht="12.75">
      <c r="A14" s="3" t="s">
        <v>295</v>
      </c>
      <c r="B14" s="55">
        <v>919.9</v>
      </c>
      <c r="C14" s="55">
        <v>1131.5</v>
      </c>
      <c r="D14" s="55">
        <v>1402.7</v>
      </c>
      <c r="E14" s="19">
        <v>1364.7</v>
      </c>
      <c r="F14" s="55">
        <v>2499.8</v>
      </c>
    </row>
    <row r="15" spans="1:5" ht="12.75">
      <c r="A15" s="3" t="s">
        <v>433</v>
      </c>
      <c r="B15" s="55"/>
      <c r="C15" s="55"/>
      <c r="E15" s="19"/>
    </row>
    <row r="16" spans="1:6" ht="12.75">
      <c r="A16" s="3" t="s">
        <v>412</v>
      </c>
      <c r="B16" s="55">
        <v>1617.9</v>
      </c>
      <c r="C16" s="55">
        <v>1802.2</v>
      </c>
      <c r="D16" s="55">
        <v>2316.1</v>
      </c>
      <c r="E16" s="19">
        <v>3118.5</v>
      </c>
      <c r="F16" s="55">
        <v>4588.5</v>
      </c>
    </row>
    <row r="17" spans="1:6" ht="12.75">
      <c r="A17" s="3" t="s">
        <v>298</v>
      </c>
      <c r="B17" s="55">
        <v>139</v>
      </c>
      <c r="C17" s="55">
        <v>154.3</v>
      </c>
      <c r="D17" s="55">
        <v>171.2</v>
      </c>
      <c r="E17" s="19">
        <v>263.3</v>
      </c>
      <c r="F17" s="55">
        <v>375.7</v>
      </c>
    </row>
    <row r="18" spans="1:6" ht="12.75">
      <c r="A18" s="3" t="s">
        <v>299</v>
      </c>
      <c r="B18" s="55">
        <v>227.5</v>
      </c>
      <c r="C18" s="55">
        <v>278</v>
      </c>
      <c r="D18" s="55">
        <v>301.1</v>
      </c>
      <c r="E18" s="19">
        <v>327.7</v>
      </c>
      <c r="F18" s="55">
        <v>682.2</v>
      </c>
    </row>
    <row r="19" spans="1:6" ht="12.75">
      <c r="A19" s="3" t="s">
        <v>60</v>
      </c>
      <c r="B19" s="55">
        <v>55.7</v>
      </c>
      <c r="C19" s="55">
        <v>65.7</v>
      </c>
      <c r="D19" s="55">
        <v>74.8</v>
      </c>
      <c r="E19" s="19">
        <v>596.9</v>
      </c>
      <c r="F19" s="55">
        <v>695.8</v>
      </c>
    </row>
    <row r="20" spans="1:5" ht="12.75">
      <c r="A20" s="3" t="s">
        <v>301</v>
      </c>
      <c r="B20" s="55"/>
      <c r="C20" s="55"/>
      <c r="E20" s="19"/>
    </row>
    <row r="21" spans="1:6" ht="12.75">
      <c r="A21" s="3" t="s">
        <v>302</v>
      </c>
      <c r="B21" s="55">
        <v>217.2</v>
      </c>
      <c r="C21" s="55">
        <v>256.4</v>
      </c>
      <c r="D21" s="55">
        <v>309.2</v>
      </c>
      <c r="E21" s="19">
        <v>402.3</v>
      </c>
      <c r="F21" s="55">
        <v>664.9</v>
      </c>
    </row>
    <row r="22" spans="1:6" ht="12.75">
      <c r="A22" s="3" t="s">
        <v>303</v>
      </c>
      <c r="B22" s="55">
        <v>535.6</v>
      </c>
      <c r="C22" s="55">
        <v>545.3</v>
      </c>
      <c r="D22" s="55">
        <v>647.2</v>
      </c>
      <c r="E22" s="19">
        <v>684.3</v>
      </c>
      <c r="F22" s="55">
        <v>1019</v>
      </c>
    </row>
    <row r="23" spans="1:6" ht="12.75">
      <c r="A23" s="3" t="s">
        <v>304</v>
      </c>
      <c r="B23" s="55">
        <v>821</v>
      </c>
      <c r="C23" s="55">
        <v>886.5</v>
      </c>
      <c r="D23" s="55">
        <v>1058.5</v>
      </c>
      <c r="E23" s="19">
        <v>1424</v>
      </c>
      <c r="F23" s="55">
        <v>1795.5</v>
      </c>
    </row>
    <row r="24" spans="1:5" ht="12.75">
      <c r="A24" s="3" t="s">
        <v>436</v>
      </c>
      <c r="C24" s="55"/>
      <c r="E24" s="19"/>
    </row>
    <row r="25" spans="1:6" ht="12.75">
      <c r="A25" s="3" t="s">
        <v>437</v>
      </c>
      <c r="B25" s="55">
        <v>293.4</v>
      </c>
      <c r="C25" s="55">
        <v>301.5</v>
      </c>
      <c r="D25" s="55">
        <v>385</v>
      </c>
      <c r="E25" s="19">
        <v>523.4</v>
      </c>
      <c r="F25" s="55">
        <v>617</v>
      </c>
    </row>
    <row r="26" spans="1:5" ht="12.75">
      <c r="A26" s="3" t="s">
        <v>306</v>
      </c>
      <c r="B26" s="55"/>
      <c r="C26" s="55"/>
      <c r="E26" s="19"/>
    </row>
    <row r="27" spans="1:6" ht="12.75">
      <c r="A27" s="3" t="s">
        <v>307</v>
      </c>
      <c r="B27" s="55">
        <v>77</v>
      </c>
      <c r="C27" s="55">
        <v>82.1</v>
      </c>
      <c r="D27" s="55">
        <v>132.9</v>
      </c>
      <c r="E27" s="19">
        <v>164.6</v>
      </c>
      <c r="F27" s="55">
        <v>197.7</v>
      </c>
    </row>
    <row r="28" spans="1:6" ht="13.5" thickBot="1">
      <c r="A28" s="184"/>
      <c r="B28" s="86"/>
      <c r="C28" s="6"/>
      <c r="D28" s="6"/>
      <c r="E28" s="38"/>
      <c r="F28" s="6"/>
    </row>
    <row r="29" spans="1:5" ht="12.75">
      <c r="A29" s="34"/>
      <c r="E29" s="18"/>
    </row>
    <row r="30" ht="18.75" customHeight="1">
      <c r="A30" s="182" t="s">
        <v>99</v>
      </c>
    </row>
    <row r="31" spans="1:6" ht="18.75" customHeight="1" thickBot="1">
      <c r="A31" s="415" t="s">
        <v>232</v>
      </c>
      <c r="B31" s="6"/>
      <c r="C31" s="6"/>
      <c r="D31" s="6"/>
      <c r="E31" s="6"/>
      <c r="F31" s="6"/>
    </row>
    <row r="32" spans="1:6" ht="18" customHeight="1" thickBot="1">
      <c r="A32" s="184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277"/>
      <c r="E33" s="18"/>
    </row>
    <row r="34" spans="1:6" ht="12.75">
      <c r="A34" s="416" t="s">
        <v>379</v>
      </c>
      <c r="B34" s="419">
        <f>SUM(B36:B57)</f>
        <v>9530.700000000003</v>
      </c>
      <c r="C34" s="419">
        <f>SUM(C36:C57)</f>
        <v>10742.499999999998</v>
      </c>
      <c r="D34" s="419">
        <f>SUM(D36:D57)</f>
        <v>11611.6</v>
      </c>
      <c r="E34" s="28">
        <f>SUM(E36:E57)</f>
        <v>16052.999999999998</v>
      </c>
      <c r="F34" s="28">
        <f>SUM(F36:F57)</f>
        <v>23013.199999999997</v>
      </c>
    </row>
    <row r="35" spans="1:5" ht="12.75">
      <c r="A35" s="34"/>
      <c r="B35" s="55"/>
      <c r="E35" s="18"/>
    </row>
    <row r="36" spans="1:6" ht="12.75">
      <c r="A36" s="3" t="s">
        <v>289</v>
      </c>
      <c r="B36" s="55">
        <v>5455</v>
      </c>
      <c r="C36" s="55">
        <v>6476</v>
      </c>
      <c r="D36" s="84">
        <v>7042.7</v>
      </c>
      <c r="E36" s="18">
        <v>9724.6</v>
      </c>
      <c r="F36" s="84">
        <v>13918.3</v>
      </c>
    </row>
    <row r="37" spans="1:6" ht="12.75">
      <c r="A37" s="3" t="s">
        <v>290</v>
      </c>
      <c r="B37" s="55">
        <v>0.3</v>
      </c>
      <c r="C37" s="55">
        <v>0.7</v>
      </c>
      <c r="D37" s="84">
        <v>1.7</v>
      </c>
      <c r="E37" s="18">
        <v>1.3</v>
      </c>
      <c r="F37" s="84">
        <v>1.3</v>
      </c>
    </row>
    <row r="38" spans="1:6" ht="12.75">
      <c r="A38" s="3" t="s">
        <v>291</v>
      </c>
      <c r="B38" s="55">
        <v>9.3</v>
      </c>
      <c r="C38" s="55">
        <v>52.4</v>
      </c>
      <c r="D38" s="55">
        <v>29</v>
      </c>
      <c r="E38" s="18">
        <v>45.4</v>
      </c>
      <c r="F38" s="55">
        <v>81.6</v>
      </c>
    </row>
    <row r="39" spans="1:6" ht="12.75">
      <c r="A39" s="3" t="s">
        <v>292</v>
      </c>
      <c r="B39" s="55">
        <v>1815.7</v>
      </c>
      <c r="C39" s="55">
        <v>1688.2</v>
      </c>
      <c r="D39" s="55">
        <v>1289.6</v>
      </c>
      <c r="E39" s="18">
        <v>2204.9</v>
      </c>
      <c r="F39" s="55">
        <v>2985.8</v>
      </c>
    </row>
    <row r="40" spans="1:5" ht="12.75">
      <c r="A40" s="3" t="s">
        <v>293</v>
      </c>
      <c r="B40" s="55"/>
      <c r="C40" s="55"/>
      <c r="E40" s="18"/>
    </row>
    <row r="41" spans="1:6" ht="12.75">
      <c r="A41" s="3" t="s">
        <v>59</v>
      </c>
      <c r="B41" s="55">
        <v>4</v>
      </c>
      <c r="C41" s="55">
        <v>5.9</v>
      </c>
      <c r="D41" s="55">
        <v>6</v>
      </c>
      <c r="E41" s="18">
        <v>5.6</v>
      </c>
      <c r="F41" s="55">
        <v>7.2</v>
      </c>
    </row>
    <row r="42" spans="1:6" ht="12.75">
      <c r="A42" s="3" t="s">
        <v>295</v>
      </c>
      <c r="B42" s="55">
        <v>694.6</v>
      </c>
      <c r="C42" s="55">
        <v>783.5</v>
      </c>
      <c r="D42" s="55">
        <v>1113.2</v>
      </c>
      <c r="E42" s="18">
        <v>1123.8</v>
      </c>
      <c r="F42" s="55">
        <v>1670.1</v>
      </c>
    </row>
    <row r="43" spans="1:5" ht="12.75">
      <c r="A43" s="3" t="s">
        <v>433</v>
      </c>
      <c r="B43" s="55"/>
      <c r="C43" s="55"/>
      <c r="E43" s="18"/>
    </row>
    <row r="44" spans="1:6" ht="12.75">
      <c r="A44" s="3" t="s">
        <v>412</v>
      </c>
      <c r="B44" s="55">
        <v>663.8</v>
      </c>
      <c r="C44" s="55">
        <v>707.4</v>
      </c>
      <c r="D44" s="55">
        <v>892.3</v>
      </c>
      <c r="E44" s="18">
        <v>1083.2</v>
      </c>
      <c r="F44" s="55">
        <v>1835</v>
      </c>
    </row>
    <row r="45" spans="1:6" ht="12.75">
      <c r="A45" s="3" t="s">
        <v>298</v>
      </c>
      <c r="B45" s="55">
        <v>63.9</v>
      </c>
      <c r="C45" s="55">
        <v>100.5</v>
      </c>
      <c r="D45" s="55">
        <v>108.2</v>
      </c>
      <c r="E45" s="18">
        <v>202.4</v>
      </c>
      <c r="F45" s="55">
        <v>282.6</v>
      </c>
    </row>
    <row r="46" spans="1:6" ht="12.75">
      <c r="A46" s="3" t="s">
        <v>299</v>
      </c>
      <c r="B46" s="55">
        <v>110.3</v>
      </c>
      <c r="C46" s="55">
        <v>116.9</v>
      </c>
      <c r="D46" s="84">
        <v>145.4</v>
      </c>
      <c r="E46" s="18">
        <v>186.8</v>
      </c>
      <c r="F46" s="55">
        <v>369.3</v>
      </c>
    </row>
    <row r="47" spans="1:6" ht="12.75">
      <c r="A47" s="3" t="s">
        <v>60</v>
      </c>
      <c r="B47" s="55">
        <v>13.1</v>
      </c>
      <c r="C47" s="55">
        <v>20.3</v>
      </c>
      <c r="D47" s="55">
        <v>24.3</v>
      </c>
      <c r="E47" s="18">
        <v>166.1</v>
      </c>
      <c r="F47" s="55">
        <v>181.4</v>
      </c>
    </row>
    <row r="48" spans="1:5" ht="12.75">
      <c r="A48" s="3" t="s">
        <v>301</v>
      </c>
      <c r="B48" s="55"/>
      <c r="C48" s="55"/>
      <c r="E48" s="18"/>
    </row>
    <row r="49" spans="1:6" ht="12.75">
      <c r="A49" s="3" t="s">
        <v>302</v>
      </c>
      <c r="B49" s="55">
        <v>84.5</v>
      </c>
      <c r="C49" s="55">
        <v>107.7</v>
      </c>
      <c r="D49" s="55">
        <v>125.7</v>
      </c>
      <c r="E49" s="18">
        <v>149.6</v>
      </c>
      <c r="F49" s="55">
        <v>311.3</v>
      </c>
    </row>
    <row r="50" spans="1:6" ht="12.75">
      <c r="A50" s="3" t="s">
        <v>303</v>
      </c>
      <c r="B50" s="55">
        <v>226.1</v>
      </c>
      <c r="C50" s="55">
        <v>227</v>
      </c>
      <c r="D50" s="55">
        <v>278.1</v>
      </c>
      <c r="E50" s="18">
        <v>212.6</v>
      </c>
      <c r="F50" s="55">
        <v>276.1</v>
      </c>
    </row>
    <row r="51" spans="1:6" ht="12.75">
      <c r="A51" s="3" t="s">
        <v>304</v>
      </c>
      <c r="B51" s="55">
        <v>206.2</v>
      </c>
      <c r="C51" s="55">
        <v>268.3</v>
      </c>
      <c r="D51" s="55">
        <v>289.1</v>
      </c>
      <c r="E51" s="18">
        <v>353.3</v>
      </c>
      <c r="F51" s="55">
        <v>426.1</v>
      </c>
    </row>
    <row r="52" spans="1:5" ht="12.75">
      <c r="A52" s="3" t="s">
        <v>436</v>
      </c>
      <c r="B52" s="55"/>
      <c r="C52" s="55"/>
      <c r="E52" s="18"/>
    </row>
    <row r="53" spans="1:6" ht="12.75">
      <c r="A53" s="3" t="s">
        <v>437</v>
      </c>
      <c r="B53" s="55">
        <v>120.2</v>
      </c>
      <c r="C53" s="55">
        <v>108.5</v>
      </c>
      <c r="D53" s="55">
        <v>144.3</v>
      </c>
      <c r="E53" s="18">
        <v>171.4</v>
      </c>
      <c r="F53" s="55">
        <v>189.4</v>
      </c>
    </row>
    <row r="54" spans="1:5" ht="12.75">
      <c r="A54" s="3" t="s">
        <v>306</v>
      </c>
      <c r="B54" s="55"/>
      <c r="C54" s="55"/>
      <c r="E54" s="18"/>
    </row>
    <row r="55" spans="1:6" ht="12.75">
      <c r="A55" s="3" t="s">
        <v>307</v>
      </c>
      <c r="B55" s="130">
        <v>43.2</v>
      </c>
      <c r="C55" s="55">
        <v>49.7</v>
      </c>
      <c r="D55" s="55">
        <v>79.2</v>
      </c>
      <c r="E55" s="18">
        <v>89.5</v>
      </c>
      <c r="F55" s="55">
        <v>90.8</v>
      </c>
    </row>
    <row r="56" spans="1:5" ht="12.75">
      <c r="A56" s="277" t="s">
        <v>61</v>
      </c>
      <c r="B56" s="129"/>
      <c r="C56" s="55"/>
      <c r="E56" s="18"/>
    </row>
    <row r="57" spans="1:6" ht="12.75">
      <c r="A57" s="34" t="s">
        <v>313</v>
      </c>
      <c r="B57" s="129">
        <v>20.5</v>
      </c>
      <c r="C57" s="55">
        <v>29.5</v>
      </c>
      <c r="D57" s="203">
        <v>42.8</v>
      </c>
      <c r="E57" s="18">
        <v>332.5</v>
      </c>
      <c r="F57" s="18">
        <v>386.9</v>
      </c>
    </row>
    <row r="58" spans="1:6" ht="13.5" thickBot="1">
      <c r="A58" s="184"/>
      <c r="B58" s="6"/>
      <c r="C58" s="6"/>
      <c r="D58" s="6"/>
      <c r="E58" s="38"/>
      <c r="F58" s="6"/>
    </row>
    <row r="59" spans="1:5" ht="12.75">
      <c r="A59" s="34"/>
      <c r="E59" s="18"/>
    </row>
    <row r="61" ht="18.75" customHeight="1">
      <c r="A61" s="182" t="s">
        <v>99</v>
      </c>
    </row>
    <row r="62" spans="1:6" ht="18.75" customHeight="1" thickBot="1">
      <c r="A62" s="415" t="s">
        <v>232</v>
      </c>
      <c r="B62" s="6"/>
      <c r="C62" s="6"/>
      <c r="D62" s="6"/>
      <c r="E62" s="6"/>
      <c r="F62" s="6"/>
    </row>
    <row r="63" spans="1:6" ht="18" customHeight="1" thickBot="1">
      <c r="A63" s="184"/>
      <c r="B63" s="185">
        <v>2004</v>
      </c>
      <c r="C63" s="185">
        <v>2005</v>
      </c>
      <c r="D63" s="185">
        <v>2006</v>
      </c>
      <c r="E63" s="418">
        <v>2007</v>
      </c>
      <c r="F63" s="418">
        <v>2008</v>
      </c>
    </row>
    <row r="64" spans="1:5" ht="12.75">
      <c r="A64" s="277"/>
      <c r="E64" s="18"/>
    </row>
    <row r="65" spans="1:6" ht="12.75">
      <c r="A65" s="416" t="s">
        <v>73</v>
      </c>
      <c r="B65" s="425">
        <v>8853.3</v>
      </c>
      <c r="C65" s="425">
        <v>9886.7</v>
      </c>
      <c r="D65" s="425">
        <v>11993.1</v>
      </c>
      <c r="E65" s="426">
        <v>14674.1</v>
      </c>
      <c r="F65" s="426">
        <v>18173.9</v>
      </c>
    </row>
    <row r="66" spans="1:5" ht="12.75">
      <c r="A66" s="416"/>
      <c r="E66" s="18"/>
    </row>
    <row r="67" spans="1:6" ht="12.75">
      <c r="A67" s="277" t="s">
        <v>427</v>
      </c>
      <c r="B67" s="55">
        <v>8311.7</v>
      </c>
      <c r="C67" s="55">
        <v>9002.8</v>
      </c>
      <c r="D67" s="55">
        <v>10211.8</v>
      </c>
      <c r="E67" s="19">
        <v>12282.1</v>
      </c>
      <c r="F67" s="19">
        <v>14951.5</v>
      </c>
    </row>
    <row r="68" spans="1:6" ht="12.75">
      <c r="A68" s="3" t="s">
        <v>316</v>
      </c>
      <c r="B68" s="55">
        <v>5283.2</v>
      </c>
      <c r="C68" s="55">
        <v>5563.3</v>
      </c>
      <c r="D68" s="55">
        <v>6078.5</v>
      </c>
      <c r="E68" s="19">
        <v>7167.8</v>
      </c>
      <c r="F68" s="19">
        <v>7480.9</v>
      </c>
    </row>
    <row r="69" spans="1:6" ht="12.75">
      <c r="A69" s="3" t="s">
        <v>317</v>
      </c>
      <c r="B69" s="55">
        <v>0.2</v>
      </c>
      <c r="C69" s="55">
        <v>0.1</v>
      </c>
      <c r="D69" s="55">
        <v>0.5</v>
      </c>
      <c r="E69" s="19">
        <v>0.4</v>
      </c>
      <c r="F69" s="19">
        <v>0.8</v>
      </c>
    </row>
    <row r="70" spans="1:6" ht="12.75">
      <c r="A70" s="3" t="s">
        <v>318</v>
      </c>
      <c r="B70" s="55">
        <v>11.2</v>
      </c>
      <c r="C70" s="55">
        <v>16.2</v>
      </c>
      <c r="D70" s="55">
        <v>17.9</v>
      </c>
      <c r="E70" s="19">
        <v>48.6</v>
      </c>
      <c r="F70" s="19">
        <v>92.5</v>
      </c>
    </row>
    <row r="71" spans="1:6" ht="12.75">
      <c r="A71" s="3" t="s">
        <v>319</v>
      </c>
      <c r="B71" s="55">
        <v>356.2</v>
      </c>
      <c r="C71" s="55">
        <v>433</v>
      </c>
      <c r="D71" s="55">
        <v>554.6</v>
      </c>
      <c r="E71" s="19">
        <v>262.2</v>
      </c>
      <c r="F71" s="19">
        <v>254.5</v>
      </c>
    </row>
    <row r="72" spans="1:5" ht="12.75">
      <c r="A72" s="3" t="s">
        <v>320</v>
      </c>
      <c r="E72" s="18"/>
    </row>
    <row r="73" spans="1:6" ht="12.75">
      <c r="A73" s="3" t="s">
        <v>321</v>
      </c>
      <c r="B73" s="55">
        <v>3.1</v>
      </c>
      <c r="C73" s="55">
        <v>6</v>
      </c>
      <c r="D73" s="55">
        <v>4.2</v>
      </c>
      <c r="E73" s="19">
        <v>4.6</v>
      </c>
      <c r="F73" s="19">
        <v>5.7</v>
      </c>
    </row>
    <row r="74" spans="1:6" ht="12.75">
      <c r="A74" s="3" t="s">
        <v>322</v>
      </c>
      <c r="B74" s="85">
        <v>225.3</v>
      </c>
      <c r="C74" s="55">
        <v>348</v>
      </c>
      <c r="D74" s="55">
        <v>289.5</v>
      </c>
      <c r="E74" s="19">
        <v>240.9</v>
      </c>
      <c r="F74" s="19">
        <v>829.7</v>
      </c>
    </row>
    <row r="75" spans="1:5" ht="12.75">
      <c r="A75" s="3" t="s">
        <v>481</v>
      </c>
      <c r="E75" s="18"/>
    </row>
    <row r="76" spans="1:6" ht="12.75">
      <c r="A76" s="3" t="s">
        <v>488</v>
      </c>
      <c r="B76" s="55">
        <v>954.1</v>
      </c>
      <c r="C76" s="55">
        <v>1094.8</v>
      </c>
      <c r="D76" s="55">
        <v>1423.8</v>
      </c>
      <c r="E76" s="19">
        <v>2035.3</v>
      </c>
      <c r="F76" s="19">
        <v>2753.5</v>
      </c>
    </row>
    <row r="77" spans="1:6" ht="12.75">
      <c r="A77" s="3" t="s">
        <v>381</v>
      </c>
      <c r="B77" s="55">
        <v>75.1</v>
      </c>
      <c r="C77" s="55">
        <v>53.8</v>
      </c>
      <c r="D77" s="55">
        <v>63</v>
      </c>
      <c r="E77" s="19">
        <v>60.9</v>
      </c>
      <c r="F77" s="19">
        <v>93.1</v>
      </c>
    </row>
    <row r="78" spans="1:6" ht="12.75">
      <c r="A78" s="3" t="s">
        <v>382</v>
      </c>
      <c r="B78" s="55">
        <v>117.2</v>
      </c>
      <c r="C78" s="55">
        <v>161.1</v>
      </c>
      <c r="D78" s="55">
        <v>155.7</v>
      </c>
      <c r="E78" s="19">
        <v>140.9</v>
      </c>
      <c r="F78" s="19">
        <v>312.9</v>
      </c>
    </row>
    <row r="79" spans="1:6" ht="12.75">
      <c r="A79" s="3" t="s">
        <v>66</v>
      </c>
      <c r="B79" s="55">
        <v>42.6</v>
      </c>
      <c r="C79" s="55">
        <v>45.4</v>
      </c>
      <c r="D79" s="55">
        <v>50.5</v>
      </c>
      <c r="E79" s="19">
        <v>430.8</v>
      </c>
      <c r="F79" s="19">
        <v>514.4</v>
      </c>
    </row>
    <row r="80" spans="1:5" ht="12.75">
      <c r="A80" s="3" t="s">
        <v>384</v>
      </c>
      <c r="E80" s="18"/>
    </row>
    <row r="81" spans="1:6" ht="12.75">
      <c r="A81" s="3" t="s">
        <v>330</v>
      </c>
      <c r="B81" s="55">
        <v>132.7</v>
      </c>
      <c r="C81" s="55">
        <v>148.7</v>
      </c>
      <c r="D81" s="55">
        <v>183.5</v>
      </c>
      <c r="E81" s="19">
        <v>252.7</v>
      </c>
      <c r="F81" s="19">
        <v>353.6</v>
      </c>
    </row>
    <row r="82" spans="1:6" ht="12.75">
      <c r="A82" s="3" t="s">
        <v>386</v>
      </c>
      <c r="B82" s="55">
        <v>309.5</v>
      </c>
      <c r="C82" s="55">
        <v>318.3</v>
      </c>
      <c r="D82" s="55">
        <v>369.1</v>
      </c>
      <c r="E82" s="19">
        <v>471.7</v>
      </c>
      <c r="F82" s="19">
        <v>742.9</v>
      </c>
    </row>
    <row r="83" spans="1:6" ht="12.75">
      <c r="A83" s="3" t="s">
        <v>387</v>
      </c>
      <c r="B83" s="55">
        <v>614.8</v>
      </c>
      <c r="C83" s="55">
        <v>618.2</v>
      </c>
      <c r="D83" s="55">
        <v>769.4</v>
      </c>
      <c r="E83" s="19">
        <v>1070.7</v>
      </c>
      <c r="F83" s="19">
        <v>1369.4</v>
      </c>
    </row>
    <row r="84" spans="1:5" ht="12.75">
      <c r="A84" s="3" t="s">
        <v>448</v>
      </c>
      <c r="E84" s="18"/>
    </row>
    <row r="85" spans="1:6" ht="12.75">
      <c r="A85" s="3" t="s">
        <v>421</v>
      </c>
      <c r="B85" s="55">
        <v>173.2</v>
      </c>
      <c r="C85" s="55">
        <v>193</v>
      </c>
      <c r="D85" s="55">
        <v>240.7</v>
      </c>
      <c r="E85" s="19">
        <v>352</v>
      </c>
      <c r="F85" s="19">
        <v>427.6</v>
      </c>
    </row>
    <row r="86" spans="1:5" ht="12.75">
      <c r="A86" s="3" t="s">
        <v>389</v>
      </c>
      <c r="E86" s="18"/>
    </row>
    <row r="87" spans="1:6" ht="12.75">
      <c r="A87" s="3" t="s">
        <v>345</v>
      </c>
      <c r="B87" s="55">
        <v>33.8</v>
      </c>
      <c r="C87" s="55">
        <v>32.4</v>
      </c>
      <c r="D87" s="55">
        <v>53.7</v>
      </c>
      <c r="E87" s="19">
        <v>75.1</v>
      </c>
      <c r="F87" s="19">
        <v>106.9</v>
      </c>
    </row>
    <row r="88" spans="1:5" ht="12.75">
      <c r="A88" s="277" t="s">
        <v>67</v>
      </c>
      <c r="E88" s="18"/>
    </row>
    <row r="89" spans="1:6" ht="12.75">
      <c r="A89" s="34" t="s">
        <v>347</v>
      </c>
      <c r="B89" s="51">
        <v>-20.5</v>
      </c>
      <c r="C89" s="55">
        <v>-29.5</v>
      </c>
      <c r="D89" s="55">
        <v>-42.8</v>
      </c>
      <c r="E89" s="18">
        <v>-332.5</v>
      </c>
      <c r="F89" s="55">
        <v>-386.9</v>
      </c>
    </row>
    <row r="90" spans="1:6" ht="12.75">
      <c r="A90" s="277" t="s">
        <v>63</v>
      </c>
      <c r="B90" s="51">
        <v>541.6</v>
      </c>
      <c r="C90" s="84">
        <v>883.9</v>
      </c>
      <c r="D90" s="51">
        <v>1781.3</v>
      </c>
      <c r="E90" s="104">
        <v>2392</v>
      </c>
      <c r="F90" s="55">
        <v>3222.4</v>
      </c>
    </row>
    <row r="91" spans="1:6" ht="13.5" thickBot="1">
      <c r="A91" s="6"/>
      <c r="B91" s="6"/>
      <c r="C91" s="6"/>
      <c r="D91" s="6"/>
      <c r="E91" s="38"/>
      <c r="F91" s="6"/>
    </row>
    <row r="92" ht="12.75">
      <c r="E92" s="18"/>
    </row>
    <row r="93" ht="12.75">
      <c r="A93" s="81" t="s">
        <v>68</v>
      </c>
    </row>
    <row r="94" ht="12.75">
      <c r="A94" s="417" t="s">
        <v>64</v>
      </c>
    </row>
    <row r="96" ht="18.75" customHeight="1">
      <c r="A96" s="182" t="s">
        <v>100</v>
      </c>
    </row>
    <row r="97" ht="18.75" customHeight="1">
      <c r="A97" s="182" t="s">
        <v>48</v>
      </c>
    </row>
    <row r="98" spans="1:6" ht="18" customHeight="1" thickBot="1">
      <c r="A98" s="415" t="s">
        <v>102</v>
      </c>
      <c r="B98" s="6"/>
      <c r="C98" s="6"/>
      <c r="D98" s="6"/>
      <c r="E98" s="6"/>
      <c r="F98" s="6"/>
    </row>
    <row r="99" spans="1:6" ht="18" customHeight="1" thickBot="1">
      <c r="A99" s="184"/>
      <c r="B99" s="185">
        <v>2004</v>
      </c>
      <c r="C99" s="185">
        <v>2005</v>
      </c>
      <c r="D99" s="185">
        <v>2006</v>
      </c>
      <c r="E99" s="418">
        <v>2007</v>
      </c>
      <c r="F99" s="418">
        <v>2008</v>
      </c>
    </row>
    <row r="100" ht="12.75">
      <c r="A100" s="277"/>
    </row>
    <row r="101" spans="1:7" ht="12.75">
      <c r="A101" s="416" t="s">
        <v>101</v>
      </c>
      <c r="B101" s="437">
        <v>100</v>
      </c>
      <c r="C101" s="437">
        <v>100</v>
      </c>
      <c r="D101" s="437">
        <v>100</v>
      </c>
      <c r="E101" s="437">
        <v>100</v>
      </c>
      <c r="F101" s="437">
        <v>100</v>
      </c>
      <c r="G101" s="26"/>
    </row>
    <row r="102" spans="1:5" ht="12.75">
      <c r="A102" s="416"/>
      <c r="E102" s="18"/>
    </row>
    <row r="103" spans="1:6" ht="12.75">
      <c r="A103" s="3" t="s">
        <v>316</v>
      </c>
      <c r="B103" s="55">
        <v>59.7</v>
      </c>
      <c r="C103" s="55">
        <v>56.3</v>
      </c>
      <c r="D103" s="55">
        <v>50.7</v>
      </c>
      <c r="E103" s="55">
        <v>48.9</v>
      </c>
      <c r="F103" s="55">
        <v>41.2</v>
      </c>
    </row>
    <row r="104" spans="1:6" ht="12.75">
      <c r="A104" s="3" t="s">
        <v>317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</row>
    <row r="105" spans="1:6" ht="12.75">
      <c r="A105" s="3" t="s">
        <v>318</v>
      </c>
      <c r="B105" s="55">
        <v>0.1</v>
      </c>
      <c r="C105" s="55">
        <v>0.2</v>
      </c>
      <c r="D105" s="55">
        <v>0.2</v>
      </c>
      <c r="E105" s="55">
        <v>0.3</v>
      </c>
      <c r="F105" s="55">
        <v>0.5</v>
      </c>
    </row>
    <row r="106" spans="1:6" ht="12.75">
      <c r="A106" s="3" t="s">
        <v>319</v>
      </c>
      <c r="B106" s="55">
        <v>4</v>
      </c>
      <c r="C106" s="55">
        <v>4.4</v>
      </c>
      <c r="D106" s="55">
        <v>4.6</v>
      </c>
      <c r="E106" s="55">
        <v>1.8</v>
      </c>
      <c r="F106" s="55">
        <v>1.4</v>
      </c>
    </row>
    <row r="107" spans="1:6" ht="12.75">
      <c r="A107" s="3" t="s">
        <v>320</v>
      </c>
      <c r="B107" s="55"/>
      <c r="C107" s="55"/>
      <c r="D107" s="55"/>
      <c r="E107" s="55"/>
      <c r="F107" s="55"/>
    </row>
    <row r="108" spans="1:6" ht="12.75">
      <c r="A108" s="3" t="s">
        <v>321</v>
      </c>
      <c r="B108" s="55">
        <v>0</v>
      </c>
      <c r="C108" s="55">
        <v>0.1</v>
      </c>
      <c r="D108" s="55">
        <v>0</v>
      </c>
      <c r="E108" s="55">
        <v>0</v>
      </c>
      <c r="F108" s="55">
        <v>0</v>
      </c>
    </row>
    <row r="109" spans="1:6" ht="12.75">
      <c r="A109" s="3" t="s">
        <v>322</v>
      </c>
      <c r="B109" s="55">
        <v>2.6</v>
      </c>
      <c r="C109" s="55">
        <v>3.5</v>
      </c>
      <c r="D109" s="55">
        <v>2.4</v>
      </c>
      <c r="E109" s="55">
        <v>1.7</v>
      </c>
      <c r="F109" s="55">
        <v>4.6</v>
      </c>
    </row>
    <row r="110" spans="1:6" ht="12.75">
      <c r="A110" s="3" t="s">
        <v>481</v>
      </c>
      <c r="B110" s="55"/>
      <c r="C110" s="55"/>
      <c r="D110" s="55"/>
      <c r="E110" s="55"/>
      <c r="F110" s="55"/>
    </row>
    <row r="111" spans="1:6" ht="12.75">
      <c r="A111" s="3" t="s">
        <v>488</v>
      </c>
      <c r="B111" s="55">
        <v>10.8</v>
      </c>
      <c r="C111" s="55">
        <v>11.1</v>
      </c>
      <c r="D111" s="55">
        <v>11.9</v>
      </c>
      <c r="E111" s="55">
        <v>13.9</v>
      </c>
      <c r="F111" s="55">
        <v>15.2</v>
      </c>
    </row>
    <row r="112" spans="1:6" ht="12.75">
      <c r="A112" s="3" t="s">
        <v>381</v>
      </c>
      <c r="B112" s="55">
        <v>0.8</v>
      </c>
      <c r="C112" s="55">
        <v>0.5</v>
      </c>
      <c r="D112" s="55">
        <v>0.5</v>
      </c>
      <c r="E112" s="55">
        <v>0.4</v>
      </c>
      <c r="F112" s="55">
        <v>0.5</v>
      </c>
    </row>
    <row r="113" spans="1:6" ht="12.75">
      <c r="A113" s="3" t="s">
        <v>382</v>
      </c>
      <c r="B113" s="55">
        <v>1.3</v>
      </c>
      <c r="C113" s="55">
        <v>1.6</v>
      </c>
      <c r="D113" s="55">
        <v>1.3</v>
      </c>
      <c r="E113" s="55">
        <v>1</v>
      </c>
      <c r="F113" s="55">
        <v>1.7</v>
      </c>
    </row>
    <row r="114" spans="1:6" ht="13.5">
      <c r="A114" s="3" t="s">
        <v>66</v>
      </c>
      <c r="B114" s="55">
        <v>0.5</v>
      </c>
      <c r="C114" s="55">
        <v>0.5</v>
      </c>
      <c r="D114" s="55">
        <v>0.4</v>
      </c>
      <c r="E114" s="55">
        <v>2.9</v>
      </c>
      <c r="F114" s="55">
        <v>2.8</v>
      </c>
    </row>
    <row r="115" spans="1:6" ht="12.75">
      <c r="A115" s="3" t="s">
        <v>384</v>
      </c>
      <c r="B115" s="55"/>
      <c r="C115" s="55"/>
      <c r="D115" s="55"/>
      <c r="E115" s="55"/>
      <c r="F115" s="55"/>
    </row>
    <row r="116" spans="1:6" ht="12.75">
      <c r="A116" s="3" t="s">
        <v>330</v>
      </c>
      <c r="B116" s="55">
        <v>1.5</v>
      </c>
      <c r="C116" s="55">
        <v>1.5</v>
      </c>
      <c r="D116" s="55">
        <v>1.5</v>
      </c>
      <c r="E116" s="55">
        <v>1.7</v>
      </c>
      <c r="F116" s="55">
        <v>1.9</v>
      </c>
    </row>
    <row r="117" spans="1:6" ht="12.75">
      <c r="A117" s="3" t="s">
        <v>386</v>
      </c>
      <c r="B117" s="55">
        <v>3.5</v>
      </c>
      <c r="C117" s="55">
        <v>3.2</v>
      </c>
      <c r="D117" s="55">
        <v>3.1</v>
      </c>
      <c r="E117" s="55">
        <v>3.2</v>
      </c>
      <c r="F117" s="55">
        <v>4.1</v>
      </c>
    </row>
    <row r="118" spans="1:6" ht="12.75">
      <c r="A118" s="3" t="s">
        <v>387</v>
      </c>
      <c r="B118" s="55">
        <v>6.9</v>
      </c>
      <c r="C118" s="55">
        <v>6.3</v>
      </c>
      <c r="D118" s="55">
        <v>6.4</v>
      </c>
      <c r="E118" s="55">
        <v>7.3</v>
      </c>
      <c r="F118" s="55">
        <v>7.5</v>
      </c>
    </row>
    <row r="119" spans="1:6" ht="12.75">
      <c r="A119" s="3" t="s">
        <v>448</v>
      </c>
      <c r="B119" s="55"/>
      <c r="C119" s="55"/>
      <c r="D119" s="55"/>
      <c r="E119" s="55"/>
      <c r="F119" s="55"/>
    </row>
    <row r="120" spans="1:6" ht="12.75">
      <c r="A120" s="3" t="s">
        <v>421</v>
      </c>
      <c r="B120" s="55">
        <v>2</v>
      </c>
      <c r="C120" s="55">
        <v>1.9</v>
      </c>
      <c r="D120" s="55">
        <v>2</v>
      </c>
      <c r="E120" s="55">
        <v>2.4</v>
      </c>
      <c r="F120" s="55">
        <v>2.4</v>
      </c>
    </row>
    <row r="121" spans="1:6" ht="12.75">
      <c r="A121" s="3" t="s">
        <v>389</v>
      </c>
      <c r="B121" s="55"/>
      <c r="C121" s="55"/>
      <c r="D121" s="55"/>
      <c r="E121" s="55"/>
      <c r="F121" s="55"/>
    </row>
    <row r="122" spans="1:6" ht="12.75">
      <c r="A122" s="3" t="s">
        <v>345</v>
      </c>
      <c r="B122" s="55">
        <v>0.4</v>
      </c>
      <c r="C122" s="55">
        <v>0.3</v>
      </c>
      <c r="D122" s="55">
        <v>0.5</v>
      </c>
      <c r="E122" s="55">
        <v>0.5</v>
      </c>
      <c r="F122" s="55">
        <v>0.6</v>
      </c>
    </row>
    <row r="123" spans="1:6" ht="12.75">
      <c r="A123" s="277" t="s">
        <v>67</v>
      </c>
      <c r="B123" s="55"/>
      <c r="C123" s="55"/>
      <c r="D123" s="55"/>
      <c r="E123" s="55"/>
      <c r="F123" s="55"/>
    </row>
    <row r="124" spans="1:6" ht="12.75">
      <c r="A124" s="34" t="s">
        <v>347</v>
      </c>
      <c r="B124" s="55">
        <v>-0.2</v>
      </c>
      <c r="C124" s="55">
        <v>-0.3</v>
      </c>
      <c r="D124" s="55">
        <v>-0.4</v>
      </c>
      <c r="E124" s="55">
        <v>-2.3</v>
      </c>
      <c r="F124" s="55">
        <v>-2.1</v>
      </c>
    </row>
    <row r="125" spans="1:6" ht="12.75">
      <c r="A125" s="277" t="s">
        <v>63</v>
      </c>
      <c r="B125" s="55">
        <v>6.1</v>
      </c>
      <c r="C125" s="55">
        <v>8.9</v>
      </c>
      <c r="D125" s="55">
        <v>14.9</v>
      </c>
      <c r="E125" s="55">
        <v>16.3</v>
      </c>
      <c r="F125" s="55">
        <v>17.7</v>
      </c>
    </row>
    <row r="126" spans="1:6" ht="13.5" thickBot="1">
      <c r="A126" s="6"/>
      <c r="B126" s="6"/>
      <c r="C126" s="6"/>
      <c r="D126" s="6"/>
      <c r="E126" s="38"/>
      <c r="F126" s="6"/>
    </row>
    <row r="127" ht="12.75">
      <c r="E127" s="18"/>
    </row>
    <row r="128" spans="1:6" ht="18.75" customHeight="1">
      <c r="A128" s="440" t="s">
        <v>49</v>
      </c>
      <c r="B128" s="18"/>
      <c r="C128" s="18"/>
      <c r="D128" s="18"/>
      <c r="E128" s="18"/>
      <c r="F128" s="18"/>
    </row>
    <row r="129" spans="1:6" ht="18.75" customHeight="1">
      <c r="A129" s="440" t="s">
        <v>48</v>
      </c>
      <c r="B129" s="18"/>
      <c r="C129" s="18"/>
      <c r="D129" s="18"/>
      <c r="E129" s="18"/>
      <c r="F129" s="18"/>
    </row>
    <row r="130" spans="1:6" ht="18" customHeight="1" thickBot="1">
      <c r="A130" s="486" t="s">
        <v>39</v>
      </c>
      <c r="B130" s="486"/>
      <c r="C130" s="486"/>
      <c r="D130" s="486"/>
      <c r="E130" s="38"/>
      <c r="F130" s="38"/>
    </row>
    <row r="131" spans="1:6" ht="18" customHeight="1" thickBot="1">
      <c r="A131" s="441"/>
      <c r="B131" s="441"/>
      <c r="C131" s="441"/>
      <c r="D131" s="185">
        <v>2006</v>
      </c>
      <c r="E131" s="185">
        <v>2007</v>
      </c>
      <c r="F131" s="185">
        <v>2008</v>
      </c>
    </row>
    <row r="132" spans="1:6" ht="12.75">
      <c r="A132" s="18"/>
      <c r="B132" s="18"/>
      <c r="C132" s="18"/>
      <c r="D132" s="18"/>
      <c r="E132" s="18"/>
      <c r="F132" s="18"/>
    </row>
    <row r="133" spans="1:6" ht="12.75">
      <c r="A133" s="194" t="s">
        <v>85</v>
      </c>
      <c r="B133" s="18"/>
      <c r="C133" s="18"/>
      <c r="D133" s="442">
        <v>102.3</v>
      </c>
      <c r="E133" s="442">
        <v>106.2</v>
      </c>
      <c r="F133" s="442">
        <v>103.6</v>
      </c>
    </row>
    <row r="134" spans="1:6" ht="12.75">
      <c r="A134" s="3"/>
      <c r="B134" s="18"/>
      <c r="C134" s="18"/>
      <c r="D134" s="18"/>
      <c r="E134" s="18"/>
      <c r="F134" s="18"/>
    </row>
    <row r="135" spans="1:6" ht="12.75">
      <c r="A135" s="3" t="s">
        <v>316</v>
      </c>
      <c r="B135" s="18"/>
      <c r="C135" s="18"/>
      <c r="D135" s="443">
        <v>101.2</v>
      </c>
      <c r="E135" s="443">
        <v>101.3</v>
      </c>
      <c r="F135" s="443">
        <v>101.5</v>
      </c>
    </row>
    <row r="136" spans="1:6" ht="12.75">
      <c r="A136" s="3" t="s">
        <v>317</v>
      </c>
      <c r="B136" s="18"/>
      <c r="C136" s="18"/>
      <c r="D136" s="444">
        <v>0</v>
      </c>
      <c r="E136" s="444">
        <v>220</v>
      </c>
      <c r="F136" s="444">
        <v>100</v>
      </c>
    </row>
    <row r="137" spans="1:6" ht="12.75">
      <c r="A137" s="3" t="s">
        <v>318</v>
      </c>
      <c r="B137" s="18"/>
      <c r="C137" s="18"/>
      <c r="D137" s="443">
        <v>226.5</v>
      </c>
      <c r="E137" s="443">
        <v>310.1</v>
      </c>
      <c r="F137" s="443">
        <v>124.4</v>
      </c>
    </row>
    <row r="138" spans="1:6" ht="12.75">
      <c r="A138" s="3" t="s">
        <v>319</v>
      </c>
      <c r="B138" s="18"/>
      <c r="C138" s="18"/>
      <c r="D138" s="443">
        <v>90.7</v>
      </c>
      <c r="E138" s="443">
        <v>116.9</v>
      </c>
      <c r="F138" s="443">
        <v>101.5</v>
      </c>
    </row>
    <row r="139" spans="1:6" ht="12.75">
      <c r="A139" s="3" t="s">
        <v>320</v>
      </c>
      <c r="B139" s="18"/>
      <c r="C139" s="18"/>
      <c r="D139" s="270"/>
      <c r="E139" s="270"/>
      <c r="F139" s="270"/>
    </row>
    <row r="140" spans="1:6" ht="12.75">
      <c r="A140" s="3" t="s">
        <v>321</v>
      </c>
      <c r="B140" s="18"/>
      <c r="C140" s="18"/>
      <c r="D140" s="443">
        <v>105</v>
      </c>
      <c r="E140" s="443">
        <v>88.1</v>
      </c>
      <c r="F140" s="443">
        <v>93.5</v>
      </c>
    </row>
    <row r="141" spans="1:6" ht="12.75">
      <c r="A141" s="3" t="s">
        <v>322</v>
      </c>
      <c r="B141" s="18"/>
      <c r="C141" s="18"/>
      <c r="D141" s="444">
        <v>118</v>
      </c>
      <c r="E141" s="444">
        <v>77.8</v>
      </c>
      <c r="F141" s="444">
        <v>145.1</v>
      </c>
    </row>
    <row r="142" spans="1:6" ht="12.75">
      <c r="A142" s="3" t="s">
        <v>481</v>
      </c>
      <c r="B142" s="18"/>
      <c r="C142" s="18"/>
      <c r="D142" s="270"/>
      <c r="E142" s="270"/>
      <c r="F142" s="270"/>
    </row>
    <row r="143" spans="1:6" ht="12.75">
      <c r="A143" s="3" t="s">
        <v>488</v>
      </c>
      <c r="B143" s="18"/>
      <c r="C143" s="18"/>
      <c r="D143" s="443">
        <v>108.2</v>
      </c>
      <c r="E143" s="443">
        <v>123.5</v>
      </c>
      <c r="F143" s="443">
        <v>108.3</v>
      </c>
    </row>
    <row r="144" spans="1:6" ht="12.75">
      <c r="A144" s="3" t="s">
        <v>381</v>
      </c>
      <c r="B144" s="18"/>
      <c r="C144" s="18"/>
      <c r="D144" s="444">
        <v>112.3</v>
      </c>
      <c r="E144" s="444">
        <v>140.5</v>
      </c>
      <c r="F144" s="444">
        <v>106.7</v>
      </c>
    </row>
    <row r="145" spans="1:6" ht="12.75">
      <c r="A145" s="3" t="s">
        <v>382</v>
      </c>
      <c r="B145" s="18"/>
      <c r="C145" s="18"/>
      <c r="D145" s="444">
        <v>102.2</v>
      </c>
      <c r="E145" s="444">
        <v>101.1</v>
      </c>
      <c r="F145" s="444">
        <v>100.3</v>
      </c>
    </row>
    <row r="146" spans="1:6" ht="13.5">
      <c r="A146" s="3" t="s">
        <v>66</v>
      </c>
      <c r="B146" s="18"/>
      <c r="C146" s="18"/>
      <c r="D146" s="444">
        <v>116.1</v>
      </c>
      <c r="E146" s="444">
        <v>194.3</v>
      </c>
      <c r="F146" s="444">
        <v>99.4</v>
      </c>
    </row>
    <row r="147" spans="1:6" ht="12.75">
      <c r="A147" s="3" t="s">
        <v>384</v>
      </c>
      <c r="B147" s="18"/>
      <c r="C147" s="18"/>
      <c r="D147" s="445"/>
      <c r="E147" s="445"/>
      <c r="F147" s="445"/>
    </row>
    <row r="148" spans="1:6" ht="12.75">
      <c r="A148" s="3" t="s">
        <v>330</v>
      </c>
      <c r="B148" s="18"/>
      <c r="C148" s="18"/>
      <c r="D148" s="443">
        <v>94.2</v>
      </c>
      <c r="E148" s="443">
        <v>145.3</v>
      </c>
      <c r="F148" s="443">
        <v>109.3</v>
      </c>
    </row>
    <row r="149" spans="1:6" ht="12.75">
      <c r="A149" s="3" t="s">
        <v>386</v>
      </c>
      <c r="B149" s="18"/>
      <c r="C149" s="18"/>
      <c r="D149" s="444">
        <v>101.5</v>
      </c>
      <c r="E149" s="444">
        <v>102.6</v>
      </c>
      <c r="F149" s="444">
        <v>102</v>
      </c>
    </row>
    <row r="150" spans="1:6" ht="12.75">
      <c r="A150" s="3" t="s">
        <v>387</v>
      </c>
      <c r="B150" s="18"/>
      <c r="C150" s="18"/>
      <c r="D150" s="444">
        <v>99.7</v>
      </c>
      <c r="E150" s="444">
        <v>100.3</v>
      </c>
      <c r="F150" s="444">
        <v>100.9</v>
      </c>
    </row>
    <row r="151" spans="1:6" ht="12.75">
      <c r="A151" s="3" t="s">
        <v>448</v>
      </c>
      <c r="B151" s="18"/>
      <c r="C151" s="18"/>
      <c r="D151" s="446"/>
      <c r="E151" s="446"/>
      <c r="F151" s="446"/>
    </row>
    <row r="152" spans="1:6" ht="12.75">
      <c r="A152" s="3" t="s">
        <v>421</v>
      </c>
      <c r="B152" s="18"/>
      <c r="C152" s="18"/>
      <c r="D152" s="443">
        <v>97.6</v>
      </c>
      <c r="E152" s="443">
        <v>102.6</v>
      </c>
      <c r="F152" s="443">
        <v>99.5</v>
      </c>
    </row>
    <row r="153" spans="1:6" ht="12.75">
      <c r="A153" s="3" t="s">
        <v>389</v>
      </c>
      <c r="B153" s="18"/>
      <c r="C153" s="18"/>
      <c r="D153" s="270"/>
      <c r="E153" s="270"/>
      <c r="F153" s="270"/>
    </row>
    <row r="154" spans="1:6" ht="12.75">
      <c r="A154" s="3" t="s">
        <v>345</v>
      </c>
      <c r="B154" s="18"/>
      <c r="C154" s="18"/>
      <c r="D154" s="443">
        <v>105.2</v>
      </c>
      <c r="E154" s="443">
        <v>136.9</v>
      </c>
      <c r="F154" s="443">
        <v>96.4</v>
      </c>
    </row>
    <row r="155" spans="1:6" ht="12.75">
      <c r="A155" s="277" t="s">
        <v>67</v>
      </c>
      <c r="B155" s="18"/>
      <c r="C155" s="18"/>
      <c r="D155" s="270"/>
      <c r="E155" s="270"/>
      <c r="F155" s="270"/>
    </row>
    <row r="156" spans="1:6" ht="12.75">
      <c r="A156" s="34" t="s">
        <v>347</v>
      </c>
      <c r="B156" s="18"/>
      <c r="C156" s="18"/>
      <c r="D156" s="447">
        <v>116.3</v>
      </c>
      <c r="E156" s="447">
        <v>194.4</v>
      </c>
      <c r="F156" s="447">
        <v>98.8</v>
      </c>
    </row>
    <row r="157" spans="1:6" ht="12.75">
      <c r="A157" s="277" t="s">
        <v>86</v>
      </c>
      <c r="B157" s="18"/>
      <c r="C157" s="18"/>
      <c r="D157" s="446">
        <v>102.3</v>
      </c>
      <c r="E157" s="446">
        <v>106.2</v>
      </c>
      <c r="F157" s="446">
        <v>103.6</v>
      </c>
    </row>
    <row r="158" spans="1:6" ht="13.5" thickBot="1">
      <c r="A158" s="38"/>
      <c r="B158" s="38"/>
      <c r="C158" s="38"/>
      <c r="D158" s="38"/>
      <c r="E158" s="38"/>
      <c r="F158" s="38"/>
    </row>
    <row r="159" spans="1:6" ht="12.75">
      <c r="A159" s="18"/>
      <c r="B159" s="18"/>
      <c r="C159" s="18"/>
      <c r="D159" s="18"/>
      <c r="E159" s="18"/>
      <c r="F159" s="18"/>
    </row>
  </sheetData>
  <mergeCells count="1">
    <mergeCell ref="A130:D130"/>
  </mergeCells>
  <printOptions/>
  <pageMargins left="0.75" right="0.75" top="1" bottom="1" header="0.5" footer="0.5"/>
  <pageSetup orientation="portrait" paperSize="9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158"/>
  <sheetViews>
    <sheetView showGridLines="0" workbookViewId="0" topLeftCell="A85">
      <selection activeCell="E70" sqref="E70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103</v>
      </c>
    </row>
    <row r="2" ht="18.75" customHeight="1">
      <c r="A2" s="183" t="s">
        <v>682</v>
      </c>
    </row>
    <row r="3" spans="1:6" ht="18" customHeight="1" thickBot="1">
      <c r="A3" s="415" t="s">
        <v>271</v>
      </c>
      <c r="B3" s="6"/>
      <c r="C3" s="6"/>
      <c r="D3" s="6"/>
      <c r="E3" s="6"/>
      <c r="F3" s="6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277"/>
      <c r="E5" s="18"/>
    </row>
    <row r="6" spans="1:6" ht="12.75">
      <c r="A6" s="416" t="s">
        <v>74</v>
      </c>
      <c r="B6" s="57">
        <v>6960.6</v>
      </c>
      <c r="C6" s="57">
        <v>9022.9</v>
      </c>
      <c r="D6" s="57">
        <v>9904.3</v>
      </c>
      <c r="E6" s="448">
        <v>12854.7</v>
      </c>
      <c r="F6" s="28">
        <v>17381.7</v>
      </c>
    </row>
    <row r="7" spans="1:5" ht="12.75">
      <c r="A7" s="34"/>
      <c r="E7" s="18"/>
    </row>
    <row r="8" spans="1:6" ht="12.75">
      <c r="A8" s="3" t="s">
        <v>289</v>
      </c>
      <c r="B8" s="55">
        <v>4880.3</v>
      </c>
      <c r="C8" s="55">
        <v>5933.5</v>
      </c>
      <c r="D8" s="55">
        <v>6994.5</v>
      </c>
      <c r="E8" s="19">
        <v>8530</v>
      </c>
      <c r="F8" s="55">
        <v>11636.3</v>
      </c>
    </row>
    <row r="9" spans="1:6" ht="12.75">
      <c r="A9" s="3" t="s">
        <v>290</v>
      </c>
      <c r="B9" s="55">
        <v>0</v>
      </c>
      <c r="C9" s="55">
        <v>0</v>
      </c>
      <c r="D9" s="55">
        <v>0.1</v>
      </c>
      <c r="E9" s="19">
        <v>0</v>
      </c>
      <c r="F9" s="55">
        <v>2.3</v>
      </c>
    </row>
    <row r="10" spans="1:6" ht="12.75">
      <c r="A10" s="3" t="s">
        <v>291</v>
      </c>
      <c r="B10" s="55">
        <v>0.2</v>
      </c>
      <c r="C10" s="55">
        <v>3.8</v>
      </c>
      <c r="D10" s="55">
        <v>0.5</v>
      </c>
      <c r="E10" s="19">
        <v>5.2</v>
      </c>
      <c r="F10" s="55">
        <v>1</v>
      </c>
    </row>
    <row r="11" spans="1:6" ht="12.75">
      <c r="A11" s="3" t="s">
        <v>292</v>
      </c>
      <c r="B11" s="55">
        <v>457.7</v>
      </c>
      <c r="C11" s="55">
        <v>535.4</v>
      </c>
      <c r="D11" s="55">
        <v>589.2</v>
      </c>
      <c r="E11" s="226">
        <v>804.4</v>
      </c>
      <c r="F11" s="55">
        <v>1059.1</v>
      </c>
    </row>
    <row r="12" spans="1:5" ht="12.75">
      <c r="A12" s="3" t="s">
        <v>293</v>
      </c>
      <c r="B12" s="55"/>
      <c r="C12" s="55"/>
      <c r="E12" s="19"/>
    </row>
    <row r="13" spans="1:6" ht="12.75">
      <c r="A13" s="3" t="s">
        <v>59</v>
      </c>
      <c r="B13" s="55">
        <v>158.7</v>
      </c>
      <c r="C13" s="55">
        <v>167.5</v>
      </c>
      <c r="D13" s="55">
        <v>179.7</v>
      </c>
      <c r="E13" s="19">
        <v>212.2</v>
      </c>
      <c r="F13" s="55">
        <v>205.8</v>
      </c>
    </row>
    <row r="14" spans="1:6" ht="12.75">
      <c r="A14" s="3" t="s">
        <v>295</v>
      </c>
      <c r="B14" s="55">
        <v>288.4</v>
      </c>
      <c r="C14" s="55">
        <v>969.1</v>
      </c>
      <c r="D14" s="55">
        <v>425.5</v>
      </c>
      <c r="E14" s="19">
        <v>705.9</v>
      </c>
      <c r="F14" s="55">
        <v>1325.6</v>
      </c>
    </row>
    <row r="15" spans="1:5" ht="12.75">
      <c r="A15" s="3" t="s">
        <v>433</v>
      </c>
      <c r="B15" s="55"/>
      <c r="C15" s="55"/>
      <c r="E15" s="19"/>
    </row>
    <row r="16" spans="1:6" ht="12.75">
      <c r="A16" s="3" t="s">
        <v>412</v>
      </c>
      <c r="B16" s="55">
        <v>491.2</v>
      </c>
      <c r="C16" s="55">
        <v>592.3</v>
      </c>
      <c r="D16" s="55">
        <v>681.3</v>
      </c>
      <c r="E16" s="19">
        <v>1093</v>
      </c>
      <c r="F16" s="55">
        <v>1208.3</v>
      </c>
    </row>
    <row r="17" spans="1:6" ht="12.75">
      <c r="A17" s="3" t="s">
        <v>298</v>
      </c>
      <c r="B17" s="55">
        <v>9.1</v>
      </c>
      <c r="C17" s="55">
        <v>11.4</v>
      </c>
      <c r="D17" s="55">
        <v>12.9</v>
      </c>
      <c r="E17" s="19">
        <v>80.1</v>
      </c>
      <c r="F17" s="55">
        <v>109.3</v>
      </c>
    </row>
    <row r="18" spans="1:6" ht="12.75">
      <c r="A18" s="3" t="s">
        <v>299</v>
      </c>
      <c r="B18" s="55">
        <v>87.1</v>
      </c>
      <c r="C18" s="55">
        <v>155</v>
      </c>
      <c r="D18" s="55">
        <v>245.3</v>
      </c>
      <c r="E18" s="19">
        <v>349.2</v>
      </c>
      <c r="F18" s="55">
        <v>367.7</v>
      </c>
    </row>
    <row r="19" spans="1:6" ht="12.75">
      <c r="A19" s="3" t="s">
        <v>60</v>
      </c>
      <c r="B19" s="55">
        <v>8</v>
      </c>
      <c r="C19" s="55">
        <v>13</v>
      </c>
      <c r="D19" s="55">
        <v>18.4</v>
      </c>
      <c r="E19" s="19">
        <v>128.4</v>
      </c>
      <c r="F19" s="55">
        <v>181.1</v>
      </c>
    </row>
    <row r="20" spans="1:5" ht="12.75">
      <c r="A20" s="3" t="s">
        <v>301</v>
      </c>
      <c r="B20" s="55"/>
      <c r="C20" s="55"/>
      <c r="E20" s="19"/>
    </row>
    <row r="21" spans="1:6" ht="12.75">
      <c r="A21" s="3" t="s">
        <v>302</v>
      </c>
      <c r="B21" s="55">
        <v>72</v>
      </c>
      <c r="C21" s="55">
        <v>82.9</v>
      </c>
      <c r="D21" s="55">
        <v>102.7</v>
      </c>
      <c r="E21" s="19">
        <v>107.3</v>
      </c>
      <c r="F21" s="55">
        <v>344.5</v>
      </c>
    </row>
    <row r="22" spans="1:6" ht="12.75">
      <c r="A22" s="3" t="s">
        <v>303</v>
      </c>
      <c r="B22" s="55">
        <v>210.3</v>
      </c>
      <c r="C22" s="55">
        <v>222.4</v>
      </c>
      <c r="D22" s="55">
        <v>249</v>
      </c>
      <c r="E22" s="19">
        <v>345.3</v>
      </c>
      <c r="F22" s="55">
        <v>355.1</v>
      </c>
    </row>
    <row r="23" spans="1:6" ht="12.75">
      <c r="A23" s="3" t="s">
        <v>304</v>
      </c>
      <c r="B23" s="55">
        <v>171.6</v>
      </c>
      <c r="C23" s="84">
        <v>195</v>
      </c>
      <c r="D23" s="55">
        <v>249.2</v>
      </c>
      <c r="E23" s="19">
        <v>316.1</v>
      </c>
      <c r="F23" s="55">
        <v>370.4</v>
      </c>
    </row>
    <row r="24" spans="1:5" ht="12.75">
      <c r="A24" s="3" t="s">
        <v>436</v>
      </c>
      <c r="C24" s="55"/>
      <c r="E24" s="19"/>
    </row>
    <row r="25" spans="1:6" ht="12.75">
      <c r="A25" s="3" t="s">
        <v>437</v>
      </c>
      <c r="B25" s="55">
        <v>76.9</v>
      </c>
      <c r="C25" s="55">
        <v>87.3</v>
      </c>
      <c r="D25" s="55">
        <v>103.6</v>
      </c>
      <c r="E25" s="19">
        <v>130.9</v>
      </c>
      <c r="F25" s="55">
        <v>157.6</v>
      </c>
    </row>
    <row r="26" spans="1:5" ht="12.75">
      <c r="A26" s="3" t="s">
        <v>306</v>
      </c>
      <c r="B26" s="55"/>
      <c r="C26" s="55"/>
      <c r="E26" s="19"/>
    </row>
    <row r="27" spans="1:6" ht="12.75">
      <c r="A27" s="3" t="s">
        <v>307</v>
      </c>
      <c r="B27" s="55">
        <v>49.1</v>
      </c>
      <c r="C27" s="55">
        <v>54.3</v>
      </c>
      <c r="D27" s="55">
        <v>52.4</v>
      </c>
      <c r="E27" s="19">
        <v>46.7</v>
      </c>
      <c r="F27" s="55">
        <v>57.6</v>
      </c>
    </row>
    <row r="28" spans="1:6" ht="13.5" thickBot="1">
      <c r="A28" s="184"/>
      <c r="B28" s="6"/>
      <c r="C28" s="6"/>
      <c r="D28" s="6"/>
      <c r="E28" s="38"/>
      <c r="F28" s="6"/>
    </row>
    <row r="29" spans="1:5" ht="12.75">
      <c r="A29" s="34"/>
      <c r="E29" s="18"/>
    </row>
    <row r="30" ht="18.75" customHeight="1">
      <c r="A30" s="182" t="s">
        <v>104</v>
      </c>
    </row>
    <row r="31" spans="1:6" ht="18.75" customHeight="1" thickBot="1">
      <c r="A31" s="415" t="s">
        <v>232</v>
      </c>
      <c r="B31" s="6"/>
      <c r="C31" s="6"/>
      <c r="D31" s="6"/>
      <c r="E31" s="6"/>
      <c r="F31" s="6"/>
    </row>
    <row r="32" spans="1:6" ht="18" customHeight="1" thickBot="1">
      <c r="A32" s="184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277"/>
      <c r="E33" s="18"/>
    </row>
    <row r="34" spans="1:6" ht="12.75">
      <c r="A34" s="416" t="s">
        <v>379</v>
      </c>
      <c r="B34" s="419">
        <v>3103.5</v>
      </c>
      <c r="C34" s="419">
        <v>4546.8</v>
      </c>
      <c r="D34" s="419">
        <v>4748.8</v>
      </c>
      <c r="E34" s="28">
        <v>7116.5</v>
      </c>
      <c r="F34" s="28">
        <v>9023.4</v>
      </c>
    </row>
    <row r="35" spans="1:5" ht="12.75">
      <c r="A35" s="277"/>
      <c r="E35" s="18"/>
    </row>
    <row r="36" spans="1:6" ht="12.75">
      <c r="A36" s="3" t="s">
        <v>289</v>
      </c>
      <c r="B36" s="55">
        <v>2049.7</v>
      </c>
      <c r="C36" s="55">
        <v>2809.3</v>
      </c>
      <c r="D36" s="55">
        <v>3315.4</v>
      </c>
      <c r="E36" s="18">
        <v>4910.5</v>
      </c>
      <c r="F36" s="55">
        <v>6188.5</v>
      </c>
    </row>
    <row r="37" spans="1:6" ht="12.75">
      <c r="A37" s="3" t="s">
        <v>290</v>
      </c>
      <c r="B37" s="55">
        <v>0</v>
      </c>
      <c r="C37" s="55">
        <v>0</v>
      </c>
      <c r="D37" s="55">
        <v>0.1</v>
      </c>
      <c r="E37" s="104">
        <v>0</v>
      </c>
      <c r="F37" s="55">
        <v>1.7</v>
      </c>
    </row>
    <row r="38" spans="1:6" ht="12.75">
      <c r="A38" s="3" t="s">
        <v>291</v>
      </c>
      <c r="B38" s="55">
        <v>0.1</v>
      </c>
      <c r="C38" s="55">
        <v>1.7</v>
      </c>
      <c r="D38" s="55">
        <v>0.3</v>
      </c>
      <c r="E38" s="18">
        <v>1.1</v>
      </c>
      <c r="F38" s="55">
        <v>1.6</v>
      </c>
    </row>
    <row r="39" spans="1:6" ht="12.75">
      <c r="A39" s="3" t="s">
        <v>292</v>
      </c>
      <c r="B39" s="55">
        <v>361.4</v>
      </c>
      <c r="C39" s="55">
        <v>384.3</v>
      </c>
      <c r="D39" s="55">
        <v>450.6</v>
      </c>
      <c r="E39" s="18">
        <v>733.3</v>
      </c>
      <c r="F39" s="55">
        <v>987.7</v>
      </c>
    </row>
    <row r="40" spans="1:5" ht="12.75">
      <c r="A40" s="3" t="s">
        <v>293</v>
      </c>
      <c r="B40" s="55"/>
      <c r="C40" s="55"/>
      <c r="E40" s="18"/>
    </row>
    <row r="41" spans="1:6" ht="12.75">
      <c r="A41" s="3" t="s">
        <v>59</v>
      </c>
      <c r="B41" s="55">
        <v>94.1</v>
      </c>
      <c r="C41" s="55">
        <v>42.9</v>
      </c>
      <c r="D41" s="55">
        <v>20.1</v>
      </c>
      <c r="E41" s="18">
        <v>42.9</v>
      </c>
      <c r="F41" s="55">
        <v>51.8</v>
      </c>
    </row>
    <row r="42" spans="1:6" ht="12.75">
      <c r="A42" s="3" t="s">
        <v>295</v>
      </c>
      <c r="B42" s="55">
        <v>189.8</v>
      </c>
      <c r="C42" s="55">
        <v>718.2</v>
      </c>
      <c r="D42" s="55">
        <v>314.9</v>
      </c>
      <c r="E42" s="18">
        <v>500.1</v>
      </c>
      <c r="F42" s="55">
        <v>556.9</v>
      </c>
    </row>
    <row r="43" spans="1:5" ht="12.75">
      <c r="A43" s="3" t="s">
        <v>433</v>
      </c>
      <c r="B43" s="55"/>
      <c r="C43" s="55"/>
      <c r="E43" s="18"/>
    </row>
    <row r="44" spans="1:6" ht="12.75">
      <c r="A44" s="3" t="s">
        <v>412</v>
      </c>
      <c r="B44" s="55">
        <v>182.8</v>
      </c>
      <c r="C44" s="55">
        <v>275.4</v>
      </c>
      <c r="D44" s="55">
        <v>262.2</v>
      </c>
      <c r="E44" s="18">
        <v>304.3</v>
      </c>
      <c r="F44" s="55">
        <v>484.2</v>
      </c>
    </row>
    <row r="45" spans="1:6" ht="12.75">
      <c r="A45" s="3" t="s">
        <v>298</v>
      </c>
      <c r="B45" s="55">
        <v>4.5</v>
      </c>
      <c r="C45" s="55">
        <v>6.5</v>
      </c>
      <c r="D45" s="55">
        <v>7.5</v>
      </c>
      <c r="E45" s="18">
        <v>53.2</v>
      </c>
      <c r="F45" s="55">
        <v>76.4</v>
      </c>
    </row>
    <row r="46" spans="1:6" ht="12.75">
      <c r="A46" s="3" t="s">
        <v>299</v>
      </c>
      <c r="B46" s="55">
        <v>41.4</v>
      </c>
      <c r="C46" s="55">
        <v>56</v>
      </c>
      <c r="D46" s="55">
        <v>96.2</v>
      </c>
      <c r="E46" s="18">
        <v>218.8</v>
      </c>
      <c r="F46" s="55">
        <v>200.4</v>
      </c>
    </row>
    <row r="47" spans="1:6" ht="12.75">
      <c r="A47" s="3" t="s">
        <v>60</v>
      </c>
      <c r="B47" s="55">
        <v>1.2</v>
      </c>
      <c r="C47" s="55">
        <v>1.5</v>
      </c>
      <c r="D47" s="55">
        <v>4.4</v>
      </c>
      <c r="E47" s="18">
        <v>36.1</v>
      </c>
      <c r="F47" s="55">
        <v>46.7</v>
      </c>
    </row>
    <row r="48" spans="1:5" ht="12.75">
      <c r="A48" s="3" t="s">
        <v>301</v>
      </c>
      <c r="B48" s="55"/>
      <c r="C48" s="55"/>
      <c r="E48" s="18"/>
    </row>
    <row r="49" spans="1:6" ht="12.75">
      <c r="A49" s="3" t="s">
        <v>302</v>
      </c>
      <c r="B49" s="55">
        <v>26.2</v>
      </c>
      <c r="C49" s="55">
        <v>32.3</v>
      </c>
      <c r="D49" s="55">
        <v>40.7</v>
      </c>
      <c r="E49" s="18">
        <v>39.1</v>
      </c>
      <c r="F49" s="55">
        <v>104.9</v>
      </c>
    </row>
    <row r="50" spans="1:6" ht="12.75">
      <c r="A50" s="3" t="s">
        <v>303</v>
      </c>
      <c r="B50" s="55">
        <v>44</v>
      </c>
      <c r="C50" s="55">
        <v>94.5</v>
      </c>
      <c r="D50" s="55">
        <v>88.8</v>
      </c>
      <c r="E50" s="18">
        <v>57.2</v>
      </c>
      <c r="F50" s="55">
        <v>71.9</v>
      </c>
    </row>
    <row r="51" spans="1:6" ht="12.75">
      <c r="A51" s="3" t="s">
        <v>304</v>
      </c>
      <c r="B51" s="55">
        <v>46.3</v>
      </c>
      <c r="C51" s="55">
        <v>55.7</v>
      </c>
      <c r="D51" s="55">
        <v>70</v>
      </c>
      <c r="E51" s="18">
        <v>94.3</v>
      </c>
      <c r="F51" s="55">
        <v>99.1</v>
      </c>
    </row>
    <row r="52" spans="1:5" ht="12.75">
      <c r="A52" s="3" t="s">
        <v>436</v>
      </c>
      <c r="C52" s="55"/>
      <c r="E52" s="18"/>
    </row>
    <row r="53" spans="1:6" ht="12.75">
      <c r="A53" s="3" t="s">
        <v>437</v>
      </c>
      <c r="B53" s="55">
        <v>28.2</v>
      </c>
      <c r="C53" s="55">
        <v>30.4</v>
      </c>
      <c r="D53" s="55">
        <v>40.3</v>
      </c>
      <c r="E53" s="18">
        <v>37.7</v>
      </c>
      <c r="F53" s="55">
        <v>33.3</v>
      </c>
    </row>
    <row r="54" spans="1:5" ht="12.75">
      <c r="A54" s="3" t="s">
        <v>306</v>
      </c>
      <c r="B54" s="55"/>
      <c r="C54" s="55"/>
      <c r="E54" s="18"/>
    </row>
    <row r="55" spans="1:6" ht="12.75">
      <c r="A55" s="3" t="s">
        <v>307</v>
      </c>
      <c r="B55" s="55">
        <v>28.8</v>
      </c>
      <c r="C55" s="55">
        <v>31.3</v>
      </c>
      <c r="D55" s="55">
        <v>29.5</v>
      </c>
      <c r="E55" s="18">
        <v>21.1</v>
      </c>
      <c r="F55" s="55">
        <v>24.4</v>
      </c>
    </row>
    <row r="56" spans="1:5" ht="12.75">
      <c r="A56" s="277" t="s">
        <v>61</v>
      </c>
      <c r="B56" s="55"/>
      <c r="C56" s="55"/>
      <c r="E56" s="18"/>
    </row>
    <row r="57" spans="1:6" ht="12.75">
      <c r="A57" s="34" t="s">
        <v>313</v>
      </c>
      <c r="B57" s="55">
        <v>5</v>
      </c>
      <c r="C57" s="55">
        <v>6.8</v>
      </c>
      <c r="D57" s="3">
        <v>7.8</v>
      </c>
      <c r="E57" s="18">
        <v>66.8</v>
      </c>
      <c r="F57" s="55">
        <v>93.9</v>
      </c>
    </row>
    <row r="58" spans="1:6" ht="13.5" thickBot="1">
      <c r="A58" s="184"/>
      <c r="B58" s="86"/>
      <c r="C58" s="6"/>
      <c r="D58" s="6"/>
      <c r="E58" s="38"/>
      <c r="F58" s="6"/>
    </row>
    <row r="59" spans="1:5" ht="12.75">
      <c r="A59" s="34"/>
      <c r="E59" s="18"/>
    </row>
    <row r="60" ht="18.75" customHeight="1">
      <c r="A60" s="182" t="s">
        <v>105</v>
      </c>
    </row>
    <row r="61" spans="1:6" ht="18.75" customHeight="1" thickBot="1">
      <c r="A61" s="415" t="s">
        <v>232</v>
      </c>
      <c r="B61" s="6"/>
      <c r="C61" s="6"/>
      <c r="D61" s="6"/>
      <c r="E61" s="6"/>
      <c r="F61" s="6"/>
    </row>
    <row r="62" spans="1:6" ht="18" customHeight="1" thickBot="1">
      <c r="A62" s="184"/>
      <c r="B62" s="185">
        <v>2004</v>
      </c>
      <c r="C62" s="185">
        <v>2005</v>
      </c>
      <c r="D62" s="185">
        <v>2006</v>
      </c>
      <c r="E62" s="418">
        <v>2007</v>
      </c>
      <c r="F62" s="418">
        <v>2008</v>
      </c>
    </row>
    <row r="63" spans="1:5" ht="12.75">
      <c r="A63" s="277"/>
      <c r="E63" s="18"/>
    </row>
    <row r="64" spans="1:6" ht="13.5">
      <c r="A64" s="416" t="s">
        <v>73</v>
      </c>
      <c r="B64" s="78">
        <v>3896.1</v>
      </c>
      <c r="C64" s="78">
        <v>4537.2</v>
      </c>
      <c r="D64" s="78">
        <v>5224.5</v>
      </c>
      <c r="E64" s="448">
        <v>5830.1</v>
      </c>
      <c r="F64" s="28">
        <v>8469.6</v>
      </c>
    </row>
    <row r="65" spans="1:5" ht="12.75">
      <c r="A65" s="428"/>
      <c r="E65" s="18"/>
    </row>
    <row r="66" spans="1:6" ht="12.75">
      <c r="A66" s="277" t="s">
        <v>427</v>
      </c>
      <c r="B66" s="55">
        <v>3857.1</v>
      </c>
      <c r="C66" s="55">
        <v>4476.1</v>
      </c>
      <c r="D66" s="55">
        <v>5155.5</v>
      </c>
      <c r="E66" s="449">
        <v>5738.2</v>
      </c>
      <c r="F66" s="19">
        <v>8358.3</v>
      </c>
    </row>
    <row r="67" spans="1:6" ht="12.75">
      <c r="A67" s="3" t="s">
        <v>316</v>
      </c>
      <c r="B67" s="55">
        <v>2830.6</v>
      </c>
      <c r="C67" s="55">
        <v>3124.2</v>
      </c>
      <c r="D67" s="55">
        <v>3679.1</v>
      </c>
      <c r="E67" s="19">
        <v>3619.5</v>
      </c>
      <c r="F67" s="19">
        <v>5447.8</v>
      </c>
    </row>
    <row r="68" spans="1:6" ht="12.75">
      <c r="A68" s="3" t="s">
        <v>317</v>
      </c>
      <c r="B68" s="269">
        <v>0</v>
      </c>
      <c r="C68" s="269">
        <v>0</v>
      </c>
      <c r="D68" s="269">
        <v>0</v>
      </c>
      <c r="E68" s="269">
        <v>0</v>
      </c>
      <c r="F68" s="19">
        <v>0.6</v>
      </c>
    </row>
    <row r="69" spans="1:6" ht="12.75">
      <c r="A69" s="3" t="s">
        <v>318</v>
      </c>
      <c r="B69" s="55">
        <v>0.1</v>
      </c>
      <c r="C69" s="55">
        <v>2.1</v>
      </c>
      <c r="D69" s="55">
        <v>0.2</v>
      </c>
      <c r="E69" s="19">
        <v>4.1</v>
      </c>
      <c r="F69" s="19">
        <v>-0.6</v>
      </c>
    </row>
    <row r="70" spans="1:6" ht="12.75">
      <c r="A70" s="3" t="s">
        <v>319</v>
      </c>
      <c r="B70" s="55">
        <v>96.3</v>
      </c>
      <c r="C70" s="55">
        <v>151.1</v>
      </c>
      <c r="D70" s="55">
        <v>138.6</v>
      </c>
      <c r="E70" s="449">
        <v>71.1</v>
      </c>
      <c r="F70" s="19">
        <v>71.4</v>
      </c>
    </row>
    <row r="71" spans="1:5" ht="12.75">
      <c r="A71" s="3" t="s">
        <v>320</v>
      </c>
      <c r="E71" s="18"/>
    </row>
    <row r="72" spans="1:6" ht="12.75">
      <c r="A72" s="3" t="s">
        <v>321</v>
      </c>
      <c r="B72" s="55">
        <v>64.6</v>
      </c>
      <c r="C72" s="55">
        <v>124.6</v>
      </c>
      <c r="D72" s="55">
        <v>159.6</v>
      </c>
      <c r="E72" s="19">
        <v>169.3</v>
      </c>
      <c r="F72" s="19">
        <v>154</v>
      </c>
    </row>
    <row r="73" spans="1:6" ht="12.75">
      <c r="A73" s="3" t="s">
        <v>322</v>
      </c>
      <c r="B73" s="55">
        <v>98.6</v>
      </c>
      <c r="C73" s="55">
        <v>250.9</v>
      </c>
      <c r="D73" s="55">
        <v>110.6</v>
      </c>
      <c r="E73" s="19">
        <v>205.8</v>
      </c>
      <c r="F73" s="19">
        <v>768.7</v>
      </c>
    </row>
    <row r="74" spans="1:5" ht="12.75">
      <c r="A74" s="3" t="s">
        <v>481</v>
      </c>
      <c r="E74" s="18"/>
    </row>
    <row r="75" spans="1:6" ht="12.75">
      <c r="A75" s="3" t="s">
        <v>488</v>
      </c>
      <c r="B75" s="55">
        <v>308.4</v>
      </c>
      <c r="C75" s="55">
        <v>316.9</v>
      </c>
      <c r="D75" s="55">
        <v>419.1</v>
      </c>
      <c r="E75" s="19">
        <v>788.7</v>
      </c>
      <c r="F75" s="19">
        <v>724.1</v>
      </c>
    </row>
    <row r="76" spans="1:6" ht="12.75">
      <c r="A76" s="3" t="s">
        <v>381</v>
      </c>
      <c r="B76" s="55">
        <v>4.6</v>
      </c>
      <c r="C76" s="55">
        <v>4.9</v>
      </c>
      <c r="D76" s="55">
        <v>5.4</v>
      </c>
      <c r="E76" s="19">
        <v>26.9</v>
      </c>
      <c r="F76" s="19">
        <v>32.9</v>
      </c>
    </row>
    <row r="77" spans="1:6" ht="12.75">
      <c r="A77" s="3" t="s">
        <v>382</v>
      </c>
      <c r="B77" s="55">
        <v>45.7</v>
      </c>
      <c r="C77" s="55">
        <v>99</v>
      </c>
      <c r="D77" s="55">
        <v>149.1</v>
      </c>
      <c r="E77" s="19">
        <v>130.4</v>
      </c>
      <c r="F77" s="19">
        <v>167.3</v>
      </c>
    </row>
    <row r="78" spans="1:6" ht="13.5">
      <c r="A78" s="3" t="s">
        <v>66</v>
      </c>
      <c r="B78" s="55">
        <v>6.8</v>
      </c>
      <c r="C78" s="55">
        <v>11.5</v>
      </c>
      <c r="D78" s="55">
        <v>14</v>
      </c>
      <c r="E78" s="19">
        <v>92.3</v>
      </c>
      <c r="F78" s="19">
        <v>134.4</v>
      </c>
    </row>
    <row r="79" spans="1:5" ht="12.75">
      <c r="A79" s="3" t="s">
        <v>384</v>
      </c>
      <c r="E79" s="18"/>
    </row>
    <row r="80" spans="1:6" ht="12.75">
      <c r="A80" s="3" t="s">
        <v>330</v>
      </c>
      <c r="B80" s="55">
        <v>45.8</v>
      </c>
      <c r="C80" s="55">
        <v>50.6</v>
      </c>
      <c r="D80" s="55">
        <v>62</v>
      </c>
      <c r="E80" s="19">
        <v>68.2</v>
      </c>
      <c r="F80" s="19">
        <v>239.6</v>
      </c>
    </row>
    <row r="81" spans="1:6" ht="12.75">
      <c r="A81" s="3" t="s">
        <v>386</v>
      </c>
      <c r="B81" s="55">
        <v>166.3</v>
      </c>
      <c r="C81" s="55">
        <v>127.9</v>
      </c>
      <c r="D81" s="55">
        <v>160.2</v>
      </c>
      <c r="E81" s="19">
        <v>288.1</v>
      </c>
      <c r="F81" s="19">
        <v>283.2</v>
      </c>
    </row>
    <row r="82" spans="1:6" ht="12.75">
      <c r="A82" s="3" t="s">
        <v>387</v>
      </c>
      <c r="B82" s="55">
        <v>125.3</v>
      </c>
      <c r="C82" s="55">
        <v>139.3</v>
      </c>
      <c r="D82" s="55">
        <v>179.2</v>
      </c>
      <c r="E82" s="19">
        <v>221.8</v>
      </c>
      <c r="F82" s="19">
        <v>271.3</v>
      </c>
    </row>
    <row r="83" spans="1:5" ht="12.75">
      <c r="A83" s="3" t="s">
        <v>448</v>
      </c>
      <c r="E83" s="18"/>
    </row>
    <row r="84" spans="1:6" ht="12.75">
      <c r="A84" s="3" t="s">
        <v>421</v>
      </c>
      <c r="B84" s="55">
        <v>48.7</v>
      </c>
      <c r="C84" s="55">
        <v>56.9</v>
      </c>
      <c r="D84" s="55">
        <v>63.3</v>
      </c>
      <c r="E84" s="19">
        <v>93.2</v>
      </c>
      <c r="F84" s="19">
        <v>124.3</v>
      </c>
    </row>
    <row r="85" spans="1:5" ht="12.75">
      <c r="A85" s="3" t="s">
        <v>389</v>
      </c>
      <c r="E85" s="18"/>
    </row>
    <row r="86" spans="1:6" ht="12.75">
      <c r="A86" s="3" t="s">
        <v>345</v>
      </c>
      <c r="B86" s="55">
        <v>20.3</v>
      </c>
      <c r="C86" s="55">
        <v>23</v>
      </c>
      <c r="D86" s="55">
        <v>22.9</v>
      </c>
      <c r="E86" s="19">
        <v>25.6</v>
      </c>
      <c r="F86" s="19">
        <v>33.2</v>
      </c>
    </row>
    <row r="87" spans="1:5" ht="12.75">
      <c r="A87" s="277" t="s">
        <v>67</v>
      </c>
      <c r="E87" s="18"/>
    </row>
    <row r="88" spans="1:6" ht="12.75">
      <c r="A88" s="34" t="s">
        <v>347</v>
      </c>
      <c r="B88" s="51">
        <v>-5</v>
      </c>
      <c r="C88" s="55">
        <v>-6.8</v>
      </c>
      <c r="D88" s="55">
        <v>-7.8</v>
      </c>
      <c r="E88" s="18">
        <v>-66.8</v>
      </c>
      <c r="F88" s="55">
        <v>-93.9</v>
      </c>
    </row>
    <row r="89" spans="1:6" ht="12.75">
      <c r="A89" s="277" t="s">
        <v>63</v>
      </c>
      <c r="B89" s="55">
        <v>39</v>
      </c>
      <c r="C89" s="55">
        <v>61.1</v>
      </c>
      <c r="D89" s="55">
        <v>69</v>
      </c>
      <c r="E89" s="18">
        <v>91.9</v>
      </c>
      <c r="F89" s="55">
        <v>111.3</v>
      </c>
    </row>
    <row r="90" spans="1:6" ht="13.5" thickBot="1">
      <c r="A90" s="6"/>
      <c r="B90" s="6"/>
      <c r="C90" s="6"/>
      <c r="D90" s="6"/>
      <c r="E90" s="38"/>
      <c r="F90" s="6"/>
    </row>
    <row r="91" ht="12.75">
      <c r="E91" s="18"/>
    </row>
    <row r="92" ht="12.75">
      <c r="A92" s="81" t="s">
        <v>68</v>
      </c>
    </row>
    <row r="93" ht="12.75">
      <c r="A93" s="417" t="s">
        <v>64</v>
      </c>
    </row>
    <row r="95" ht="18.75" customHeight="1">
      <c r="A95" s="182" t="s">
        <v>106</v>
      </c>
    </row>
    <row r="96" ht="18.75" customHeight="1">
      <c r="A96" s="182" t="s">
        <v>50</v>
      </c>
    </row>
    <row r="97" spans="1:6" ht="18" customHeight="1" thickBot="1">
      <c r="A97" s="415" t="s">
        <v>109</v>
      </c>
      <c r="B97" s="6"/>
      <c r="C97" s="6"/>
      <c r="D97" s="6"/>
      <c r="E97" s="6"/>
      <c r="F97" s="6"/>
    </row>
    <row r="98" spans="1:6" ht="18" customHeight="1" thickBot="1">
      <c r="A98" s="184"/>
      <c r="B98" s="185">
        <v>2004</v>
      </c>
      <c r="C98" s="185">
        <v>2005</v>
      </c>
      <c r="D98" s="185">
        <v>2006</v>
      </c>
      <c r="E98" s="418">
        <v>2007</v>
      </c>
      <c r="F98" s="418">
        <v>2008</v>
      </c>
    </row>
    <row r="99" ht="12.75">
      <c r="A99" s="277"/>
    </row>
    <row r="100" spans="1:6" ht="12.75">
      <c r="A100" s="416" t="s">
        <v>107</v>
      </c>
      <c r="B100" s="438">
        <v>100</v>
      </c>
      <c r="C100" s="438">
        <v>100</v>
      </c>
      <c r="D100" s="438">
        <v>100</v>
      </c>
      <c r="E100" s="438">
        <v>100</v>
      </c>
      <c r="F100" s="438">
        <v>100</v>
      </c>
    </row>
    <row r="101" spans="1:5" ht="12.75">
      <c r="A101" s="416"/>
      <c r="E101" s="18"/>
    </row>
    <row r="102" spans="1:6" ht="12.75">
      <c r="A102" s="3" t="s">
        <v>316</v>
      </c>
      <c r="B102" s="55">
        <v>72.6</v>
      </c>
      <c r="C102" s="55">
        <v>68.9</v>
      </c>
      <c r="D102" s="55">
        <v>70.4</v>
      </c>
      <c r="E102" s="55">
        <v>62.1</v>
      </c>
      <c r="F102" s="55">
        <v>64.3</v>
      </c>
    </row>
    <row r="103" spans="1:6" ht="12.75">
      <c r="A103" s="3" t="s">
        <v>317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</row>
    <row r="104" spans="1:6" ht="12.75">
      <c r="A104" s="3" t="s">
        <v>318</v>
      </c>
      <c r="B104" s="55">
        <v>0</v>
      </c>
      <c r="C104" s="55">
        <v>0</v>
      </c>
      <c r="D104" s="55">
        <v>0</v>
      </c>
      <c r="E104" s="55">
        <v>0.1</v>
      </c>
      <c r="F104" s="55">
        <v>0</v>
      </c>
    </row>
    <row r="105" spans="1:6" ht="12.75">
      <c r="A105" s="3" t="s">
        <v>319</v>
      </c>
      <c r="B105" s="55">
        <v>2.5</v>
      </c>
      <c r="C105" s="55">
        <v>3.3</v>
      </c>
      <c r="D105" s="55">
        <v>2.6</v>
      </c>
      <c r="E105" s="55">
        <v>1.2</v>
      </c>
      <c r="F105" s="55">
        <v>0.8</v>
      </c>
    </row>
    <row r="106" spans="1:6" ht="12.75">
      <c r="A106" s="3" t="s">
        <v>320</v>
      </c>
      <c r="B106" s="55"/>
      <c r="C106" s="55"/>
      <c r="D106" s="55"/>
      <c r="E106" s="55"/>
      <c r="F106" s="55"/>
    </row>
    <row r="107" spans="1:6" ht="12.75">
      <c r="A107" s="3" t="s">
        <v>321</v>
      </c>
      <c r="B107" s="55">
        <v>1.7</v>
      </c>
      <c r="C107" s="55">
        <v>2.7</v>
      </c>
      <c r="D107" s="55">
        <v>3.1</v>
      </c>
      <c r="E107" s="55">
        <v>2.9</v>
      </c>
      <c r="F107" s="55">
        <v>1.8</v>
      </c>
    </row>
    <row r="108" spans="1:6" ht="12.75">
      <c r="A108" s="3" t="s">
        <v>322</v>
      </c>
      <c r="B108" s="55">
        <v>2.5</v>
      </c>
      <c r="C108" s="55">
        <v>5.5</v>
      </c>
      <c r="D108" s="55">
        <v>2.1</v>
      </c>
      <c r="E108" s="55">
        <v>3.5</v>
      </c>
      <c r="F108" s="55">
        <v>9.1</v>
      </c>
    </row>
    <row r="109" spans="1:6" ht="12.75">
      <c r="A109" s="3" t="s">
        <v>481</v>
      </c>
      <c r="B109" s="55"/>
      <c r="C109" s="55"/>
      <c r="D109" s="55"/>
      <c r="E109" s="55"/>
      <c r="F109" s="55"/>
    </row>
    <row r="110" spans="1:6" ht="12.75">
      <c r="A110" s="3" t="s">
        <v>488</v>
      </c>
      <c r="B110" s="55">
        <v>7.9</v>
      </c>
      <c r="C110" s="55">
        <v>7</v>
      </c>
      <c r="D110" s="55">
        <v>8</v>
      </c>
      <c r="E110" s="55">
        <v>13.5</v>
      </c>
      <c r="F110" s="55">
        <v>8.6</v>
      </c>
    </row>
    <row r="111" spans="1:6" ht="12.75">
      <c r="A111" s="3" t="s">
        <v>381</v>
      </c>
      <c r="B111" s="55">
        <v>0.1</v>
      </c>
      <c r="C111" s="55">
        <v>0.1</v>
      </c>
      <c r="D111" s="55">
        <v>0.1</v>
      </c>
      <c r="E111" s="55">
        <v>0.5</v>
      </c>
      <c r="F111" s="55">
        <v>0.4</v>
      </c>
    </row>
    <row r="112" spans="1:6" ht="12.75">
      <c r="A112" s="3" t="s">
        <v>382</v>
      </c>
      <c r="B112" s="55">
        <v>1.2</v>
      </c>
      <c r="C112" s="55">
        <v>2.2</v>
      </c>
      <c r="D112" s="55">
        <v>2.9</v>
      </c>
      <c r="E112" s="55">
        <v>2.2</v>
      </c>
      <c r="F112" s="55">
        <v>2</v>
      </c>
    </row>
    <row r="113" spans="1:6" ht="13.5">
      <c r="A113" s="3" t="s">
        <v>66</v>
      </c>
      <c r="B113" s="55">
        <v>0.2</v>
      </c>
      <c r="C113" s="55">
        <v>0.3</v>
      </c>
      <c r="D113" s="55">
        <v>0.3</v>
      </c>
      <c r="E113" s="55">
        <v>1.6</v>
      </c>
      <c r="F113" s="55">
        <v>1.6</v>
      </c>
    </row>
    <row r="114" spans="1:6" ht="12.75">
      <c r="A114" s="3" t="s">
        <v>384</v>
      </c>
      <c r="B114" s="55"/>
      <c r="C114" s="55"/>
      <c r="D114" s="55"/>
      <c r="E114" s="55"/>
      <c r="F114" s="55"/>
    </row>
    <row r="115" spans="1:6" ht="12.75">
      <c r="A115" s="3" t="s">
        <v>330</v>
      </c>
      <c r="B115" s="55">
        <v>1.2</v>
      </c>
      <c r="C115" s="55">
        <v>1.1</v>
      </c>
      <c r="D115" s="55">
        <v>1.2</v>
      </c>
      <c r="E115" s="55">
        <v>1.2</v>
      </c>
      <c r="F115" s="55">
        <v>2.8</v>
      </c>
    </row>
    <row r="116" spans="1:6" ht="12.75">
      <c r="A116" s="3" t="s">
        <v>386</v>
      </c>
      <c r="B116" s="55">
        <v>4.3</v>
      </c>
      <c r="C116" s="55">
        <v>2.8</v>
      </c>
      <c r="D116" s="55">
        <v>3.1</v>
      </c>
      <c r="E116" s="55">
        <v>4.9</v>
      </c>
      <c r="F116" s="55">
        <v>3.3</v>
      </c>
    </row>
    <row r="117" spans="1:6" ht="12.75">
      <c r="A117" s="3" t="s">
        <v>387</v>
      </c>
      <c r="B117" s="55">
        <v>3.2</v>
      </c>
      <c r="C117" s="55">
        <v>3.1</v>
      </c>
      <c r="D117" s="55">
        <v>3.4</v>
      </c>
      <c r="E117" s="55">
        <v>3.8</v>
      </c>
      <c r="F117" s="55">
        <v>3.2</v>
      </c>
    </row>
    <row r="118" spans="1:6" ht="12.75">
      <c r="A118" s="3" t="s">
        <v>448</v>
      </c>
      <c r="B118" s="55"/>
      <c r="C118" s="55"/>
      <c r="D118" s="55"/>
      <c r="E118" s="55"/>
      <c r="F118" s="55"/>
    </row>
    <row r="119" spans="1:6" ht="12.75">
      <c r="A119" s="3" t="s">
        <v>421</v>
      </c>
      <c r="B119" s="55">
        <v>1.2</v>
      </c>
      <c r="C119" s="55">
        <v>1.3</v>
      </c>
      <c r="D119" s="55">
        <v>1.2</v>
      </c>
      <c r="E119" s="55">
        <v>1.6</v>
      </c>
      <c r="F119" s="55">
        <v>1.5</v>
      </c>
    </row>
    <row r="120" spans="1:6" ht="12.75">
      <c r="A120" s="3" t="s">
        <v>389</v>
      </c>
      <c r="B120" s="55"/>
      <c r="C120" s="55"/>
      <c r="D120" s="55"/>
      <c r="E120" s="55"/>
      <c r="F120" s="55"/>
    </row>
    <row r="121" spans="1:6" ht="12.75">
      <c r="A121" s="3" t="s">
        <v>345</v>
      </c>
      <c r="B121" s="55">
        <v>0.5</v>
      </c>
      <c r="C121" s="55">
        <v>0.5</v>
      </c>
      <c r="D121" s="55">
        <v>0.4</v>
      </c>
      <c r="E121" s="55">
        <v>0.4</v>
      </c>
      <c r="F121" s="55">
        <v>0.4</v>
      </c>
    </row>
    <row r="122" spans="1:6" ht="12.75">
      <c r="A122" s="277" t="s">
        <v>67</v>
      </c>
      <c r="B122" s="55"/>
      <c r="C122" s="55"/>
      <c r="D122" s="55"/>
      <c r="E122" s="55"/>
      <c r="F122" s="55"/>
    </row>
    <row r="123" spans="1:6" ht="12.75">
      <c r="A123" s="34" t="s">
        <v>347</v>
      </c>
      <c r="B123" s="55">
        <v>-0.1</v>
      </c>
      <c r="C123" s="55">
        <v>-0.1</v>
      </c>
      <c r="D123" s="55">
        <v>-0.1</v>
      </c>
      <c r="E123" s="55">
        <v>-1.1</v>
      </c>
      <c r="F123" s="55">
        <v>-1.1</v>
      </c>
    </row>
    <row r="124" spans="1:6" ht="12.75">
      <c r="A124" s="277" t="s">
        <v>63</v>
      </c>
      <c r="B124" s="55">
        <v>1</v>
      </c>
      <c r="C124" s="55">
        <v>1.3</v>
      </c>
      <c r="D124" s="55">
        <v>1.3</v>
      </c>
      <c r="E124" s="55">
        <v>1.6</v>
      </c>
      <c r="F124" s="55">
        <v>1.3</v>
      </c>
    </row>
    <row r="125" spans="1:6" ht="13.5" thickBot="1">
      <c r="A125" s="6"/>
      <c r="B125" s="6"/>
      <c r="C125" s="6"/>
      <c r="D125" s="6"/>
      <c r="E125" s="38"/>
      <c r="F125" s="6"/>
    </row>
    <row r="126" ht="12.75">
      <c r="E126" s="18"/>
    </row>
    <row r="127" spans="1:6" ht="18.75" customHeight="1">
      <c r="A127" s="440" t="s">
        <v>51</v>
      </c>
      <c r="B127" s="18"/>
      <c r="C127" s="18"/>
      <c r="D127" s="18"/>
      <c r="E127" s="18"/>
      <c r="F127" s="18"/>
    </row>
    <row r="128" spans="1:6" ht="18.75" customHeight="1">
      <c r="A128" s="440" t="s">
        <v>52</v>
      </c>
      <c r="B128" s="18"/>
      <c r="C128" s="18"/>
      <c r="D128" s="18"/>
      <c r="E128" s="18"/>
      <c r="F128" s="18"/>
    </row>
    <row r="129" spans="1:6" ht="18" customHeight="1" thickBot="1">
      <c r="A129" s="486" t="s">
        <v>39</v>
      </c>
      <c r="B129" s="486"/>
      <c r="C129" s="486"/>
      <c r="D129" s="486"/>
      <c r="E129" s="38"/>
      <c r="F129" s="38"/>
    </row>
    <row r="130" spans="1:6" ht="18" customHeight="1" thickBot="1">
      <c r="A130" s="441"/>
      <c r="B130" s="441"/>
      <c r="C130" s="441"/>
      <c r="D130" s="185">
        <v>2006</v>
      </c>
      <c r="E130" s="185">
        <v>2007</v>
      </c>
      <c r="F130" s="185">
        <v>2008</v>
      </c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94" t="s">
        <v>85</v>
      </c>
      <c r="B132" s="18"/>
      <c r="C132" s="18"/>
      <c r="D132" s="442">
        <v>100.8</v>
      </c>
      <c r="E132" s="442">
        <v>111.2</v>
      </c>
      <c r="F132" s="442">
        <v>103.5</v>
      </c>
    </row>
    <row r="133" spans="1:6" ht="12.75">
      <c r="A133" s="3"/>
      <c r="B133" s="18"/>
      <c r="C133" s="18"/>
      <c r="D133" s="18"/>
      <c r="E133" s="18"/>
      <c r="F133" s="18"/>
    </row>
    <row r="134" spans="1:6" ht="12.75">
      <c r="A134" s="3" t="s">
        <v>316</v>
      </c>
      <c r="B134" s="18"/>
      <c r="C134" s="18"/>
      <c r="D134" s="443">
        <v>103.1</v>
      </c>
      <c r="E134" s="443">
        <v>108.3</v>
      </c>
      <c r="F134" s="443">
        <v>101.2</v>
      </c>
    </row>
    <row r="135" spans="1:6" ht="12.75">
      <c r="A135" s="3" t="s">
        <v>317</v>
      </c>
      <c r="B135" s="18"/>
      <c r="C135" s="18"/>
      <c r="D135" s="444">
        <v>0</v>
      </c>
      <c r="E135" s="444">
        <v>0</v>
      </c>
      <c r="F135" s="444">
        <v>0</v>
      </c>
    </row>
    <row r="136" spans="1:6" ht="12.75">
      <c r="A136" s="3" t="s">
        <v>318</v>
      </c>
      <c r="B136" s="18"/>
      <c r="C136" s="18"/>
      <c r="D136" s="443">
        <v>519</v>
      </c>
      <c r="E136" s="443">
        <v>100</v>
      </c>
      <c r="F136" s="443">
        <v>97.4</v>
      </c>
    </row>
    <row r="137" spans="1:6" ht="12.75">
      <c r="A137" s="3" t="s">
        <v>319</v>
      </c>
      <c r="B137" s="18"/>
      <c r="C137" s="18"/>
      <c r="D137" s="443">
        <v>97.6</v>
      </c>
      <c r="E137" s="443">
        <v>91.7</v>
      </c>
      <c r="F137" s="443">
        <v>97.8</v>
      </c>
    </row>
    <row r="138" spans="1:6" ht="12.75">
      <c r="A138" s="3" t="s">
        <v>320</v>
      </c>
      <c r="B138" s="18"/>
      <c r="C138" s="18"/>
      <c r="D138" s="270"/>
      <c r="E138" s="270"/>
      <c r="F138" s="270"/>
    </row>
    <row r="139" spans="1:6" ht="12.75">
      <c r="A139" s="3" t="s">
        <v>321</v>
      </c>
      <c r="B139" s="18"/>
      <c r="C139" s="18"/>
      <c r="D139" s="443">
        <v>116</v>
      </c>
      <c r="E139" s="443">
        <v>124.8</v>
      </c>
      <c r="F139" s="443">
        <v>94.4</v>
      </c>
    </row>
    <row r="140" spans="1:6" ht="12.75">
      <c r="A140" s="3" t="s">
        <v>322</v>
      </c>
      <c r="B140" s="18"/>
      <c r="C140" s="18"/>
      <c r="D140" s="444">
        <v>41.8</v>
      </c>
      <c r="E140" s="444">
        <v>132.6</v>
      </c>
      <c r="F140" s="444">
        <v>148.7</v>
      </c>
    </row>
    <row r="141" spans="1:6" ht="12.75">
      <c r="A141" s="3" t="s">
        <v>481</v>
      </c>
      <c r="B141" s="18"/>
      <c r="C141" s="18"/>
      <c r="D141" s="270"/>
      <c r="E141" s="270"/>
      <c r="F141" s="270"/>
    </row>
    <row r="142" spans="1:6" ht="12.75">
      <c r="A142" s="3" t="s">
        <v>488</v>
      </c>
      <c r="B142" s="18"/>
      <c r="C142" s="18"/>
      <c r="D142" s="443">
        <v>111</v>
      </c>
      <c r="E142" s="443">
        <v>141.9</v>
      </c>
      <c r="F142" s="443">
        <v>104.5</v>
      </c>
    </row>
    <row r="143" spans="1:6" ht="12.75">
      <c r="A143" s="3" t="s">
        <v>381</v>
      </c>
      <c r="B143" s="18"/>
      <c r="C143" s="18"/>
      <c r="D143" s="444">
        <v>106.1</v>
      </c>
      <c r="E143" s="444">
        <v>598.1</v>
      </c>
      <c r="F143" s="444">
        <v>104.8</v>
      </c>
    </row>
    <row r="144" spans="1:6" ht="12.75">
      <c r="A144" s="3" t="s">
        <v>382</v>
      </c>
      <c r="B144" s="18"/>
      <c r="C144" s="18"/>
      <c r="D144" s="444">
        <v>109.4</v>
      </c>
      <c r="E144" s="444">
        <v>105</v>
      </c>
      <c r="F144" s="444">
        <v>117.3</v>
      </c>
    </row>
    <row r="145" spans="1:6" ht="13.5">
      <c r="A145" s="3" t="s">
        <v>66</v>
      </c>
      <c r="B145" s="18"/>
      <c r="C145" s="18"/>
      <c r="D145" s="444">
        <v>129.6</v>
      </c>
      <c r="E145" s="444">
        <v>101.4</v>
      </c>
      <c r="F145" s="444">
        <v>120.7</v>
      </c>
    </row>
    <row r="146" spans="1:6" ht="12.75">
      <c r="A146" s="3" t="s">
        <v>384</v>
      </c>
      <c r="B146" s="18"/>
      <c r="C146" s="18"/>
      <c r="D146" s="445"/>
      <c r="E146" s="445"/>
      <c r="F146" s="445"/>
    </row>
    <row r="147" spans="1:6" ht="12.75">
      <c r="A147" s="3" t="s">
        <v>330</v>
      </c>
      <c r="B147" s="18"/>
      <c r="C147" s="18"/>
      <c r="D147" s="443">
        <v>96.6</v>
      </c>
      <c r="E147" s="443">
        <v>123.2</v>
      </c>
      <c r="F147" s="443">
        <v>113.3</v>
      </c>
    </row>
    <row r="148" spans="1:6" ht="12.75">
      <c r="A148" s="3" t="s">
        <v>386</v>
      </c>
      <c r="B148" s="18"/>
      <c r="C148" s="18"/>
      <c r="D148" s="444">
        <v>97.9</v>
      </c>
      <c r="E148" s="444">
        <v>93.1</v>
      </c>
      <c r="F148" s="444">
        <v>100.6</v>
      </c>
    </row>
    <row r="149" spans="1:6" ht="12.75">
      <c r="A149" s="3" t="s">
        <v>387</v>
      </c>
      <c r="B149" s="18"/>
      <c r="C149" s="18"/>
      <c r="D149" s="444">
        <v>107.7</v>
      </c>
      <c r="E149" s="444">
        <v>100.8</v>
      </c>
      <c r="F149" s="444">
        <v>100.2</v>
      </c>
    </row>
    <row r="150" spans="1:6" ht="12.75">
      <c r="A150" s="3" t="s">
        <v>448</v>
      </c>
      <c r="B150" s="18"/>
      <c r="C150" s="18"/>
      <c r="D150" s="446"/>
      <c r="E150" s="446"/>
      <c r="F150" s="446"/>
    </row>
    <row r="151" spans="1:6" ht="12.75">
      <c r="A151" s="3" t="s">
        <v>421</v>
      </c>
      <c r="B151" s="18"/>
      <c r="C151" s="18"/>
      <c r="D151" s="443">
        <v>106.2</v>
      </c>
      <c r="E151" s="443">
        <v>99.2</v>
      </c>
      <c r="F151" s="443">
        <v>102.1</v>
      </c>
    </row>
    <row r="152" spans="1:6" ht="12.75">
      <c r="A152" s="3" t="s">
        <v>389</v>
      </c>
      <c r="B152" s="18"/>
      <c r="C152" s="18"/>
      <c r="D152" s="270"/>
      <c r="E152" s="270"/>
      <c r="F152" s="270"/>
    </row>
    <row r="153" spans="1:6" ht="12.75">
      <c r="A153" s="3" t="s">
        <v>345</v>
      </c>
      <c r="B153" s="18"/>
      <c r="C153" s="18"/>
      <c r="D153" s="443">
        <v>112.2</v>
      </c>
      <c r="E153" s="443">
        <v>76.9</v>
      </c>
      <c r="F153" s="443">
        <v>100.6</v>
      </c>
    </row>
    <row r="154" spans="1:6" ht="12.75">
      <c r="A154" s="277" t="s">
        <v>67</v>
      </c>
      <c r="B154" s="18"/>
      <c r="C154" s="18"/>
      <c r="D154" s="270"/>
      <c r="E154" s="270"/>
      <c r="F154" s="270"/>
    </row>
    <row r="155" spans="1:6" ht="12.75">
      <c r="A155" s="34" t="s">
        <v>347</v>
      </c>
      <c r="B155" s="18"/>
      <c r="C155" s="18"/>
      <c r="D155" s="447">
        <v>129.4</v>
      </c>
      <c r="E155" s="447">
        <v>101.3</v>
      </c>
      <c r="F155" s="447">
        <v>129.9</v>
      </c>
    </row>
    <row r="156" spans="1:6" ht="12.75">
      <c r="A156" s="277" t="s">
        <v>86</v>
      </c>
      <c r="B156" s="18"/>
      <c r="C156" s="18"/>
      <c r="D156" s="446">
        <v>100.8</v>
      </c>
      <c r="E156" s="446">
        <v>111.2</v>
      </c>
      <c r="F156" s="446">
        <v>103.5</v>
      </c>
    </row>
    <row r="157" spans="1:6" ht="13.5" thickBot="1">
      <c r="A157" s="38"/>
      <c r="B157" s="38"/>
      <c r="C157" s="38"/>
      <c r="D157" s="38"/>
      <c r="E157" s="38"/>
      <c r="F157" s="38"/>
    </row>
    <row r="158" spans="1:6" ht="12.75">
      <c r="A158" s="18"/>
      <c r="B158" s="18"/>
      <c r="C158" s="18"/>
      <c r="D158" s="18"/>
      <c r="E158" s="18"/>
      <c r="F158" s="18"/>
    </row>
  </sheetData>
  <mergeCells count="1">
    <mergeCell ref="A129:D129"/>
  </mergeCells>
  <printOptions/>
  <pageMargins left="0.75" right="0.75" top="1" bottom="1" header="0.5" footer="0.5"/>
  <pageSetup orientation="portrait" paperSize="9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158"/>
  <sheetViews>
    <sheetView showGridLines="0" workbookViewId="0" topLeftCell="A136">
      <selection activeCell="A127" sqref="A127"/>
    </sheetView>
  </sheetViews>
  <sheetFormatPr defaultColWidth="9.00390625" defaultRowHeight="12.75"/>
  <cols>
    <col min="1" max="1" width="37.00390625" style="0" customWidth="1"/>
  </cols>
  <sheetData>
    <row r="1" ht="18.75" customHeight="1">
      <c r="A1" s="67" t="s">
        <v>331</v>
      </c>
    </row>
    <row r="2" ht="18.75" customHeight="1">
      <c r="A2" s="183" t="s">
        <v>687</v>
      </c>
    </row>
    <row r="3" spans="1:6" ht="18" customHeight="1" thickBot="1">
      <c r="A3" s="415" t="s">
        <v>232</v>
      </c>
      <c r="B3" s="6"/>
      <c r="C3" s="6"/>
      <c r="D3" s="6"/>
      <c r="E3" s="6"/>
      <c r="F3" s="6"/>
    </row>
    <row r="4" spans="1:6" ht="18" customHeight="1" thickBot="1">
      <c r="A4" s="7"/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3"/>
      <c r="E5" s="18"/>
    </row>
    <row r="6" spans="1:6" ht="12.75">
      <c r="A6" s="429" t="s">
        <v>116</v>
      </c>
      <c r="B6" s="57">
        <v>46834.3</v>
      </c>
      <c r="C6" s="57">
        <v>46204.1</v>
      </c>
      <c r="D6" s="57">
        <v>50233.6</v>
      </c>
      <c r="E6" s="448">
        <v>60250</v>
      </c>
      <c r="F6" s="28">
        <v>82598.6</v>
      </c>
    </row>
    <row r="7" spans="1:5" ht="12.75">
      <c r="A7" s="70"/>
      <c r="E7" s="19"/>
    </row>
    <row r="8" spans="1:6" ht="12.75">
      <c r="A8" s="3" t="s">
        <v>289</v>
      </c>
      <c r="B8" s="55">
        <v>16831.4</v>
      </c>
      <c r="C8" s="55">
        <v>17765.4</v>
      </c>
      <c r="D8" s="55">
        <v>19300.2</v>
      </c>
      <c r="E8" s="19">
        <v>23138.3</v>
      </c>
      <c r="F8" s="55">
        <v>28852.4</v>
      </c>
    </row>
    <row r="9" spans="1:6" ht="12.75">
      <c r="A9" s="3" t="s">
        <v>290</v>
      </c>
      <c r="B9" s="55">
        <v>0.6</v>
      </c>
      <c r="C9" s="85">
        <v>0.3</v>
      </c>
      <c r="D9" s="55">
        <v>0.7</v>
      </c>
      <c r="E9" s="19">
        <v>1.2</v>
      </c>
      <c r="F9" s="55">
        <v>1.4</v>
      </c>
    </row>
    <row r="10" spans="1:6" ht="12.75">
      <c r="A10" s="3" t="s">
        <v>291</v>
      </c>
      <c r="B10" s="55">
        <v>89.5</v>
      </c>
      <c r="C10" s="55">
        <v>28</v>
      </c>
      <c r="D10" s="55">
        <v>8</v>
      </c>
      <c r="E10" s="19">
        <v>47.9</v>
      </c>
      <c r="F10" s="55">
        <v>12.2</v>
      </c>
    </row>
    <row r="11" spans="1:6" ht="12.75">
      <c r="A11" s="3" t="s">
        <v>292</v>
      </c>
      <c r="B11" s="55">
        <v>19769.4</v>
      </c>
      <c r="C11" s="55">
        <v>16747.3</v>
      </c>
      <c r="D11" s="55">
        <v>17772.8</v>
      </c>
      <c r="E11" s="19">
        <v>21124.7</v>
      </c>
      <c r="F11" s="55">
        <v>31738.1</v>
      </c>
    </row>
    <row r="12" spans="1:5" ht="12.75">
      <c r="A12" s="3" t="s">
        <v>293</v>
      </c>
      <c r="B12" s="55"/>
      <c r="C12" s="55"/>
      <c r="E12" s="19"/>
    </row>
    <row r="13" spans="1:6" ht="12.75">
      <c r="A13" s="3" t="s">
        <v>59</v>
      </c>
      <c r="B13" s="55">
        <v>477.5</v>
      </c>
      <c r="C13" s="55">
        <v>646.1</v>
      </c>
      <c r="D13" s="55">
        <v>927</v>
      </c>
      <c r="E13" s="449">
        <v>1683.6</v>
      </c>
      <c r="F13" s="55">
        <v>1885</v>
      </c>
    </row>
    <row r="14" spans="1:6" ht="12.75">
      <c r="A14" s="3" t="s">
        <v>295</v>
      </c>
      <c r="B14" s="55">
        <v>902.5</v>
      </c>
      <c r="C14" s="55">
        <v>1135.2</v>
      </c>
      <c r="D14" s="55">
        <v>1424.2</v>
      </c>
      <c r="E14" s="19">
        <v>2709.3</v>
      </c>
      <c r="F14" s="55">
        <v>4526.8</v>
      </c>
    </row>
    <row r="15" spans="1:5" ht="12.75">
      <c r="A15" s="3" t="s">
        <v>433</v>
      </c>
      <c r="B15" s="55"/>
      <c r="C15" s="55"/>
      <c r="E15" s="19"/>
    </row>
    <row r="16" spans="1:6" ht="12.75">
      <c r="A16" s="3" t="s">
        <v>412</v>
      </c>
      <c r="B16" s="55">
        <v>5125.8</v>
      </c>
      <c r="C16" s="55">
        <v>6049</v>
      </c>
      <c r="D16" s="55">
        <v>6562.9</v>
      </c>
      <c r="E16" s="19">
        <v>6631.5</v>
      </c>
      <c r="F16" s="55">
        <v>8569.1</v>
      </c>
    </row>
    <row r="17" spans="1:6" ht="12.75">
      <c r="A17" s="3" t="s">
        <v>298</v>
      </c>
      <c r="B17" s="55">
        <v>124.6</v>
      </c>
      <c r="C17" s="55">
        <v>150.2</v>
      </c>
      <c r="D17" s="55">
        <v>183.6</v>
      </c>
      <c r="E17" s="19">
        <v>421.5</v>
      </c>
      <c r="F17" s="55">
        <v>729.7</v>
      </c>
    </row>
    <row r="18" spans="1:6" ht="12.75">
      <c r="A18" s="3" t="s">
        <v>299</v>
      </c>
      <c r="B18" s="55">
        <v>680.2</v>
      </c>
      <c r="C18" s="55">
        <v>700</v>
      </c>
      <c r="D18" s="55">
        <v>756.6</v>
      </c>
      <c r="E18" s="19">
        <v>918.8</v>
      </c>
      <c r="F18" s="55">
        <v>1308.8</v>
      </c>
    </row>
    <row r="19" spans="1:6" ht="12.75">
      <c r="A19" s="3" t="s">
        <v>60</v>
      </c>
      <c r="B19" s="55">
        <v>59.7</v>
      </c>
      <c r="C19" s="55">
        <v>72</v>
      </c>
      <c r="D19" s="55">
        <v>81.6</v>
      </c>
      <c r="E19" s="19">
        <v>385.1</v>
      </c>
      <c r="F19" s="55">
        <v>567.1</v>
      </c>
    </row>
    <row r="20" spans="1:5" ht="12.75">
      <c r="A20" s="3" t="s">
        <v>301</v>
      </c>
      <c r="B20" s="55"/>
      <c r="C20" s="55"/>
      <c r="E20" s="19"/>
    </row>
    <row r="21" spans="1:6" ht="12.75">
      <c r="A21" s="3" t="s">
        <v>302</v>
      </c>
      <c r="B21" s="55">
        <v>879.5</v>
      </c>
      <c r="C21" s="84">
        <v>923.3</v>
      </c>
      <c r="D21" s="55">
        <v>968.5</v>
      </c>
      <c r="E21" s="19">
        <v>557.8</v>
      </c>
      <c r="F21" s="55">
        <v>797.5</v>
      </c>
    </row>
    <row r="22" spans="1:6" ht="12.75">
      <c r="A22" s="3" t="s">
        <v>303</v>
      </c>
      <c r="B22" s="55">
        <v>598.1</v>
      </c>
      <c r="C22" s="55">
        <v>603.8</v>
      </c>
      <c r="D22" s="55">
        <v>676.3</v>
      </c>
      <c r="E22" s="19">
        <v>728.1</v>
      </c>
      <c r="F22" s="55">
        <v>1029.6</v>
      </c>
    </row>
    <row r="23" spans="1:6" ht="12.75">
      <c r="A23" s="3" t="s">
        <v>304</v>
      </c>
      <c r="B23" s="55">
        <v>519.6</v>
      </c>
      <c r="C23" s="85">
        <v>529.2</v>
      </c>
      <c r="D23" s="55">
        <v>642.1</v>
      </c>
      <c r="E23" s="19">
        <v>1006</v>
      </c>
      <c r="F23" s="55">
        <v>1182.3</v>
      </c>
    </row>
    <row r="24" spans="1:5" ht="12.75">
      <c r="A24" s="3" t="s">
        <v>436</v>
      </c>
      <c r="C24" s="55"/>
      <c r="E24" s="19"/>
    </row>
    <row r="25" spans="1:6" ht="12.75">
      <c r="A25" s="3" t="s">
        <v>437</v>
      </c>
      <c r="B25" s="55">
        <v>417.7</v>
      </c>
      <c r="C25" s="55">
        <v>430.2</v>
      </c>
      <c r="D25" s="55">
        <v>644.8</v>
      </c>
      <c r="E25" s="19">
        <v>594.3</v>
      </c>
      <c r="F25" s="55">
        <v>755.4</v>
      </c>
    </row>
    <row r="26" spans="1:5" ht="12.75">
      <c r="A26" s="3" t="s">
        <v>306</v>
      </c>
      <c r="B26" s="55"/>
      <c r="C26" s="55"/>
      <c r="E26" s="19"/>
    </row>
    <row r="27" spans="1:6" ht="12.75">
      <c r="A27" s="3" t="s">
        <v>307</v>
      </c>
      <c r="B27" s="55">
        <v>358.2</v>
      </c>
      <c r="C27" s="55">
        <v>424.1</v>
      </c>
      <c r="D27" s="55">
        <v>284.3</v>
      </c>
      <c r="E27" s="19">
        <v>301.9</v>
      </c>
      <c r="F27" s="55">
        <v>643.2</v>
      </c>
    </row>
    <row r="28" spans="1:6" ht="13.5" thickBot="1">
      <c r="A28" s="7"/>
      <c r="B28" s="6"/>
      <c r="C28" s="6"/>
      <c r="D28" s="6"/>
      <c r="E28" s="27"/>
      <c r="F28" s="6"/>
    </row>
    <row r="29" spans="1:5" ht="12.75">
      <c r="A29" s="70"/>
      <c r="E29" s="18"/>
    </row>
    <row r="30" ht="18.75" customHeight="1">
      <c r="A30" s="67" t="s">
        <v>332</v>
      </c>
    </row>
    <row r="31" spans="1:6" ht="18.75" customHeight="1" thickBot="1">
      <c r="A31" s="415" t="s">
        <v>232</v>
      </c>
      <c r="B31" s="6"/>
      <c r="C31" s="6"/>
      <c r="D31" s="6"/>
      <c r="E31" s="6"/>
      <c r="F31" s="6"/>
    </row>
    <row r="32" spans="1:6" ht="18" customHeight="1" thickBot="1">
      <c r="A32" s="7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3"/>
      <c r="E33" s="18"/>
    </row>
    <row r="34" spans="1:6" ht="12.75">
      <c r="A34" s="429" t="s">
        <v>379</v>
      </c>
      <c r="B34" s="419">
        <v>30716</v>
      </c>
      <c r="C34" s="419">
        <v>29741.8</v>
      </c>
      <c r="D34" s="419">
        <v>31631.9</v>
      </c>
      <c r="E34" s="448">
        <v>38426.4</v>
      </c>
      <c r="F34" s="28">
        <v>55345.8</v>
      </c>
    </row>
    <row r="35" spans="1:5" ht="12.75">
      <c r="A35" s="70"/>
      <c r="E35" s="18"/>
    </row>
    <row r="36" spans="1:6" ht="12.75">
      <c r="A36" s="3" t="s">
        <v>289</v>
      </c>
      <c r="B36" s="55">
        <v>8970.7</v>
      </c>
      <c r="C36" s="55">
        <v>9574.2</v>
      </c>
      <c r="D36" s="55">
        <v>10563.4</v>
      </c>
      <c r="E36" s="19">
        <v>13320.2</v>
      </c>
      <c r="F36" s="55">
        <v>17150.7</v>
      </c>
    </row>
    <row r="37" spans="1:6" ht="12.75">
      <c r="A37" s="3" t="s">
        <v>290</v>
      </c>
      <c r="B37" s="55">
        <v>0.2</v>
      </c>
      <c r="C37" s="55">
        <v>0.2</v>
      </c>
      <c r="D37" s="55">
        <v>0.2</v>
      </c>
      <c r="E37" s="19">
        <v>0.3</v>
      </c>
      <c r="F37" s="55">
        <v>0.6</v>
      </c>
    </row>
    <row r="38" spans="1:6" ht="12.75">
      <c r="A38" s="3" t="s">
        <v>291</v>
      </c>
      <c r="B38" s="55">
        <v>50.4</v>
      </c>
      <c r="C38" s="55">
        <v>14.3</v>
      </c>
      <c r="D38" s="55">
        <v>7.3</v>
      </c>
      <c r="E38" s="19">
        <v>18</v>
      </c>
      <c r="F38" s="55">
        <v>8.1</v>
      </c>
    </row>
    <row r="39" spans="1:6" ht="12.75">
      <c r="A39" s="3" t="s">
        <v>292</v>
      </c>
      <c r="B39" s="55">
        <v>17217.2</v>
      </c>
      <c r="C39" s="55">
        <v>14621.4</v>
      </c>
      <c r="D39" s="55">
        <v>15238</v>
      </c>
      <c r="E39" s="449">
        <v>17909.3</v>
      </c>
      <c r="F39" s="55">
        <v>26583.1</v>
      </c>
    </row>
    <row r="40" spans="1:5" ht="12.75">
      <c r="A40" s="3" t="s">
        <v>293</v>
      </c>
      <c r="B40" s="55"/>
      <c r="C40" s="55"/>
      <c r="E40" s="19"/>
    </row>
    <row r="41" spans="1:6" ht="12.75">
      <c r="A41" s="3" t="s">
        <v>59</v>
      </c>
      <c r="B41" s="55">
        <v>270.7</v>
      </c>
      <c r="C41" s="55">
        <v>552.5</v>
      </c>
      <c r="D41" s="55">
        <v>670.3</v>
      </c>
      <c r="E41" s="19">
        <v>1136</v>
      </c>
      <c r="F41" s="55">
        <v>1438.9</v>
      </c>
    </row>
    <row r="42" spans="1:6" ht="12.75">
      <c r="A42" s="3" t="s">
        <v>295</v>
      </c>
      <c r="B42" s="55">
        <v>664</v>
      </c>
      <c r="C42" s="55">
        <v>851.8</v>
      </c>
      <c r="D42" s="55">
        <v>1135.5</v>
      </c>
      <c r="E42" s="19">
        <v>2111.9</v>
      </c>
      <c r="F42" s="55">
        <v>3432.9</v>
      </c>
    </row>
    <row r="43" spans="1:5" ht="12.75">
      <c r="A43" s="3" t="s">
        <v>433</v>
      </c>
      <c r="B43" s="55"/>
      <c r="C43" s="55"/>
      <c r="E43" s="19"/>
    </row>
    <row r="44" spans="1:6" ht="12.75">
      <c r="A44" s="3" t="s">
        <v>412</v>
      </c>
      <c r="B44" s="55">
        <v>2079.5</v>
      </c>
      <c r="C44" s="55">
        <v>2443.9</v>
      </c>
      <c r="D44" s="55">
        <v>2179.6</v>
      </c>
      <c r="E44" s="19">
        <v>1649.4</v>
      </c>
      <c r="F44" s="55">
        <v>3397.7</v>
      </c>
    </row>
    <row r="45" spans="1:6" ht="12.75">
      <c r="A45" s="3" t="s">
        <v>298</v>
      </c>
      <c r="B45" s="55">
        <v>62.4</v>
      </c>
      <c r="C45" s="55">
        <v>95.5</v>
      </c>
      <c r="D45" s="55">
        <v>113</v>
      </c>
      <c r="E45" s="19">
        <v>284.1</v>
      </c>
      <c r="F45" s="55">
        <v>482.6</v>
      </c>
    </row>
    <row r="46" spans="1:6" ht="12.75">
      <c r="A46" s="3" t="s">
        <v>299</v>
      </c>
      <c r="B46" s="55">
        <v>271.3</v>
      </c>
      <c r="C46" s="55">
        <v>289.7</v>
      </c>
      <c r="D46" s="84">
        <v>377.4</v>
      </c>
      <c r="E46" s="19">
        <v>524.8</v>
      </c>
      <c r="F46" s="55">
        <v>755.1</v>
      </c>
    </row>
    <row r="47" spans="1:6" ht="12.75">
      <c r="A47" s="3" t="s">
        <v>60</v>
      </c>
      <c r="B47" s="55">
        <v>15.2</v>
      </c>
      <c r="C47" s="55">
        <v>1.9</v>
      </c>
      <c r="D47" s="55">
        <v>9.5</v>
      </c>
      <c r="E47" s="19">
        <v>104.2</v>
      </c>
      <c r="F47" s="55">
        <v>149.4</v>
      </c>
    </row>
    <row r="48" spans="1:5" ht="12.75">
      <c r="A48" s="3" t="s">
        <v>301</v>
      </c>
      <c r="B48" s="55"/>
      <c r="C48" s="55"/>
      <c r="E48" s="19"/>
    </row>
    <row r="49" spans="1:6" ht="12.75">
      <c r="A49" s="3" t="s">
        <v>302</v>
      </c>
      <c r="B49" s="55">
        <v>292.9</v>
      </c>
      <c r="C49" s="55">
        <v>363.5</v>
      </c>
      <c r="D49" s="55">
        <v>399.6</v>
      </c>
      <c r="E49" s="19">
        <v>183.8</v>
      </c>
      <c r="F49" s="55">
        <v>356.3</v>
      </c>
    </row>
    <row r="50" spans="1:6" ht="12.75">
      <c r="A50" s="3" t="s">
        <v>303</v>
      </c>
      <c r="B50" s="55">
        <v>248.3</v>
      </c>
      <c r="C50" s="55">
        <v>273.5</v>
      </c>
      <c r="D50" s="55">
        <v>287.8</v>
      </c>
      <c r="E50" s="19">
        <v>199.6</v>
      </c>
      <c r="F50" s="55">
        <v>293.9</v>
      </c>
    </row>
    <row r="51" spans="1:6" ht="12.75">
      <c r="A51" s="3" t="s">
        <v>304</v>
      </c>
      <c r="B51" s="55">
        <v>186</v>
      </c>
      <c r="C51" s="55">
        <v>148.1</v>
      </c>
      <c r="D51" s="55">
        <v>208.6</v>
      </c>
      <c r="E51" s="19">
        <v>379.7</v>
      </c>
      <c r="F51" s="55">
        <v>415.8</v>
      </c>
    </row>
    <row r="52" spans="1:5" ht="12.75">
      <c r="A52" s="3" t="s">
        <v>436</v>
      </c>
      <c r="C52" s="55"/>
      <c r="E52" s="19"/>
    </row>
    <row r="53" spans="1:6" ht="12.75">
      <c r="A53" s="3" t="s">
        <v>437</v>
      </c>
      <c r="B53" s="55">
        <v>163.2</v>
      </c>
      <c r="C53" s="55">
        <v>205.1</v>
      </c>
      <c r="D53" s="55">
        <v>222.2</v>
      </c>
      <c r="E53" s="19">
        <v>232</v>
      </c>
      <c r="F53" s="55">
        <v>301</v>
      </c>
    </row>
    <row r="54" spans="1:5" ht="12.75">
      <c r="A54" s="3" t="s">
        <v>306</v>
      </c>
      <c r="B54" s="55"/>
      <c r="C54" s="55"/>
      <c r="E54" s="19"/>
    </row>
    <row r="55" spans="1:6" ht="12.75">
      <c r="A55" s="3" t="s">
        <v>307</v>
      </c>
      <c r="B55" s="55">
        <v>185.4</v>
      </c>
      <c r="C55" s="55">
        <v>244.1</v>
      </c>
      <c r="D55" s="55">
        <v>158.5</v>
      </c>
      <c r="E55" s="19">
        <v>161.3</v>
      </c>
      <c r="F55" s="55">
        <v>273.6</v>
      </c>
    </row>
    <row r="56" spans="1:5" ht="12.75">
      <c r="A56" s="277" t="s">
        <v>61</v>
      </c>
      <c r="C56" s="55"/>
      <c r="E56" s="19"/>
    </row>
    <row r="57" spans="1:6" ht="12.75">
      <c r="A57" s="34" t="s">
        <v>313</v>
      </c>
      <c r="B57" s="51">
        <v>38.6</v>
      </c>
      <c r="C57" s="55">
        <v>62.1</v>
      </c>
      <c r="D57" s="51">
        <v>61</v>
      </c>
      <c r="E57" s="19">
        <v>211.8</v>
      </c>
      <c r="F57" s="51">
        <v>306.1</v>
      </c>
    </row>
    <row r="58" spans="1:6" ht="13.5" thickBot="1">
      <c r="A58" s="7"/>
      <c r="B58" s="6"/>
      <c r="C58" s="6"/>
      <c r="D58" s="6"/>
      <c r="E58" s="38"/>
      <c r="F58" s="6"/>
    </row>
    <row r="59" spans="1:5" ht="12.75">
      <c r="A59" s="70"/>
      <c r="E59" s="18"/>
    </row>
    <row r="60" ht="18.75" customHeight="1">
      <c r="A60" s="67" t="s">
        <v>333</v>
      </c>
    </row>
    <row r="61" spans="1:6" ht="18" customHeight="1" thickBot="1">
      <c r="A61" s="415" t="s">
        <v>232</v>
      </c>
      <c r="B61" s="6"/>
      <c r="C61" s="6"/>
      <c r="D61" s="6"/>
      <c r="E61" s="6"/>
      <c r="F61" s="6"/>
    </row>
    <row r="62" spans="1:6" ht="18" customHeight="1" thickBot="1">
      <c r="A62" s="7"/>
      <c r="B62" s="185">
        <v>2004</v>
      </c>
      <c r="C62" s="185">
        <v>2005</v>
      </c>
      <c r="D62" s="185">
        <v>2006</v>
      </c>
      <c r="E62" s="418">
        <v>2007</v>
      </c>
      <c r="F62" s="418">
        <v>2008</v>
      </c>
    </row>
    <row r="63" ht="12.75">
      <c r="A63" s="3"/>
    </row>
    <row r="64" spans="1:6" ht="13.5">
      <c r="A64" s="416" t="s">
        <v>73</v>
      </c>
      <c r="B64" s="425">
        <v>16925.1</v>
      </c>
      <c r="C64" s="425">
        <v>17231.4</v>
      </c>
      <c r="D64" s="425">
        <v>19873.2</v>
      </c>
      <c r="E64" s="426">
        <v>23607.7</v>
      </c>
      <c r="F64" s="426">
        <v>29137.3</v>
      </c>
    </row>
    <row r="65" spans="1:5" ht="12.75">
      <c r="A65" s="429"/>
      <c r="B65" s="124"/>
      <c r="C65" s="26"/>
      <c r="E65" s="18"/>
    </row>
    <row r="66" spans="1:6" ht="12.75">
      <c r="A66" s="277" t="s">
        <v>427</v>
      </c>
      <c r="B66" s="55">
        <v>16118.3</v>
      </c>
      <c r="C66" s="55">
        <v>16462.3</v>
      </c>
      <c r="D66" s="55">
        <v>18601.7</v>
      </c>
      <c r="E66" s="19">
        <v>21823.6</v>
      </c>
      <c r="F66" s="19">
        <v>27252.8</v>
      </c>
    </row>
    <row r="67" spans="1:6" ht="12.75">
      <c r="A67" s="3" t="s">
        <v>316</v>
      </c>
      <c r="B67" s="84">
        <v>7860.7</v>
      </c>
      <c r="C67" s="84">
        <v>8191.2</v>
      </c>
      <c r="D67" s="84">
        <v>8736.8</v>
      </c>
      <c r="E67" s="226">
        <v>9818.1</v>
      </c>
      <c r="F67" s="226">
        <v>11701.7</v>
      </c>
    </row>
    <row r="68" spans="1:6" ht="12.75">
      <c r="A68" s="3" t="s">
        <v>317</v>
      </c>
      <c r="B68" s="84">
        <v>0.4</v>
      </c>
      <c r="C68" s="84">
        <v>0.1</v>
      </c>
      <c r="D68" s="84">
        <v>0.5</v>
      </c>
      <c r="E68" s="226">
        <v>0.9</v>
      </c>
      <c r="F68" s="226">
        <v>0.8</v>
      </c>
    </row>
    <row r="69" spans="1:6" ht="12.75">
      <c r="A69" s="3" t="s">
        <v>318</v>
      </c>
      <c r="B69" s="84">
        <v>39.1</v>
      </c>
      <c r="C69" s="84">
        <v>13.7</v>
      </c>
      <c r="D69" s="84">
        <v>0.7</v>
      </c>
      <c r="E69" s="226">
        <v>29.9</v>
      </c>
      <c r="F69" s="226">
        <v>4.1</v>
      </c>
    </row>
    <row r="70" spans="1:6" ht="12.75">
      <c r="A70" s="3" t="s">
        <v>319</v>
      </c>
      <c r="B70" s="84">
        <v>2552.2</v>
      </c>
      <c r="C70" s="84">
        <v>2125.9</v>
      </c>
      <c r="D70" s="84">
        <v>2534.8</v>
      </c>
      <c r="E70" s="449">
        <v>3215.4</v>
      </c>
      <c r="F70" s="226">
        <v>5155</v>
      </c>
    </row>
    <row r="71" spans="1:6" ht="12.75">
      <c r="A71" s="3" t="s">
        <v>320</v>
      </c>
      <c r="B71" s="124"/>
      <c r="C71" s="26"/>
      <c r="E71" s="18"/>
      <c r="F71" s="18"/>
    </row>
    <row r="72" spans="1:6" ht="12.75">
      <c r="A72" s="3" t="s">
        <v>321</v>
      </c>
      <c r="B72" s="84">
        <v>206.8</v>
      </c>
      <c r="C72" s="84">
        <v>93.6</v>
      </c>
      <c r="D72" s="84">
        <v>256.7</v>
      </c>
      <c r="E72" s="449">
        <v>547.6</v>
      </c>
      <c r="F72" s="226">
        <v>446.1</v>
      </c>
    </row>
    <row r="73" spans="1:6" ht="12.75">
      <c r="A73" s="3" t="s">
        <v>322</v>
      </c>
      <c r="B73" s="84">
        <v>238.5</v>
      </c>
      <c r="C73" s="84">
        <v>283.4</v>
      </c>
      <c r="D73" s="84">
        <v>288.7</v>
      </c>
      <c r="E73" s="226">
        <v>597.4</v>
      </c>
      <c r="F73" s="226">
        <v>1093.9</v>
      </c>
    </row>
    <row r="74" spans="1:6" ht="12.75">
      <c r="A74" s="3" t="s">
        <v>481</v>
      </c>
      <c r="B74" s="124"/>
      <c r="C74" s="26"/>
      <c r="E74" s="18"/>
      <c r="F74" s="18"/>
    </row>
    <row r="75" spans="1:6" ht="12.75">
      <c r="A75" s="3" t="s">
        <v>488</v>
      </c>
      <c r="B75" s="84">
        <v>3046.3</v>
      </c>
      <c r="C75" s="84">
        <v>3605.1</v>
      </c>
      <c r="D75" s="84">
        <v>4383.3</v>
      </c>
      <c r="E75" s="226">
        <v>4982.1</v>
      </c>
      <c r="F75" s="226">
        <v>5171.4</v>
      </c>
    </row>
    <row r="76" spans="1:6" ht="12.75">
      <c r="A76" s="3" t="s">
        <v>381</v>
      </c>
      <c r="B76" s="84">
        <v>62.2</v>
      </c>
      <c r="C76" s="84">
        <v>54.7</v>
      </c>
      <c r="D76" s="84">
        <v>70.6</v>
      </c>
      <c r="E76" s="226">
        <v>137.4</v>
      </c>
      <c r="F76" s="226">
        <v>247.1</v>
      </c>
    </row>
    <row r="77" spans="1:6" ht="12.75">
      <c r="A77" s="3" t="s">
        <v>382</v>
      </c>
      <c r="B77" s="84">
        <v>408.9</v>
      </c>
      <c r="C77" s="84">
        <v>410.3</v>
      </c>
      <c r="D77" s="84">
        <v>379.2</v>
      </c>
      <c r="E77" s="226">
        <v>394</v>
      </c>
      <c r="F77" s="226">
        <v>553.7</v>
      </c>
    </row>
    <row r="78" spans="1:6" ht="13.5">
      <c r="A78" s="3" t="s">
        <v>66</v>
      </c>
      <c r="B78" s="84">
        <v>44.5</v>
      </c>
      <c r="C78" s="84">
        <v>70.1</v>
      </c>
      <c r="D78" s="84">
        <v>72.1</v>
      </c>
      <c r="E78" s="226">
        <v>280.9</v>
      </c>
      <c r="F78" s="226">
        <v>417.7</v>
      </c>
    </row>
    <row r="79" spans="1:6" ht="12.75">
      <c r="A79" s="3" t="s">
        <v>384</v>
      </c>
      <c r="B79" s="124"/>
      <c r="C79" s="26"/>
      <c r="E79" s="18"/>
      <c r="F79" s="18"/>
    </row>
    <row r="80" spans="1:6" ht="12.75">
      <c r="A80" s="3" t="s">
        <v>330</v>
      </c>
      <c r="B80" s="84">
        <v>586.6</v>
      </c>
      <c r="C80" s="84">
        <v>559.8</v>
      </c>
      <c r="D80" s="84">
        <v>568.9</v>
      </c>
      <c r="E80" s="226">
        <v>374</v>
      </c>
      <c r="F80" s="226">
        <v>441.2</v>
      </c>
    </row>
    <row r="81" spans="1:6" ht="12.75">
      <c r="A81" s="3" t="s">
        <v>386</v>
      </c>
      <c r="B81" s="84">
        <v>349.8</v>
      </c>
      <c r="C81" s="84">
        <v>330.3</v>
      </c>
      <c r="D81" s="84">
        <v>388.5</v>
      </c>
      <c r="E81" s="226">
        <v>528.5</v>
      </c>
      <c r="F81" s="226">
        <v>735.7</v>
      </c>
    </row>
    <row r="82" spans="1:6" ht="12.75">
      <c r="A82" s="3" t="s">
        <v>387</v>
      </c>
      <c r="B82" s="84">
        <v>333.6</v>
      </c>
      <c r="C82" s="84">
        <v>381.1</v>
      </c>
      <c r="D82" s="84">
        <v>433.5</v>
      </c>
      <c r="E82" s="226">
        <v>626.3</v>
      </c>
      <c r="F82" s="226">
        <v>766.5</v>
      </c>
    </row>
    <row r="83" spans="1:6" ht="12.75">
      <c r="A83" s="3" t="s">
        <v>448</v>
      </c>
      <c r="C83" s="126"/>
      <c r="D83" s="126"/>
      <c r="E83" s="18"/>
      <c r="F83" s="18"/>
    </row>
    <row r="84" spans="1:6" ht="12.75">
      <c r="A84" s="3" t="s">
        <v>421</v>
      </c>
      <c r="B84" s="84">
        <v>254.5</v>
      </c>
      <c r="C84" s="84">
        <v>225.1</v>
      </c>
      <c r="D84" s="84">
        <v>422.6</v>
      </c>
      <c r="E84" s="226">
        <v>362.3</v>
      </c>
      <c r="F84" s="226">
        <v>454.4</v>
      </c>
    </row>
    <row r="85" spans="1:6" ht="12.75">
      <c r="A85" s="3" t="s">
        <v>389</v>
      </c>
      <c r="B85" s="124"/>
      <c r="C85" s="26"/>
      <c r="D85" s="26"/>
      <c r="E85" s="18"/>
      <c r="F85" s="18"/>
    </row>
    <row r="86" spans="1:6" ht="12.75">
      <c r="A86" s="3" t="s">
        <v>345</v>
      </c>
      <c r="B86" s="84">
        <v>172.8</v>
      </c>
      <c r="C86" s="84">
        <v>180</v>
      </c>
      <c r="D86" s="84">
        <v>125.8</v>
      </c>
      <c r="E86" s="226">
        <v>140.6</v>
      </c>
      <c r="F86" s="226">
        <v>369.6</v>
      </c>
    </row>
    <row r="87" spans="1:5" ht="12.75">
      <c r="A87" s="277" t="s">
        <v>67</v>
      </c>
      <c r="B87" s="124"/>
      <c r="C87" s="26"/>
      <c r="E87" s="18"/>
    </row>
    <row r="88" spans="1:6" ht="12.75">
      <c r="A88" s="34" t="s">
        <v>347</v>
      </c>
      <c r="B88" s="225">
        <v>-38.6</v>
      </c>
      <c r="C88" s="84">
        <v>-62.1</v>
      </c>
      <c r="D88" s="84">
        <v>-61</v>
      </c>
      <c r="E88" s="18">
        <v>-211.8</v>
      </c>
      <c r="F88" s="84">
        <v>-306.1</v>
      </c>
    </row>
    <row r="89" spans="1:6" ht="12.75">
      <c r="A89" s="277" t="s">
        <v>63</v>
      </c>
      <c r="B89" s="84">
        <v>806.8</v>
      </c>
      <c r="C89" s="84">
        <v>769.1</v>
      </c>
      <c r="D89" s="84">
        <v>1271.5</v>
      </c>
      <c r="E89" s="18">
        <v>1784.1</v>
      </c>
      <c r="F89" s="84">
        <v>1884.5</v>
      </c>
    </row>
    <row r="90" spans="1:6" ht="13.5" thickBot="1">
      <c r="A90" s="6"/>
      <c r="B90" s="6"/>
      <c r="C90" s="6"/>
      <c r="D90" s="6"/>
      <c r="E90" s="38"/>
      <c r="F90" s="6"/>
    </row>
    <row r="91" ht="12.75">
      <c r="E91" s="18"/>
    </row>
    <row r="92" ht="12.75">
      <c r="A92" s="81" t="s">
        <v>68</v>
      </c>
    </row>
    <row r="93" ht="12.75">
      <c r="A93" s="417" t="s">
        <v>64</v>
      </c>
    </row>
    <row r="95" ht="18.75" customHeight="1">
      <c r="A95" s="182" t="s">
        <v>334</v>
      </c>
    </row>
    <row r="96" ht="18.75" customHeight="1">
      <c r="A96" s="182" t="s">
        <v>54</v>
      </c>
    </row>
    <row r="97" spans="1:6" ht="18" customHeight="1" thickBot="1">
      <c r="A97" s="415" t="s">
        <v>681</v>
      </c>
      <c r="B97" s="6"/>
      <c r="C97" s="6"/>
      <c r="D97" s="6"/>
      <c r="E97" s="6"/>
      <c r="F97" s="6"/>
    </row>
    <row r="98" spans="1:6" ht="18" customHeight="1" thickBot="1">
      <c r="A98" s="184"/>
      <c r="B98" s="185">
        <v>2004</v>
      </c>
      <c r="C98" s="185">
        <v>2005</v>
      </c>
      <c r="D98" s="185">
        <v>2006</v>
      </c>
      <c r="E98" s="418">
        <v>2007</v>
      </c>
      <c r="F98" s="418">
        <v>2008</v>
      </c>
    </row>
    <row r="99" ht="12.75">
      <c r="A99" s="277"/>
    </row>
    <row r="100" spans="1:6" ht="12.75">
      <c r="A100" s="416" t="s">
        <v>107</v>
      </c>
      <c r="B100" s="437">
        <v>100</v>
      </c>
      <c r="C100" s="437">
        <v>100</v>
      </c>
      <c r="D100" s="437">
        <v>100</v>
      </c>
      <c r="E100" s="437">
        <v>100</v>
      </c>
      <c r="F100" s="437">
        <v>100</v>
      </c>
    </row>
    <row r="101" spans="1:5" ht="12.75">
      <c r="A101" s="416"/>
      <c r="B101" s="124"/>
      <c r="C101" s="26"/>
      <c r="E101" s="18"/>
    </row>
    <row r="102" spans="1:6" ht="12.75">
      <c r="A102" s="3" t="s">
        <v>316</v>
      </c>
      <c r="B102" s="84">
        <v>46.4</v>
      </c>
      <c r="C102" s="84">
        <v>47.5</v>
      </c>
      <c r="D102" s="84">
        <v>44</v>
      </c>
      <c r="E102" s="84">
        <v>41.6</v>
      </c>
      <c r="F102" s="84">
        <v>40.2</v>
      </c>
    </row>
    <row r="103" spans="1:6" ht="12.75">
      <c r="A103" s="3" t="s">
        <v>317</v>
      </c>
      <c r="B103" s="84">
        <v>0</v>
      </c>
      <c r="C103" s="84">
        <v>0</v>
      </c>
      <c r="D103" s="84">
        <v>0</v>
      </c>
      <c r="E103" s="84">
        <v>0</v>
      </c>
      <c r="F103" s="84">
        <v>0</v>
      </c>
    </row>
    <row r="104" spans="1:6" ht="12.75">
      <c r="A104" s="3" t="s">
        <v>318</v>
      </c>
      <c r="B104" s="84">
        <v>0.2</v>
      </c>
      <c r="C104" s="84">
        <v>0.1</v>
      </c>
      <c r="D104" s="84">
        <v>0</v>
      </c>
      <c r="E104" s="84">
        <v>0.1</v>
      </c>
      <c r="F104" s="84">
        <v>0</v>
      </c>
    </row>
    <row r="105" spans="1:6" ht="12.75">
      <c r="A105" s="3" t="s">
        <v>319</v>
      </c>
      <c r="B105" s="84">
        <v>15.1</v>
      </c>
      <c r="C105" s="84">
        <v>12.3</v>
      </c>
      <c r="D105" s="84">
        <v>12.7</v>
      </c>
      <c r="E105" s="84">
        <v>13.6</v>
      </c>
      <c r="F105" s="84">
        <v>17.7</v>
      </c>
    </row>
    <row r="106" spans="1:6" ht="12.75">
      <c r="A106" s="3" t="s">
        <v>320</v>
      </c>
      <c r="B106" s="84"/>
      <c r="C106" s="84"/>
      <c r="D106" s="84"/>
      <c r="E106" s="84"/>
      <c r="F106" s="84"/>
    </row>
    <row r="107" spans="1:6" ht="12.75">
      <c r="A107" s="3" t="s">
        <v>321</v>
      </c>
      <c r="B107" s="84">
        <v>1.2</v>
      </c>
      <c r="C107" s="84">
        <v>0.5</v>
      </c>
      <c r="D107" s="84">
        <v>1.3</v>
      </c>
      <c r="E107" s="84">
        <v>2.3</v>
      </c>
      <c r="F107" s="84">
        <v>1.5</v>
      </c>
    </row>
    <row r="108" spans="1:6" ht="12.75">
      <c r="A108" s="3" t="s">
        <v>322</v>
      </c>
      <c r="B108" s="84">
        <v>1.4</v>
      </c>
      <c r="C108" s="84">
        <v>1.7</v>
      </c>
      <c r="D108" s="84">
        <v>1.4</v>
      </c>
      <c r="E108" s="84">
        <v>2.5</v>
      </c>
      <c r="F108" s="84">
        <v>3.8</v>
      </c>
    </row>
    <row r="109" spans="1:6" ht="12.75">
      <c r="A109" s="3" t="s">
        <v>481</v>
      </c>
      <c r="B109" s="84"/>
      <c r="C109" s="84"/>
      <c r="D109" s="84"/>
      <c r="E109" s="84"/>
      <c r="F109" s="84"/>
    </row>
    <row r="110" spans="1:6" ht="12.75">
      <c r="A110" s="3" t="s">
        <v>488</v>
      </c>
      <c r="B110" s="84">
        <v>18</v>
      </c>
      <c r="C110" s="84">
        <v>20.9</v>
      </c>
      <c r="D110" s="84">
        <v>22.1</v>
      </c>
      <c r="E110" s="84">
        <v>21.1</v>
      </c>
      <c r="F110" s="84">
        <v>17.7</v>
      </c>
    </row>
    <row r="111" spans="1:6" ht="12.75">
      <c r="A111" s="3" t="s">
        <v>381</v>
      </c>
      <c r="B111" s="84">
        <v>0.4</v>
      </c>
      <c r="C111" s="84">
        <v>0.3</v>
      </c>
      <c r="D111" s="84">
        <v>0.4</v>
      </c>
      <c r="E111" s="84">
        <v>0.6</v>
      </c>
      <c r="F111" s="84">
        <v>0.9</v>
      </c>
    </row>
    <row r="112" spans="1:6" ht="12.75">
      <c r="A112" s="3" t="s">
        <v>382</v>
      </c>
      <c r="B112" s="84">
        <v>2.4</v>
      </c>
      <c r="C112" s="84">
        <v>2.4</v>
      </c>
      <c r="D112" s="84">
        <v>1.9</v>
      </c>
      <c r="E112" s="84">
        <v>1.7</v>
      </c>
      <c r="F112" s="84">
        <v>1.9</v>
      </c>
    </row>
    <row r="113" spans="1:6" ht="13.5">
      <c r="A113" s="3" t="s">
        <v>66</v>
      </c>
      <c r="B113" s="84">
        <v>0.2</v>
      </c>
      <c r="C113" s="84">
        <v>0.4</v>
      </c>
      <c r="D113" s="84">
        <v>0.4</v>
      </c>
      <c r="E113" s="84">
        <v>1.2</v>
      </c>
      <c r="F113" s="84">
        <v>1.4</v>
      </c>
    </row>
    <row r="114" spans="1:6" ht="12.75">
      <c r="A114" s="3" t="s">
        <v>384</v>
      </c>
      <c r="B114" s="84"/>
      <c r="C114" s="84"/>
      <c r="D114" s="84"/>
      <c r="E114" s="84"/>
      <c r="F114" s="84"/>
    </row>
    <row r="115" spans="1:6" ht="12.75">
      <c r="A115" s="3" t="s">
        <v>330</v>
      </c>
      <c r="B115" s="84">
        <v>3.5</v>
      </c>
      <c r="C115" s="84">
        <v>3.3</v>
      </c>
      <c r="D115" s="84">
        <v>2.9</v>
      </c>
      <c r="E115" s="84">
        <v>1.6</v>
      </c>
      <c r="F115" s="84">
        <v>1.5</v>
      </c>
    </row>
    <row r="116" spans="1:6" ht="12.75">
      <c r="A116" s="3" t="s">
        <v>386</v>
      </c>
      <c r="B116" s="84">
        <v>2.1</v>
      </c>
      <c r="C116" s="84">
        <v>1.9</v>
      </c>
      <c r="D116" s="84">
        <v>1.9</v>
      </c>
      <c r="E116" s="84">
        <v>2.2</v>
      </c>
      <c r="F116" s="84">
        <v>2.5</v>
      </c>
    </row>
    <row r="117" spans="1:6" ht="12.75">
      <c r="A117" s="3" t="s">
        <v>387</v>
      </c>
      <c r="B117" s="84">
        <v>2</v>
      </c>
      <c r="C117" s="84">
        <v>2.2</v>
      </c>
      <c r="D117" s="84">
        <v>2.2</v>
      </c>
      <c r="E117" s="84">
        <v>2.7</v>
      </c>
      <c r="F117" s="84">
        <v>2.6</v>
      </c>
    </row>
    <row r="118" spans="1:6" ht="12.75">
      <c r="A118" s="3" t="s">
        <v>448</v>
      </c>
      <c r="B118" s="84"/>
      <c r="C118" s="84"/>
      <c r="D118" s="84"/>
      <c r="E118" s="84"/>
      <c r="F118" s="84"/>
    </row>
    <row r="119" spans="1:6" ht="12.75">
      <c r="A119" s="3" t="s">
        <v>421</v>
      </c>
      <c r="B119" s="84">
        <v>1.5</v>
      </c>
      <c r="C119" s="84">
        <v>1.3</v>
      </c>
      <c r="D119" s="84">
        <v>2.1</v>
      </c>
      <c r="E119" s="84">
        <v>1.5</v>
      </c>
      <c r="F119" s="84">
        <v>1.6</v>
      </c>
    </row>
    <row r="120" spans="1:6" ht="12.75">
      <c r="A120" s="3" t="s">
        <v>389</v>
      </c>
      <c r="B120" s="84"/>
      <c r="C120" s="84"/>
      <c r="D120" s="84"/>
      <c r="E120" s="84"/>
      <c r="F120" s="84"/>
    </row>
    <row r="121" spans="1:6" ht="12.75">
      <c r="A121" s="3" t="s">
        <v>345</v>
      </c>
      <c r="B121" s="84">
        <v>1</v>
      </c>
      <c r="C121" s="84">
        <v>1</v>
      </c>
      <c r="D121" s="84">
        <v>0.6</v>
      </c>
      <c r="E121" s="84">
        <v>0.6</v>
      </c>
      <c r="F121" s="84">
        <v>1.3</v>
      </c>
    </row>
    <row r="122" spans="1:6" ht="12.75">
      <c r="A122" s="277" t="s">
        <v>67</v>
      </c>
      <c r="B122" s="84"/>
      <c r="C122" s="84"/>
      <c r="D122" s="84"/>
      <c r="E122" s="84"/>
      <c r="F122" s="84"/>
    </row>
    <row r="123" spans="1:6" ht="12.75">
      <c r="A123" s="34" t="s">
        <v>347</v>
      </c>
      <c r="B123" s="84">
        <v>-0.2</v>
      </c>
      <c r="C123" s="84">
        <v>-0.4</v>
      </c>
      <c r="D123" s="84">
        <v>-0.3</v>
      </c>
      <c r="E123" s="84">
        <v>-0.9</v>
      </c>
      <c r="F123" s="84">
        <v>-1.1</v>
      </c>
    </row>
    <row r="124" spans="1:6" ht="12.75">
      <c r="A124" s="277" t="s">
        <v>63</v>
      </c>
      <c r="B124" s="84">
        <v>4.8</v>
      </c>
      <c r="C124" s="84">
        <v>4.5</v>
      </c>
      <c r="D124" s="84">
        <v>6.4</v>
      </c>
      <c r="E124" s="84">
        <v>7.6</v>
      </c>
      <c r="F124" s="84">
        <v>6.5</v>
      </c>
    </row>
    <row r="125" spans="1:6" ht="13.5" thickBot="1">
      <c r="A125" s="6"/>
      <c r="B125" s="6"/>
      <c r="C125" s="6"/>
      <c r="D125" s="6"/>
      <c r="E125" s="38"/>
      <c r="F125" s="6"/>
    </row>
    <row r="126" ht="12.75">
      <c r="E126" s="18"/>
    </row>
    <row r="127" spans="1:6" ht="18.75" customHeight="1">
      <c r="A127" s="440" t="s">
        <v>335</v>
      </c>
      <c r="B127" s="18"/>
      <c r="C127" s="18"/>
      <c r="D127" s="18"/>
      <c r="E127" s="18"/>
      <c r="F127" s="18"/>
    </row>
    <row r="128" spans="1:6" ht="18.75" customHeight="1">
      <c r="A128" s="440" t="s">
        <v>54</v>
      </c>
      <c r="B128" s="18"/>
      <c r="C128" s="18"/>
      <c r="D128" s="18"/>
      <c r="E128" s="18"/>
      <c r="F128" s="18"/>
    </row>
    <row r="129" spans="1:6" ht="18" customHeight="1" thickBot="1">
      <c r="A129" s="486" t="s">
        <v>39</v>
      </c>
      <c r="B129" s="486"/>
      <c r="C129" s="486"/>
      <c r="D129" s="486"/>
      <c r="E129" s="38"/>
      <c r="F129" s="38"/>
    </row>
    <row r="130" spans="1:6" ht="18" customHeight="1" thickBot="1">
      <c r="A130" s="441"/>
      <c r="B130" s="441"/>
      <c r="C130" s="441"/>
      <c r="D130" s="185">
        <v>2006</v>
      </c>
      <c r="E130" s="185">
        <v>2007</v>
      </c>
      <c r="F130" s="185">
        <v>2008</v>
      </c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94" t="s">
        <v>85</v>
      </c>
      <c r="B132" s="18"/>
      <c r="C132" s="18"/>
      <c r="D132" s="442">
        <v>101.8</v>
      </c>
      <c r="E132" s="442">
        <v>104.2</v>
      </c>
      <c r="F132" s="442">
        <v>101.4</v>
      </c>
    </row>
    <row r="133" spans="1:6" ht="12.75">
      <c r="A133" s="3"/>
      <c r="B133" s="18"/>
      <c r="C133" s="18"/>
      <c r="D133" s="18"/>
      <c r="E133" s="18"/>
      <c r="F133" s="18"/>
    </row>
    <row r="134" spans="1:6" ht="12.75">
      <c r="A134" s="3" t="s">
        <v>316</v>
      </c>
      <c r="B134" s="18"/>
      <c r="C134" s="18"/>
      <c r="D134" s="443">
        <v>102.3</v>
      </c>
      <c r="E134" s="443">
        <v>96</v>
      </c>
      <c r="F134" s="443">
        <v>100.1</v>
      </c>
    </row>
    <row r="135" spans="1:6" ht="12.75">
      <c r="A135" s="3" t="s">
        <v>317</v>
      </c>
      <c r="B135" s="18"/>
      <c r="C135" s="18"/>
      <c r="D135" s="444">
        <v>100</v>
      </c>
      <c r="E135" s="444">
        <v>80</v>
      </c>
      <c r="F135" s="444">
        <v>86.4</v>
      </c>
    </row>
    <row r="136" spans="1:6" ht="12.75">
      <c r="A136" s="3" t="s">
        <v>318</v>
      </c>
      <c r="B136" s="18"/>
      <c r="C136" s="18"/>
      <c r="D136" s="443">
        <v>198.5</v>
      </c>
      <c r="E136" s="443">
        <v>157.1</v>
      </c>
      <c r="F136" s="443">
        <v>70.8</v>
      </c>
    </row>
    <row r="137" spans="1:6" ht="12.75">
      <c r="A137" s="3" t="s">
        <v>319</v>
      </c>
      <c r="B137" s="18"/>
      <c r="C137" s="18"/>
      <c r="D137" s="443">
        <v>82.6</v>
      </c>
      <c r="E137" s="443">
        <v>112.8</v>
      </c>
      <c r="F137" s="443">
        <v>92.6</v>
      </c>
    </row>
    <row r="138" spans="1:6" ht="12.75">
      <c r="A138" s="3" t="s">
        <v>320</v>
      </c>
      <c r="B138" s="18"/>
      <c r="C138" s="18"/>
      <c r="D138" s="270"/>
      <c r="E138" s="270"/>
      <c r="F138" s="270"/>
    </row>
    <row r="139" spans="1:6" ht="12.75">
      <c r="A139" s="3" t="s">
        <v>321</v>
      </c>
      <c r="B139" s="18"/>
      <c r="C139" s="18"/>
      <c r="D139" s="443">
        <v>118.4</v>
      </c>
      <c r="E139" s="443">
        <v>109.3</v>
      </c>
      <c r="F139" s="443">
        <v>104</v>
      </c>
    </row>
    <row r="140" spans="1:6" ht="12.75">
      <c r="A140" s="3" t="s">
        <v>322</v>
      </c>
      <c r="B140" s="18"/>
      <c r="C140" s="18"/>
      <c r="D140" s="444">
        <v>119.4</v>
      </c>
      <c r="E140" s="444">
        <v>152.2</v>
      </c>
      <c r="F140" s="444">
        <v>132.3</v>
      </c>
    </row>
    <row r="141" spans="1:6" ht="12.75">
      <c r="A141" s="3" t="s">
        <v>481</v>
      </c>
      <c r="B141" s="18"/>
      <c r="C141" s="18"/>
      <c r="D141" s="270"/>
      <c r="E141" s="270"/>
      <c r="F141" s="270"/>
    </row>
    <row r="142" spans="1:6" ht="12.75">
      <c r="A142" s="3" t="s">
        <v>488</v>
      </c>
      <c r="B142" s="18"/>
      <c r="C142" s="18"/>
      <c r="D142" s="443">
        <v>113.2</v>
      </c>
      <c r="E142" s="443">
        <v>111</v>
      </c>
      <c r="F142" s="443">
        <v>105.6</v>
      </c>
    </row>
    <row r="143" spans="1:6" ht="12.75">
      <c r="A143" s="3" t="s">
        <v>381</v>
      </c>
      <c r="B143" s="18"/>
      <c r="C143" s="18"/>
      <c r="D143" s="444">
        <v>123.7</v>
      </c>
      <c r="E143" s="444">
        <v>237.1</v>
      </c>
      <c r="F143" s="444">
        <v>115.6</v>
      </c>
    </row>
    <row r="144" spans="1:6" ht="12.75">
      <c r="A144" s="3" t="s">
        <v>382</v>
      </c>
      <c r="B144" s="18"/>
      <c r="C144" s="18"/>
      <c r="D144" s="444">
        <v>92.7</v>
      </c>
      <c r="E144" s="444">
        <v>111.2</v>
      </c>
      <c r="F144" s="444">
        <v>99.2</v>
      </c>
    </row>
    <row r="145" spans="1:6" ht="13.5">
      <c r="A145" s="3" t="s">
        <v>66</v>
      </c>
      <c r="B145" s="18"/>
      <c r="C145" s="18"/>
      <c r="D145" s="444">
        <v>110.7</v>
      </c>
      <c r="E145" s="444">
        <v>92.1</v>
      </c>
      <c r="F145" s="444">
        <v>119.8</v>
      </c>
    </row>
    <row r="146" spans="1:6" ht="12.75">
      <c r="A146" s="3" t="s">
        <v>384</v>
      </c>
      <c r="B146" s="18"/>
      <c r="C146" s="18"/>
      <c r="D146" s="445"/>
      <c r="E146" s="445"/>
      <c r="F146" s="445"/>
    </row>
    <row r="147" spans="1:6" ht="12.75">
      <c r="A147" s="3" t="s">
        <v>330</v>
      </c>
      <c r="B147" s="18"/>
      <c r="C147" s="18"/>
      <c r="D147" s="443">
        <v>96.8</v>
      </c>
      <c r="E147" s="443">
        <v>102.9</v>
      </c>
      <c r="F147" s="443">
        <v>101.4</v>
      </c>
    </row>
    <row r="148" spans="1:6" ht="12.75">
      <c r="A148" s="3" t="s">
        <v>386</v>
      </c>
      <c r="B148" s="18"/>
      <c r="C148" s="18"/>
      <c r="D148" s="444">
        <v>97.5</v>
      </c>
      <c r="E148" s="444">
        <v>100.4</v>
      </c>
      <c r="F148" s="444">
        <v>102.7</v>
      </c>
    </row>
    <row r="149" spans="1:6" ht="12.75">
      <c r="A149" s="3" t="s">
        <v>387</v>
      </c>
      <c r="B149" s="18"/>
      <c r="C149" s="18"/>
      <c r="D149" s="444">
        <v>90.9</v>
      </c>
      <c r="E149" s="444">
        <v>101.2</v>
      </c>
      <c r="F149" s="444">
        <v>99.1</v>
      </c>
    </row>
    <row r="150" spans="1:6" ht="12.75">
      <c r="A150" s="3" t="s">
        <v>448</v>
      </c>
      <c r="B150" s="18"/>
      <c r="C150" s="18"/>
      <c r="D150" s="446"/>
      <c r="E150" s="446"/>
      <c r="F150" s="446"/>
    </row>
    <row r="151" spans="1:6" ht="12.75">
      <c r="A151" s="3" t="s">
        <v>421</v>
      </c>
      <c r="B151" s="18"/>
      <c r="C151" s="18"/>
      <c r="D151" s="443">
        <v>80.1</v>
      </c>
      <c r="E151" s="443">
        <v>103.1</v>
      </c>
      <c r="F151" s="443">
        <v>99.3</v>
      </c>
    </row>
    <row r="152" spans="1:6" ht="12.75">
      <c r="A152" s="3" t="s">
        <v>389</v>
      </c>
      <c r="B152" s="18"/>
      <c r="C152" s="18"/>
      <c r="D152" s="270"/>
      <c r="E152" s="270"/>
      <c r="F152" s="270"/>
    </row>
    <row r="153" spans="1:6" ht="12.75">
      <c r="A153" s="3" t="s">
        <v>345</v>
      </c>
      <c r="B153" s="18"/>
      <c r="C153" s="18"/>
      <c r="D153" s="443">
        <v>120.9</v>
      </c>
      <c r="E153" s="443">
        <v>83</v>
      </c>
      <c r="F153" s="443">
        <v>102.8</v>
      </c>
    </row>
    <row r="154" spans="1:6" ht="12.75">
      <c r="A154" s="277" t="s">
        <v>67</v>
      </c>
      <c r="B154" s="18"/>
      <c r="C154" s="18"/>
      <c r="D154" s="270"/>
      <c r="E154" s="270"/>
      <c r="F154" s="270"/>
    </row>
    <row r="155" spans="1:6" ht="12.75">
      <c r="A155" s="34" t="s">
        <v>347</v>
      </c>
      <c r="B155" s="18"/>
      <c r="C155" s="18"/>
      <c r="D155" s="447">
        <v>110.6</v>
      </c>
      <c r="E155" s="447">
        <v>92.1</v>
      </c>
      <c r="F155" s="447">
        <v>118.8</v>
      </c>
    </row>
    <row r="156" spans="1:6" ht="12.75">
      <c r="A156" s="277" t="s">
        <v>86</v>
      </c>
      <c r="B156" s="18"/>
      <c r="C156" s="18"/>
      <c r="D156" s="446">
        <v>101.8</v>
      </c>
      <c r="E156" s="446">
        <v>104.2</v>
      </c>
      <c r="F156" s="446">
        <v>101.4</v>
      </c>
    </row>
    <row r="157" spans="1:6" ht="13.5" thickBot="1">
      <c r="A157" s="38"/>
      <c r="B157" s="38"/>
      <c r="C157" s="38"/>
      <c r="D157" s="38"/>
      <c r="E157" s="38"/>
      <c r="F157" s="38"/>
    </row>
    <row r="158" spans="1:6" ht="12.75">
      <c r="A158" s="18"/>
      <c r="B158" s="18"/>
      <c r="C158" s="18"/>
      <c r="D158" s="18"/>
      <c r="E158" s="18"/>
      <c r="F158" s="18"/>
    </row>
  </sheetData>
  <mergeCells count="1">
    <mergeCell ref="A129:D129"/>
  </mergeCells>
  <printOptions/>
  <pageMargins left="0.75" right="0.75" top="1" bottom="1" header="0.5" footer="0.5"/>
  <pageSetup orientation="portrait" paperSize="9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158"/>
  <sheetViews>
    <sheetView showGridLines="0" workbookViewId="0" topLeftCell="A127">
      <selection activeCell="A127" sqref="A127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336</v>
      </c>
    </row>
    <row r="2" ht="18.75" customHeight="1">
      <c r="A2" s="183" t="s">
        <v>76</v>
      </c>
    </row>
    <row r="3" spans="1:6" ht="18" customHeight="1" thickBot="1">
      <c r="A3" s="415" t="s">
        <v>152</v>
      </c>
      <c r="B3" s="6"/>
      <c r="C3" s="6"/>
      <c r="D3" s="6"/>
      <c r="E3" s="6"/>
      <c r="F3" s="6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277"/>
      <c r="E5" s="18"/>
    </row>
    <row r="6" spans="1:6" ht="12.75">
      <c r="A6" s="416" t="s">
        <v>74</v>
      </c>
      <c r="B6" s="57">
        <v>48784.1</v>
      </c>
      <c r="C6" s="57">
        <v>57549.2</v>
      </c>
      <c r="D6" s="57">
        <v>68578.5</v>
      </c>
      <c r="E6" s="448">
        <v>87996</v>
      </c>
      <c r="F6" s="28">
        <v>116149.8</v>
      </c>
    </row>
    <row r="7" spans="1:5" ht="12.75">
      <c r="A7" s="277"/>
      <c r="E7" s="18"/>
    </row>
    <row r="8" spans="1:6" ht="12.75">
      <c r="A8" s="3" t="s">
        <v>289</v>
      </c>
      <c r="B8" s="55">
        <v>284.3</v>
      </c>
      <c r="C8" s="55">
        <v>282.1</v>
      </c>
      <c r="D8" s="55">
        <v>280.3</v>
      </c>
      <c r="E8" s="19">
        <v>1055</v>
      </c>
      <c r="F8" s="55">
        <v>532.1</v>
      </c>
    </row>
    <row r="9" spans="1:6" ht="12.75">
      <c r="A9" s="3" t="s">
        <v>290</v>
      </c>
      <c r="B9" s="55">
        <v>0</v>
      </c>
      <c r="C9" s="55">
        <v>0</v>
      </c>
      <c r="D9" s="55">
        <v>0</v>
      </c>
      <c r="E9" s="19">
        <v>1.8</v>
      </c>
      <c r="F9" s="55">
        <v>12</v>
      </c>
    </row>
    <row r="10" spans="1:6" ht="12.75">
      <c r="A10" s="3" t="s">
        <v>291</v>
      </c>
      <c r="B10" s="55">
        <v>9.4</v>
      </c>
      <c r="C10" s="55">
        <v>7.7</v>
      </c>
      <c r="D10" s="55">
        <v>49.3</v>
      </c>
      <c r="E10" s="19">
        <v>76.9</v>
      </c>
      <c r="F10" s="55">
        <v>8.8</v>
      </c>
    </row>
    <row r="11" spans="1:6" ht="12.75">
      <c r="A11" s="3" t="s">
        <v>292</v>
      </c>
      <c r="B11" s="55">
        <v>9275.3</v>
      </c>
      <c r="C11" s="55">
        <v>10485.5</v>
      </c>
      <c r="D11" s="55">
        <v>12353.4</v>
      </c>
      <c r="E11" s="449">
        <v>13996</v>
      </c>
      <c r="F11" s="55">
        <v>18221.6</v>
      </c>
    </row>
    <row r="12" spans="1:5" ht="12.75">
      <c r="A12" s="3" t="s">
        <v>293</v>
      </c>
      <c r="B12" s="55"/>
      <c r="C12" s="55"/>
      <c r="E12" s="19"/>
    </row>
    <row r="13" spans="1:6" ht="12.75">
      <c r="A13" s="3" t="s">
        <v>59</v>
      </c>
      <c r="B13" s="55">
        <v>2458.3</v>
      </c>
      <c r="C13" s="55">
        <v>3462</v>
      </c>
      <c r="D13" s="55">
        <v>3163.4</v>
      </c>
      <c r="E13" s="19">
        <v>2127.5</v>
      </c>
      <c r="F13" s="55">
        <v>2355.8</v>
      </c>
    </row>
    <row r="14" spans="1:6" ht="12.75">
      <c r="A14" s="3" t="s">
        <v>295</v>
      </c>
      <c r="B14" s="55">
        <v>3048.4</v>
      </c>
      <c r="C14" s="55">
        <v>4330</v>
      </c>
      <c r="D14" s="55">
        <v>5727.7</v>
      </c>
      <c r="E14" s="19">
        <v>9085.5</v>
      </c>
      <c r="F14" s="55">
        <v>10779.2</v>
      </c>
    </row>
    <row r="15" spans="1:5" ht="12.75">
      <c r="A15" s="3" t="s">
        <v>433</v>
      </c>
      <c r="B15" s="55"/>
      <c r="C15" s="55"/>
      <c r="E15" s="19"/>
    </row>
    <row r="16" spans="1:6" ht="12.75">
      <c r="A16" s="3" t="s">
        <v>412</v>
      </c>
      <c r="B16" s="55">
        <v>10224.5</v>
      </c>
      <c r="C16" s="55">
        <v>12371.7</v>
      </c>
      <c r="D16" s="55">
        <v>15209.9</v>
      </c>
      <c r="E16" s="19">
        <v>18303.9</v>
      </c>
      <c r="F16" s="55">
        <v>22533.3</v>
      </c>
    </row>
    <row r="17" spans="1:6" ht="12.75">
      <c r="A17" s="3" t="s">
        <v>298</v>
      </c>
      <c r="B17" s="55">
        <v>1950.5</v>
      </c>
      <c r="C17" s="55">
        <v>2301.9</v>
      </c>
      <c r="D17" s="55">
        <v>2622.1</v>
      </c>
      <c r="E17" s="19">
        <v>2855.4</v>
      </c>
      <c r="F17" s="55">
        <v>3629</v>
      </c>
    </row>
    <row r="18" spans="1:6" ht="12.75">
      <c r="A18" s="3" t="s">
        <v>299</v>
      </c>
      <c r="B18" s="55">
        <v>8527.7</v>
      </c>
      <c r="C18" s="55">
        <v>9577.9</v>
      </c>
      <c r="D18" s="55">
        <v>11316.7</v>
      </c>
      <c r="E18" s="19">
        <v>16711.9</v>
      </c>
      <c r="F18" s="55">
        <v>24556.5</v>
      </c>
    </row>
    <row r="19" spans="1:6" ht="12.75">
      <c r="A19" s="3" t="s">
        <v>60</v>
      </c>
      <c r="B19" s="55">
        <v>2444.9</v>
      </c>
      <c r="C19" s="85">
        <v>2873.3</v>
      </c>
      <c r="D19" s="55">
        <v>3873.2</v>
      </c>
      <c r="E19" s="19">
        <v>4139.2</v>
      </c>
      <c r="F19" s="55">
        <v>5928.1</v>
      </c>
    </row>
    <row r="20" spans="1:5" ht="12.75">
      <c r="A20" s="3" t="s">
        <v>301</v>
      </c>
      <c r="B20" s="55"/>
      <c r="C20" s="55"/>
      <c r="E20" s="19"/>
    </row>
    <row r="21" spans="1:6" ht="12.75">
      <c r="A21" s="3" t="s">
        <v>302</v>
      </c>
      <c r="B21" s="55">
        <v>1444.4</v>
      </c>
      <c r="C21" s="55">
        <v>2047.6</v>
      </c>
      <c r="D21" s="55">
        <v>2342.8</v>
      </c>
      <c r="E21" s="19">
        <v>4774.9</v>
      </c>
      <c r="F21" s="55">
        <v>8818.3</v>
      </c>
    </row>
    <row r="22" spans="1:6" ht="12.75">
      <c r="A22" s="3" t="s">
        <v>303</v>
      </c>
      <c r="B22" s="55">
        <v>5020.1</v>
      </c>
      <c r="C22" s="55">
        <v>5021.2</v>
      </c>
      <c r="D22" s="55">
        <v>5630.4</v>
      </c>
      <c r="E22" s="19">
        <v>6504.6</v>
      </c>
      <c r="F22" s="55">
        <v>8785.8</v>
      </c>
    </row>
    <row r="23" spans="1:6" ht="12.75">
      <c r="A23" s="3" t="s">
        <v>304</v>
      </c>
      <c r="B23" s="55">
        <v>1651</v>
      </c>
      <c r="C23" s="55">
        <v>1940.8</v>
      </c>
      <c r="D23" s="55">
        <v>2027</v>
      </c>
      <c r="E23" s="19">
        <v>3109.8</v>
      </c>
      <c r="F23" s="55">
        <v>3798.5</v>
      </c>
    </row>
    <row r="24" spans="1:5" ht="12.75">
      <c r="A24" s="3" t="s">
        <v>436</v>
      </c>
      <c r="C24" s="55"/>
      <c r="E24" s="19"/>
    </row>
    <row r="25" spans="1:6" ht="12.75">
      <c r="A25" s="3" t="s">
        <v>437</v>
      </c>
      <c r="B25" s="55">
        <v>971.6</v>
      </c>
      <c r="C25" s="55">
        <v>1177</v>
      </c>
      <c r="D25" s="55">
        <v>1634.2</v>
      </c>
      <c r="E25" s="19">
        <v>1862.8</v>
      </c>
      <c r="F25" s="55">
        <v>2355.8</v>
      </c>
    </row>
    <row r="26" spans="1:5" ht="12.75">
      <c r="A26" s="3" t="s">
        <v>306</v>
      </c>
      <c r="B26" s="55"/>
      <c r="C26" s="55"/>
      <c r="E26" s="19"/>
    </row>
    <row r="27" spans="1:6" ht="12.75">
      <c r="A27" s="3" t="s">
        <v>307</v>
      </c>
      <c r="B27" s="55">
        <v>1473.7</v>
      </c>
      <c r="C27" s="55">
        <v>1670.5</v>
      </c>
      <c r="D27" s="55">
        <v>2348.1</v>
      </c>
      <c r="E27" s="19">
        <v>3390.8</v>
      </c>
      <c r="F27" s="55">
        <v>3835</v>
      </c>
    </row>
    <row r="28" spans="1:6" ht="13.5" thickBot="1">
      <c r="A28" s="184"/>
      <c r="B28" s="6"/>
      <c r="C28" s="6"/>
      <c r="D28" s="6"/>
      <c r="E28" s="38"/>
      <c r="F28" s="6"/>
    </row>
    <row r="29" spans="1:5" ht="12.75">
      <c r="A29" s="34"/>
      <c r="E29" s="18"/>
    </row>
    <row r="30" ht="18.75" customHeight="1">
      <c r="A30" s="182" t="s">
        <v>337</v>
      </c>
    </row>
    <row r="31" spans="1:6" ht="18.75" customHeight="1" thickBot="1">
      <c r="A31" s="415" t="s">
        <v>152</v>
      </c>
      <c r="B31" s="6"/>
      <c r="C31" s="6"/>
      <c r="D31" s="6"/>
      <c r="E31" s="6"/>
      <c r="F31" s="6"/>
    </row>
    <row r="32" spans="1:6" ht="18" customHeight="1" thickBot="1">
      <c r="A32" s="184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277"/>
      <c r="E33" s="18"/>
    </row>
    <row r="34" spans="1:6" ht="12.75">
      <c r="A34" s="416" t="s">
        <v>379</v>
      </c>
      <c r="B34" s="419">
        <v>26853.6</v>
      </c>
      <c r="C34" s="419">
        <v>32174.5</v>
      </c>
      <c r="D34" s="419">
        <v>39758.3</v>
      </c>
      <c r="E34" s="28">
        <v>49428</v>
      </c>
      <c r="F34" s="28">
        <v>63397.6</v>
      </c>
    </row>
    <row r="35" spans="1:5" ht="12.75">
      <c r="A35" s="34"/>
      <c r="E35" s="18"/>
    </row>
    <row r="36" spans="1:6" ht="12.75">
      <c r="A36" s="3" t="s">
        <v>289</v>
      </c>
      <c r="B36" s="55">
        <v>270.1</v>
      </c>
      <c r="C36" s="84">
        <v>267.4</v>
      </c>
      <c r="D36" s="84">
        <v>203.8</v>
      </c>
      <c r="E36" s="19">
        <v>607.3</v>
      </c>
      <c r="F36" s="84">
        <v>237.6</v>
      </c>
    </row>
    <row r="37" spans="1:6" ht="12.75">
      <c r="A37" s="3" t="s">
        <v>290</v>
      </c>
      <c r="B37" s="55">
        <v>0</v>
      </c>
      <c r="C37" s="55">
        <v>0</v>
      </c>
      <c r="D37" s="55">
        <v>0</v>
      </c>
      <c r="E37" s="19">
        <v>1.6</v>
      </c>
      <c r="F37" s="55">
        <v>11.3</v>
      </c>
    </row>
    <row r="38" spans="1:6" ht="12.75">
      <c r="A38" s="3" t="s">
        <v>291</v>
      </c>
      <c r="B38" s="55">
        <v>9.1</v>
      </c>
      <c r="C38" s="84">
        <v>6.4</v>
      </c>
      <c r="D38" s="84">
        <v>36.8</v>
      </c>
      <c r="E38" s="19">
        <v>34</v>
      </c>
      <c r="F38" s="84">
        <v>7.6</v>
      </c>
    </row>
    <row r="39" spans="1:6" ht="12.75">
      <c r="A39" s="3" t="s">
        <v>292</v>
      </c>
      <c r="B39" s="55">
        <v>7509.1</v>
      </c>
      <c r="C39" s="84">
        <v>8046.9</v>
      </c>
      <c r="D39" s="84">
        <v>8753.7</v>
      </c>
      <c r="E39" s="19">
        <v>9958.6</v>
      </c>
      <c r="F39" s="84">
        <v>12235</v>
      </c>
    </row>
    <row r="40" spans="1:5" ht="12.75">
      <c r="A40" s="3" t="s">
        <v>293</v>
      </c>
      <c r="B40" s="55"/>
      <c r="C40" s="84"/>
      <c r="E40" s="19"/>
    </row>
    <row r="41" spans="1:6" ht="12.75">
      <c r="A41" s="3" t="s">
        <v>59</v>
      </c>
      <c r="B41" s="55">
        <v>1508</v>
      </c>
      <c r="C41" s="84">
        <v>2402.3</v>
      </c>
      <c r="D41" s="84">
        <v>2195.1</v>
      </c>
      <c r="E41" s="19">
        <v>1525.9</v>
      </c>
      <c r="F41" s="84">
        <v>2048.8</v>
      </c>
    </row>
    <row r="42" spans="1:6" ht="12.75">
      <c r="A42" s="3" t="s">
        <v>295</v>
      </c>
      <c r="B42" s="55">
        <v>2327.4</v>
      </c>
      <c r="C42" s="84">
        <v>3452.4</v>
      </c>
      <c r="D42" s="84">
        <v>4428.4</v>
      </c>
      <c r="E42" s="19">
        <v>7852.9</v>
      </c>
      <c r="F42" s="84">
        <v>7392.9</v>
      </c>
    </row>
    <row r="43" spans="1:5" ht="12.75">
      <c r="A43" s="3" t="s">
        <v>433</v>
      </c>
      <c r="B43" s="55"/>
      <c r="C43" s="84"/>
      <c r="E43" s="19"/>
    </row>
    <row r="44" spans="1:6" ht="12.75">
      <c r="A44" s="3" t="s">
        <v>412</v>
      </c>
      <c r="B44" s="55">
        <v>3227.6</v>
      </c>
      <c r="C44" s="84">
        <v>4701.2</v>
      </c>
      <c r="D44" s="84">
        <v>6552</v>
      </c>
      <c r="E44" s="19">
        <v>7261.1</v>
      </c>
      <c r="F44" s="84">
        <v>9400.6</v>
      </c>
    </row>
    <row r="45" spans="1:6" ht="12.75">
      <c r="A45" s="3" t="s">
        <v>298</v>
      </c>
      <c r="B45" s="55">
        <v>909.3</v>
      </c>
      <c r="C45" s="84">
        <v>1347.6</v>
      </c>
      <c r="D45" s="84">
        <v>1512.9</v>
      </c>
      <c r="E45" s="19">
        <v>1769.5</v>
      </c>
      <c r="F45" s="84">
        <v>2235.4</v>
      </c>
    </row>
    <row r="46" spans="1:6" ht="12.75">
      <c r="A46" s="3" t="s">
        <v>299</v>
      </c>
      <c r="B46" s="55">
        <v>3899</v>
      </c>
      <c r="C46" s="84">
        <v>4607</v>
      </c>
      <c r="D46" s="84">
        <v>6289</v>
      </c>
      <c r="E46" s="19">
        <v>8103.2</v>
      </c>
      <c r="F46" s="84">
        <v>12891.4</v>
      </c>
    </row>
    <row r="47" spans="1:6" ht="13.5">
      <c r="A47" s="3" t="s">
        <v>60</v>
      </c>
      <c r="B47" s="55">
        <v>937.2</v>
      </c>
      <c r="C47" s="84">
        <v>1076.9</v>
      </c>
      <c r="D47" s="84">
        <v>1395.4</v>
      </c>
      <c r="E47" s="19">
        <v>1158</v>
      </c>
      <c r="F47" s="84">
        <v>1539.6</v>
      </c>
    </row>
    <row r="48" spans="1:5" ht="12.75">
      <c r="A48" s="3" t="s">
        <v>301</v>
      </c>
      <c r="B48" s="55"/>
      <c r="C48" s="84"/>
      <c r="E48" s="19"/>
    </row>
    <row r="49" spans="1:6" ht="12.75">
      <c r="A49" s="3" t="s">
        <v>302</v>
      </c>
      <c r="B49" s="55">
        <v>541.9</v>
      </c>
      <c r="C49" s="84">
        <v>780.2</v>
      </c>
      <c r="D49" s="84">
        <v>930.1</v>
      </c>
      <c r="E49" s="19">
        <v>1925.5</v>
      </c>
      <c r="F49" s="84">
        <v>3503.7</v>
      </c>
    </row>
    <row r="50" spans="1:6" ht="12.75">
      <c r="A50" s="3" t="s">
        <v>303</v>
      </c>
      <c r="B50" s="55">
        <v>2693.8</v>
      </c>
      <c r="C50" s="84">
        <v>2236.4</v>
      </c>
      <c r="D50" s="84">
        <v>2778.2</v>
      </c>
      <c r="E50" s="19">
        <v>3378.2</v>
      </c>
      <c r="F50" s="84">
        <v>4644.8</v>
      </c>
    </row>
    <row r="51" spans="1:6" ht="12.75">
      <c r="A51" s="3" t="s">
        <v>304</v>
      </c>
      <c r="B51" s="55">
        <v>669.9</v>
      </c>
      <c r="C51" s="55">
        <v>457</v>
      </c>
      <c r="D51" s="84">
        <v>685.9</v>
      </c>
      <c r="E51" s="19">
        <v>1050.5</v>
      </c>
      <c r="F51" s="84">
        <v>1106.2</v>
      </c>
    </row>
    <row r="52" spans="1:5" ht="12.75">
      <c r="A52" s="3" t="s">
        <v>436</v>
      </c>
      <c r="C52" s="55"/>
      <c r="E52" s="19"/>
    </row>
    <row r="53" spans="1:6" ht="12.75">
      <c r="A53" s="3" t="s">
        <v>437</v>
      </c>
      <c r="B53" s="55">
        <v>389</v>
      </c>
      <c r="C53" s="55">
        <v>400.6</v>
      </c>
      <c r="D53" s="84">
        <v>714.2</v>
      </c>
      <c r="E53" s="19">
        <v>779.2</v>
      </c>
      <c r="F53" s="84">
        <v>856.9</v>
      </c>
    </row>
    <row r="54" spans="1:5" ht="12.75">
      <c r="A54" s="3" t="s">
        <v>306</v>
      </c>
      <c r="B54" s="55"/>
      <c r="C54" s="55"/>
      <c r="E54" s="19"/>
    </row>
    <row r="55" spans="1:6" ht="12.75">
      <c r="A55" s="3" t="s">
        <v>307</v>
      </c>
      <c r="B55" s="55">
        <v>880.2</v>
      </c>
      <c r="C55" s="55">
        <v>936.4</v>
      </c>
      <c r="D55" s="84">
        <v>1269.5</v>
      </c>
      <c r="E55" s="19">
        <v>1714.8</v>
      </c>
      <c r="F55" s="84">
        <v>1816.2</v>
      </c>
    </row>
    <row r="56" spans="1:5" ht="12.75">
      <c r="A56" s="277" t="s">
        <v>61</v>
      </c>
      <c r="C56" s="55"/>
      <c r="E56" s="19"/>
    </row>
    <row r="57" spans="1:6" ht="12.75">
      <c r="A57" s="34" t="s">
        <v>313</v>
      </c>
      <c r="B57" s="55">
        <v>1082</v>
      </c>
      <c r="C57" s="55">
        <v>1455.8</v>
      </c>
      <c r="D57" s="3">
        <v>2013.3</v>
      </c>
      <c r="E57" s="19">
        <v>2307.7</v>
      </c>
      <c r="F57" s="19">
        <v>3469.6</v>
      </c>
    </row>
    <row r="58" spans="1:6" ht="13.5" thickBot="1">
      <c r="A58" s="184"/>
      <c r="B58" s="6"/>
      <c r="C58" s="6"/>
      <c r="D58" s="6"/>
      <c r="E58" s="38"/>
      <c r="F58" s="6"/>
    </row>
    <row r="59" spans="1:5" ht="12.75">
      <c r="A59" s="34"/>
      <c r="E59" s="18"/>
    </row>
    <row r="60" ht="18.75" customHeight="1">
      <c r="A60" s="182" t="s">
        <v>338</v>
      </c>
    </row>
    <row r="61" spans="1:6" ht="18.75" customHeight="1" thickBot="1">
      <c r="A61" s="415" t="s">
        <v>77</v>
      </c>
      <c r="B61" s="6"/>
      <c r="C61" s="6"/>
      <c r="D61" s="6"/>
      <c r="E61" s="6"/>
      <c r="F61" s="6"/>
    </row>
    <row r="62" spans="1:6" ht="18" customHeight="1" thickBot="1">
      <c r="A62" s="184"/>
      <c r="B62" s="185">
        <v>2004</v>
      </c>
      <c r="C62" s="185">
        <v>2005</v>
      </c>
      <c r="D62" s="185">
        <v>2006</v>
      </c>
      <c r="E62" s="418">
        <v>2007</v>
      </c>
      <c r="F62" s="418">
        <v>2008</v>
      </c>
    </row>
    <row r="63" spans="1:5" ht="12.75">
      <c r="A63" s="277"/>
      <c r="E63" s="18"/>
    </row>
    <row r="64" spans="1:6" ht="13.5">
      <c r="A64" s="416" t="s">
        <v>73</v>
      </c>
      <c r="B64" s="425">
        <v>29025.8</v>
      </c>
      <c r="C64" s="425">
        <v>33391.1</v>
      </c>
      <c r="D64" s="425">
        <v>37977.5</v>
      </c>
      <c r="E64" s="448">
        <v>50486.8</v>
      </c>
      <c r="F64" s="426">
        <v>68303.6</v>
      </c>
    </row>
    <row r="65" spans="1:5" ht="12.75">
      <c r="A65" s="416"/>
      <c r="E65" s="18"/>
    </row>
    <row r="66" spans="1:6" ht="12.75">
      <c r="A66" s="277" t="s">
        <v>427</v>
      </c>
      <c r="B66" s="55">
        <v>21930.5</v>
      </c>
      <c r="C66" s="55">
        <v>25374.7</v>
      </c>
      <c r="D66" s="55">
        <v>28820.2</v>
      </c>
      <c r="E66" s="449">
        <v>38568</v>
      </c>
      <c r="F66" s="19">
        <v>52752.2</v>
      </c>
    </row>
    <row r="67" spans="1:6" ht="12.75">
      <c r="A67" s="3" t="s">
        <v>316</v>
      </c>
      <c r="B67" s="55">
        <v>14.2</v>
      </c>
      <c r="C67" s="55">
        <v>14.7</v>
      </c>
      <c r="D67" s="55">
        <v>76.5</v>
      </c>
      <c r="E67" s="19">
        <v>447.7</v>
      </c>
      <c r="F67" s="19">
        <v>294.5</v>
      </c>
    </row>
    <row r="68" spans="1:6" ht="12.75">
      <c r="A68" s="3" t="s">
        <v>317</v>
      </c>
      <c r="B68" s="55">
        <v>0</v>
      </c>
      <c r="C68" s="55">
        <v>0</v>
      </c>
      <c r="D68" s="55">
        <v>0</v>
      </c>
      <c r="E68" s="19">
        <v>0.2</v>
      </c>
      <c r="F68" s="19">
        <v>0.7</v>
      </c>
    </row>
    <row r="69" spans="1:6" ht="12.75">
      <c r="A69" s="3" t="s">
        <v>318</v>
      </c>
      <c r="B69" s="55">
        <v>0.3</v>
      </c>
      <c r="C69" s="55">
        <v>1.3</v>
      </c>
      <c r="D69" s="55">
        <v>12.5</v>
      </c>
      <c r="E69" s="19">
        <v>42.9</v>
      </c>
      <c r="F69" s="19">
        <v>1.2</v>
      </c>
    </row>
    <row r="70" spans="1:6" ht="12.75">
      <c r="A70" s="3" t="s">
        <v>319</v>
      </c>
      <c r="B70" s="55">
        <v>1766.2</v>
      </c>
      <c r="C70" s="55">
        <v>2438.6</v>
      </c>
      <c r="D70" s="55">
        <v>3599.7</v>
      </c>
      <c r="E70" s="449">
        <v>4037.4</v>
      </c>
      <c r="F70" s="19">
        <v>5986.6</v>
      </c>
    </row>
    <row r="71" spans="1:6" ht="12.75">
      <c r="A71" s="3" t="s">
        <v>320</v>
      </c>
      <c r="C71" s="26"/>
      <c r="D71" s="26"/>
      <c r="E71" s="19"/>
      <c r="F71" s="19"/>
    </row>
    <row r="72" spans="1:6" ht="12.75">
      <c r="A72" s="3" t="s">
        <v>321</v>
      </c>
      <c r="B72" s="55">
        <v>950.3</v>
      </c>
      <c r="C72" s="55">
        <v>1059.7</v>
      </c>
      <c r="D72" s="55">
        <v>968.3</v>
      </c>
      <c r="E72" s="19">
        <v>601.6</v>
      </c>
      <c r="F72" s="19">
        <v>307</v>
      </c>
    </row>
    <row r="73" spans="1:6" ht="12.75">
      <c r="A73" s="3" t="s">
        <v>322</v>
      </c>
      <c r="B73" s="55">
        <v>721</v>
      </c>
      <c r="C73" s="55">
        <v>877.6</v>
      </c>
      <c r="D73" s="55">
        <v>1299.3</v>
      </c>
      <c r="E73" s="19">
        <v>1232.6</v>
      </c>
      <c r="F73" s="19">
        <v>3386.3</v>
      </c>
    </row>
    <row r="74" spans="1:6" ht="12.75">
      <c r="A74" s="3" t="s">
        <v>481</v>
      </c>
      <c r="C74" s="26"/>
      <c r="D74" s="26"/>
      <c r="E74" s="19"/>
      <c r="F74" s="19"/>
    </row>
    <row r="75" spans="1:6" ht="12.75">
      <c r="A75" s="3" t="s">
        <v>488</v>
      </c>
      <c r="B75" s="55">
        <v>6996.9</v>
      </c>
      <c r="C75" s="55">
        <v>7670.5</v>
      </c>
      <c r="D75" s="55">
        <v>8657.9</v>
      </c>
      <c r="E75" s="19">
        <v>11042.8</v>
      </c>
      <c r="F75" s="19">
        <v>13132.7</v>
      </c>
    </row>
    <row r="76" spans="1:6" ht="12.75">
      <c r="A76" s="3" t="s">
        <v>381</v>
      </c>
      <c r="B76" s="55">
        <v>1041.2</v>
      </c>
      <c r="C76" s="55">
        <v>954.3</v>
      </c>
      <c r="D76" s="55">
        <v>1109.2</v>
      </c>
      <c r="E76" s="19">
        <v>1085.9</v>
      </c>
      <c r="F76" s="19">
        <v>1393.6</v>
      </c>
    </row>
    <row r="77" spans="1:6" ht="12.75">
      <c r="A77" s="3" t="s">
        <v>382</v>
      </c>
      <c r="B77" s="55">
        <v>4628.7</v>
      </c>
      <c r="C77" s="55">
        <v>4970.9</v>
      </c>
      <c r="D77" s="55">
        <v>5027.7</v>
      </c>
      <c r="E77" s="19">
        <v>8608.7</v>
      </c>
      <c r="F77" s="19">
        <v>11665.1</v>
      </c>
    </row>
    <row r="78" spans="1:6" ht="13.5">
      <c r="A78" s="3" t="s">
        <v>66</v>
      </c>
      <c r="B78" s="55">
        <v>1507.7</v>
      </c>
      <c r="C78" s="55">
        <v>1796.4</v>
      </c>
      <c r="D78" s="55">
        <v>2477.8</v>
      </c>
      <c r="E78" s="19">
        <v>2981.2</v>
      </c>
      <c r="F78" s="19">
        <v>4388.5</v>
      </c>
    </row>
    <row r="79" spans="1:6" ht="12.75">
      <c r="A79" s="3" t="s">
        <v>384</v>
      </c>
      <c r="C79" s="26"/>
      <c r="D79" s="26"/>
      <c r="E79" s="19"/>
      <c r="F79" s="19"/>
    </row>
    <row r="80" spans="1:6" ht="12.75">
      <c r="A80" s="3" t="s">
        <v>330</v>
      </c>
      <c r="B80" s="55">
        <v>902.5</v>
      </c>
      <c r="C80" s="55">
        <v>1267.4</v>
      </c>
      <c r="D80" s="55">
        <v>1412.7</v>
      </c>
      <c r="E80" s="19">
        <v>2849.4</v>
      </c>
      <c r="F80" s="19">
        <v>5314.6</v>
      </c>
    </row>
    <row r="81" spans="1:6" ht="12.75">
      <c r="A81" s="3" t="s">
        <v>386</v>
      </c>
      <c r="B81" s="55">
        <v>2326.3</v>
      </c>
      <c r="C81" s="55">
        <v>2784.8</v>
      </c>
      <c r="D81" s="55">
        <v>2852.2</v>
      </c>
      <c r="E81" s="19">
        <v>3126.4</v>
      </c>
      <c r="F81" s="19">
        <v>4141</v>
      </c>
    </row>
    <row r="82" spans="1:6" ht="12.75">
      <c r="A82" s="3" t="s">
        <v>387</v>
      </c>
      <c r="B82" s="55">
        <v>981.1</v>
      </c>
      <c r="C82" s="55">
        <v>1483.8</v>
      </c>
      <c r="D82" s="55">
        <v>1341.1</v>
      </c>
      <c r="E82" s="19">
        <v>2059.3</v>
      </c>
      <c r="F82" s="19">
        <v>2692.3</v>
      </c>
    </row>
    <row r="83" spans="1:6" ht="12.75">
      <c r="A83" s="3" t="s">
        <v>448</v>
      </c>
      <c r="C83" s="26"/>
      <c r="D83" s="26"/>
      <c r="E83" s="19"/>
      <c r="F83" s="19"/>
    </row>
    <row r="84" spans="1:6" ht="12.75">
      <c r="A84" s="3" t="s">
        <v>421</v>
      </c>
      <c r="B84" s="55">
        <v>582.6</v>
      </c>
      <c r="C84" s="55">
        <v>776.4</v>
      </c>
      <c r="D84" s="55">
        <v>920</v>
      </c>
      <c r="E84" s="19">
        <v>1083.6</v>
      </c>
      <c r="F84" s="19">
        <v>1498.9</v>
      </c>
    </row>
    <row r="85" spans="1:6" ht="12.75">
      <c r="A85" s="3" t="s">
        <v>389</v>
      </c>
      <c r="C85" s="26"/>
      <c r="D85" s="26"/>
      <c r="E85" s="19"/>
      <c r="F85" s="19"/>
    </row>
    <row r="86" spans="1:6" ht="12.75">
      <c r="A86" s="3" t="s">
        <v>345</v>
      </c>
      <c r="B86" s="55">
        <v>593.5</v>
      </c>
      <c r="C86" s="55">
        <v>734.1</v>
      </c>
      <c r="D86" s="55">
        <v>1078.6</v>
      </c>
      <c r="E86" s="19">
        <v>1676</v>
      </c>
      <c r="F86" s="19">
        <v>2018.8</v>
      </c>
    </row>
    <row r="87" spans="1:5" ht="12.75">
      <c r="A87" s="277" t="s">
        <v>67</v>
      </c>
      <c r="C87" s="26"/>
      <c r="E87" s="19"/>
    </row>
    <row r="88" spans="1:6" ht="12.75">
      <c r="A88" s="34" t="s">
        <v>425</v>
      </c>
      <c r="B88" s="55">
        <v>-1082</v>
      </c>
      <c r="C88" s="55">
        <v>-1455.8</v>
      </c>
      <c r="D88" s="55">
        <v>-2013.3</v>
      </c>
      <c r="E88" s="19">
        <v>-2307.7</v>
      </c>
      <c r="F88" s="55">
        <v>-3469.6</v>
      </c>
    </row>
    <row r="89" spans="1:6" ht="12.75">
      <c r="A89" s="277" t="s">
        <v>63</v>
      </c>
      <c r="B89" s="55">
        <v>7095.3</v>
      </c>
      <c r="C89" s="55">
        <v>8016.4</v>
      </c>
      <c r="D89" s="55">
        <v>9157.3</v>
      </c>
      <c r="E89" s="19">
        <v>11918.8</v>
      </c>
      <c r="F89" s="55">
        <v>15551.4</v>
      </c>
    </row>
    <row r="90" spans="1:6" ht="13.5" thickBot="1">
      <c r="A90" s="6"/>
      <c r="B90" s="6"/>
      <c r="C90" s="6"/>
      <c r="D90" s="6"/>
      <c r="E90" s="6"/>
      <c r="F90" s="6"/>
    </row>
    <row r="91" ht="12.75">
      <c r="E91" s="18"/>
    </row>
    <row r="92" ht="12.75">
      <c r="A92" s="81" t="s">
        <v>68</v>
      </c>
    </row>
    <row r="93" ht="12.75">
      <c r="A93" s="417" t="s">
        <v>64</v>
      </c>
    </row>
    <row r="95" ht="18.75" customHeight="1">
      <c r="A95" s="182" t="s">
        <v>110</v>
      </c>
    </row>
    <row r="96" ht="18.75" customHeight="1">
      <c r="A96" s="182" t="s">
        <v>108</v>
      </c>
    </row>
    <row r="97" spans="1:6" ht="18.75" customHeight="1" thickBot="1">
      <c r="A97" s="415" t="s">
        <v>109</v>
      </c>
      <c r="B97" s="6"/>
      <c r="C97" s="6"/>
      <c r="D97" s="6"/>
      <c r="E97" s="6"/>
      <c r="F97" s="6"/>
    </row>
    <row r="98" spans="1:6" ht="18" customHeight="1" thickBot="1">
      <c r="A98" s="184"/>
      <c r="B98" s="185">
        <v>2004</v>
      </c>
      <c r="C98" s="185">
        <v>2005</v>
      </c>
      <c r="D98" s="185">
        <v>2006</v>
      </c>
      <c r="E98" s="418">
        <v>2007</v>
      </c>
      <c r="F98" s="418">
        <v>2008</v>
      </c>
    </row>
    <row r="99" ht="12.75">
      <c r="A99" s="277"/>
    </row>
    <row r="100" spans="1:6" ht="12.75">
      <c r="A100" s="416" t="s">
        <v>107</v>
      </c>
      <c r="B100" s="437">
        <v>100</v>
      </c>
      <c r="C100" s="437">
        <v>100</v>
      </c>
      <c r="D100" s="437">
        <v>100</v>
      </c>
      <c r="E100" s="437">
        <v>100</v>
      </c>
      <c r="F100" s="437">
        <v>100</v>
      </c>
    </row>
    <row r="101" spans="1:5" ht="12.75">
      <c r="A101" s="416"/>
      <c r="E101" s="18"/>
    </row>
    <row r="102" spans="1:6" ht="12.75">
      <c r="A102" s="3" t="s">
        <v>316</v>
      </c>
      <c r="B102" s="55">
        <v>0</v>
      </c>
      <c r="C102" s="55">
        <v>0</v>
      </c>
      <c r="D102" s="55">
        <v>0.2</v>
      </c>
      <c r="E102" s="55">
        <v>0.9</v>
      </c>
      <c r="F102" s="55">
        <v>0.4</v>
      </c>
    </row>
    <row r="103" spans="1:6" ht="12.75">
      <c r="A103" s="3" t="s">
        <v>317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</row>
    <row r="104" spans="1:6" ht="12.75">
      <c r="A104" s="3" t="s">
        <v>318</v>
      </c>
      <c r="B104" s="55">
        <v>0</v>
      </c>
      <c r="C104" s="55">
        <v>0</v>
      </c>
      <c r="D104" s="55">
        <v>0</v>
      </c>
      <c r="E104" s="55">
        <v>0.1</v>
      </c>
      <c r="F104" s="55">
        <v>0</v>
      </c>
    </row>
    <row r="105" spans="1:6" ht="12.75">
      <c r="A105" s="3" t="s">
        <v>319</v>
      </c>
      <c r="B105" s="55">
        <v>6.1</v>
      </c>
      <c r="C105" s="55">
        <v>7.3</v>
      </c>
      <c r="D105" s="55">
        <v>9.5</v>
      </c>
      <c r="E105" s="55">
        <v>8</v>
      </c>
      <c r="F105" s="55">
        <v>8.8</v>
      </c>
    </row>
    <row r="106" spans="1:6" ht="12.75">
      <c r="A106" s="3" t="s">
        <v>320</v>
      </c>
      <c r="B106" s="55"/>
      <c r="C106" s="55"/>
      <c r="D106" s="55"/>
      <c r="E106" s="55"/>
      <c r="F106" s="55"/>
    </row>
    <row r="107" spans="1:6" ht="12.75">
      <c r="A107" s="3" t="s">
        <v>321</v>
      </c>
      <c r="B107" s="55">
        <v>3.3</v>
      </c>
      <c r="C107" s="55">
        <v>3.2</v>
      </c>
      <c r="D107" s="451">
        <v>2.6</v>
      </c>
      <c r="E107" s="55">
        <v>1.2</v>
      </c>
      <c r="F107" s="55">
        <v>0.4</v>
      </c>
    </row>
    <row r="108" spans="1:6" ht="12.75">
      <c r="A108" s="3" t="s">
        <v>322</v>
      </c>
      <c r="B108" s="55">
        <v>2.5</v>
      </c>
      <c r="C108" s="55">
        <v>2.6</v>
      </c>
      <c r="D108" s="55">
        <v>3.4</v>
      </c>
      <c r="E108" s="55">
        <v>2.4</v>
      </c>
      <c r="F108" s="55">
        <v>5</v>
      </c>
    </row>
    <row r="109" spans="1:6" ht="12.75">
      <c r="A109" s="3" t="s">
        <v>481</v>
      </c>
      <c r="B109" s="55"/>
      <c r="C109" s="55"/>
      <c r="D109" s="55"/>
      <c r="E109" s="55"/>
      <c r="F109" s="55"/>
    </row>
    <row r="110" spans="1:6" ht="12.75">
      <c r="A110" s="3" t="s">
        <v>488</v>
      </c>
      <c r="B110" s="55">
        <v>24.1</v>
      </c>
      <c r="C110" s="55">
        <v>23</v>
      </c>
      <c r="D110" s="55">
        <v>22.8</v>
      </c>
      <c r="E110" s="55">
        <v>21.9</v>
      </c>
      <c r="F110" s="55">
        <v>19.2</v>
      </c>
    </row>
    <row r="111" spans="1:6" ht="12.75">
      <c r="A111" s="3" t="s">
        <v>381</v>
      </c>
      <c r="B111" s="55">
        <v>3.6</v>
      </c>
      <c r="C111" s="55">
        <v>2.9</v>
      </c>
      <c r="D111" s="55">
        <v>2.9</v>
      </c>
      <c r="E111" s="55">
        <v>2.2</v>
      </c>
      <c r="F111" s="55">
        <v>2</v>
      </c>
    </row>
    <row r="112" spans="1:6" ht="12.75">
      <c r="A112" s="3" t="s">
        <v>382</v>
      </c>
      <c r="B112" s="451">
        <v>16</v>
      </c>
      <c r="C112" s="55">
        <v>14.9</v>
      </c>
      <c r="D112" s="55">
        <v>13.2</v>
      </c>
      <c r="E112" s="55">
        <v>17.1</v>
      </c>
      <c r="F112" s="55">
        <v>17.1</v>
      </c>
    </row>
    <row r="113" spans="1:6" ht="13.5">
      <c r="A113" s="3" t="s">
        <v>66</v>
      </c>
      <c r="B113" s="55">
        <v>5.2</v>
      </c>
      <c r="C113" s="55">
        <v>5.4</v>
      </c>
      <c r="D113" s="55">
        <v>6.5</v>
      </c>
      <c r="E113" s="55">
        <v>5.9</v>
      </c>
      <c r="F113" s="55">
        <v>6.4</v>
      </c>
    </row>
    <row r="114" spans="1:6" ht="12.75">
      <c r="A114" s="3" t="s">
        <v>384</v>
      </c>
      <c r="B114" s="55"/>
      <c r="C114" s="55"/>
      <c r="D114" s="55"/>
      <c r="E114" s="55"/>
      <c r="F114" s="55"/>
    </row>
    <row r="115" spans="1:6" ht="12.75">
      <c r="A115" s="3" t="s">
        <v>330</v>
      </c>
      <c r="B115" s="55">
        <v>3.1</v>
      </c>
      <c r="C115" s="55">
        <v>3.8</v>
      </c>
      <c r="D115" s="55">
        <v>3.7</v>
      </c>
      <c r="E115" s="55">
        <v>5.6</v>
      </c>
      <c r="F115" s="55">
        <v>7.8</v>
      </c>
    </row>
    <row r="116" spans="1:6" ht="12.75">
      <c r="A116" s="3" t="s">
        <v>386</v>
      </c>
      <c r="B116" s="55">
        <v>8</v>
      </c>
      <c r="C116" s="55">
        <v>8.3</v>
      </c>
      <c r="D116" s="55">
        <v>7.5</v>
      </c>
      <c r="E116" s="55">
        <v>6.2</v>
      </c>
      <c r="F116" s="55">
        <v>6.1</v>
      </c>
    </row>
    <row r="117" spans="1:6" ht="12.75">
      <c r="A117" s="3" t="s">
        <v>387</v>
      </c>
      <c r="B117" s="55">
        <v>3.4</v>
      </c>
      <c r="C117" s="451">
        <v>4.5</v>
      </c>
      <c r="D117" s="55">
        <v>3.5</v>
      </c>
      <c r="E117" s="55">
        <v>4.1</v>
      </c>
      <c r="F117" s="55">
        <v>3.9</v>
      </c>
    </row>
    <row r="118" spans="1:6" ht="12.75">
      <c r="A118" s="3" t="s">
        <v>448</v>
      </c>
      <c r="B118" s="55"/>
      <c r="C118" s="55"/>
      <c r="D118" s="55"/>
      <c r="E118" s="55"/>
      <c r="F118" s="55"/>
    </row>
    <row r="119" spans="1:6" ht="12.75">
      <c r="A119" s="3" t="s">
        <v>421</v>
      </c>
      <c r="B119" s="55">
        <v>2</v>
      </c>
      <c r="C119" s="55">
        <v>2.3</v>
      </c>
      <c r="D119" s="451">
        <v>2.5</v>
      </c>
      <c r="E119" s="55">
        <v>2.1</v>
      </c>
      <c r="F119" s="55">
        <v>2.2</v>
      </c>
    </row>
    <row r="120" spans="1:6" ht="12.75">
      <c r="A120" s="3" t="s">
        <v>389</v>
      </c>
      <c r="B120" s="55"/>
      <c r="C120" s="55"/>
      <c r="D120" s="55"/>
      <c r="E120" s="55"/>
      <c r="F120" s="55"/>
    </row>
    <row r="121" spans="1:6" ht="12.75">
      <c r="A121" s="3" t="s">
        <v>345</v>
      </c>
      <c r="B121" s="55">
        <v>2</v>
      </c>
      <c r="C121" s="55">
        <v>2.2</v>
      </c>
      <c r="D121" s="451">
        <v>2.9</v>
      </c>
      <c r="E121" s="55">
        <v>3.3</v>
      </c>
      <c r="F121" s="55">
        <v>3</v>
      </c>
    </row>
    <row r="122" spans="1:6" ht="12.75">
      <c r="A122" s="277" t="s">
        <v>67</v>
      </c>
      <c r="B122" s="55"/>
      <c r="C122" s="55"/>
      <c r="D122" s="55"/>
      <c r="E122" s="55"/>
      <c r="F122" s="55"/>
    </row>
    <row r="123" spans="1:6" ht="12.75">
      <c r="A123" s="34" t="s">
        <v>347</v>
      </c>
      <c r="B123" s="55">
        <v>-3.7</v>
      </c>
      <c r="C123" s="55">
        <v>-4.4</v>
      </c>
      <c r="D123" s="55">
        <v>-5.3</v>
      </c>
      <c r="E123" s="55">
        <v>-4.6</v>
      </c>
      <c r="F123" s="55">
        <v>-5.1</v>
      </c>
    </row>
    <row r="124" spans="1:6" ht="12.75">
      <c r="A124" s="277" t="s">
        <v>63</v>
      </c>
      <c r="B124" s="55">
        <v>24.4</v>
      </c>
      <c r="C124" s="55">
        <v>24</v>
      </c>
      <c r="D124" s="55">
        <v>24.1</v>
      </c>
      <c r="E124" s="55">
        <v>23.6</v>
      </c>
      <c r="F124" s="55">
        <v>22.8</v>
      </c>
    </row>
    <row r="125" spans="1:6" ht="13.5" thickBot="1">
      <c r="A125" s="6"/>
      <c r="B125" s="6"/>
      <c r="C125" s="6"/>
      <c r="D125" s="6"/>
      <c r="E125" s="38"/>
      <c r="F125" s="6"/>
    </row>
    <row r="126" ht="12.75">
      <c r="E126" s="18"/>
    </row>
    <row r="127" spans="1:6" ht="18.75" customHeight="1">
      <c r="A127" s="440" t="s">
        <v>53</v>
      </c>
      <c r="B127" s="18"/>
      <c r="C127" s="18"/>
      <c r="D127" s="18"/>
      <c r="E127" s="18"/>
      <c r="F127" s="18"/>
    </row>
    <row r="128" spans="1:6" ht="18.75" customHeight="1">
      <c r="A128" s="440" t="s">
        <v>56</v>
      </c>
      <c r="B128" s="18"/>
      <c r="C128" s="18"/>
      <c r="D128" s="18"/>
      <c r="E128" s="18"/>
      <c r="F128" s="18"/>
    </row>
    <row r="129" spans="1:6" ht="18" customHeight="1" thickBot="1">
      <c r="A129" s="486" t="s">
        <v>39</v>
      </c>
      <c r="B129" s="486"/>
      <c r="C129" s="486"/>
      <c r="D129" s="486"/>
      <c r="E129" s="38"/>
      <c r="F129" s="38"/>
    </row>
    <row r="130" spans="1:6" ht="18" customHeight="1" thickBot="1">
      <c r="A130" s="441"/>
      <c r="B130" s="441"/>
      <c r="C130" s="441"/>
      <c r="D130" s="185">
        <v>2006</v>
      </c>
      <c r="E130" s="185">
        <v>2007</v>
      </c>
      <c r="F130" s="185">
        <v>2008</v>
      </c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94" t="s">
        <v>85</v>
      </c>
      <c r="B132" s="18"/>
      <c r="C132" s="18"/>
      <c r="D132" s="442">
        <v>109.9</v>
      </c>
      <c r="E132" s="442">
        <v>116.1</v>
      </c>
      <c r="F132" s="442">
        <v>112.7</v>
      </c>
    </row>
    <row r="133" spans="1:6" ht="12.75">
      <c r="A133" s="3"/>
      <c r="B133" s="18"/>
      <c r="C133" s="18"/>
      <c r="D133" s="18"/>
      <c r="E133" s="18"/>
      <c r="F133" s="18"/>
    </row>
    <row r="134" spans="1:6" ht="12.75">
      <c r="A134" s="3" t="s">
        <v>316</v>
      </c>
      <c r="B134" s="18"/>
      <c r="C134" s="18"/>
      <c r="D134" s="443">
        <v>98.6</v>
      </c>
      <c r="E134" s="443">
        <v>94.2</v>
      </c>
      <c r="F134" s="443">
        <v>95.7</v>
      </c>
    </row>
    <row r="135" spans="1:6" ht="12.75">
      <c r="A135" s="3" t="s">
        <v>317</v>
      </c>
      <c r="B135" s="18"/>
      <c r="C135" s="18"/>
      <c r="D135" s="444"/>
      <c r="E135" s="444"/>
      <c r="F135" s="444">
        <v>66.7</v>
      </c>
    </row>
    <row r="136" spans="1:6" ht="12.75">
      <c r="A136" s="3" t="s">
        <v>318</v>
      </c>
      <c r="B136" s="18"/>
      <c r="C136" s="18"/>
      <c r="D136" s="443">
        <v>100</v>
      </c>
      <c r="E136" s="443">
        <v>80</v>
      </c>
      <c r="F136" s="443">
        <v>94</v>
      </c>
    </row>
    <row r="137" spans="1:6" ht="12.75">
      <c r="A137" s="3" t="s">
        <v>319</v>
      </c>
      <c r="B137" s="18"/>
      <c r="C137" s="18"/>
      <c r="D137" s="443">
        <v>99.9</v>
      </c>
      <c r="E137" s="443">
        <v>112</v>
      </c>
      <c r="F137" s="443">
        <v>101.1</v>
      </c>
    </row>
    <row r="138" spans="1:6" ht="12.75">
      <c r="A138" s="3" t="s">
        <v>320</v>
      </c>
      <c r="B138" s="18"/>
      <c r="C138" s="18"/>
      <c r="D138" s="270"/>
      <c r="E138" s="270"/>
      <c r="F138" s="270"/>
    </row>
    <row r="139" spans="1:6" ht="12.75">
      <c r="A139" s="3" t="s">
        <v>321</v>
      </c>
      <c r="B139" s="18"/>
      <c r="C139" s="18"/>
      <c r="D139" s="443">
        <v>101.8</v>
      </c>
      <c r="E139" s="443">
        <v>111.6</v>
      </c>
      <c r="F139" s="443">
        <v>100.3</v>
      </c>
    </row>
    <row r="140" spans="1:6" ht="12.75">
      <c r="A140" s="3" t="s">
        <v>322</v>
      </c>
      <c r="B140" s="18"/>
      <c r="C140" s="18"/>
      <c r="D140" s="444">
        <v>125.9</v>
      </c>
      <c r="E140" s="444">
        <v>126.9</v>
      </c>
      <c r="F140" s="444">
        <v>94</v>
      </c>
    </row>
    <row r="141" spans="1:6" ht="12.75">
      <c r="A141" s="3" t="s">
        <v>481</v>
      </c>
      <c r="B141" s="18"/>
      <c r="C141" s="18"/>
      <c r="D141" s="270"/>
      <c r="E141" s="270"/>
      <c r="F141" s="270"/>
    </row>
    <row r="142" spans="1:6" ht="12.75">
      <c r="A142" s="3" t="s">
        <v>488</v>
      </c>
      <c r="B142" s="18"/>
      <c r="C142" s="18"/>
      <c r="D142" s="443">
        <v>115.3</v>
      </c>
      <c r="E142" s="443">
        <v>114</v>
      </c>
      <c r="F142" s="443">
        <v>109.9</v>
      </c>
    </row>
    <row r="143" spans="1:6" ht="12.75">
      <c r="A143" s="3" t="s">
        <v>381</v>
      </c>
      <c r="B143" s="18"/>
      <c r="C143" s="18"/>
      <c r="D143" s="444">
        <v>117.5</v>
      </c>
      <c r="E143" s="444">
        <v>109.9</v>
      </c>
      <c r="F143" s="444">
        <v>111.2</v>
      </c>
    </row>
    <row r="144" spans="1:6" ht="12.75">
      <c r="A144" s="3" t="s">
        <v>382</v>
      </c>
      <c r="B144" s="18"/>
      <c r="C144" s="18"/>
      <c r="D144" s="444">
        <v>114.7</v>
      </c>
      <c r="E144" s="444">
        <v>148.4</v>
      </c>
      <c r="F144" s="444">
        <v>136</v>
      </c>
    </row>
    <row r="145" spans="1:6" ht="13.5">
      <c r="A145" s="3" t="s">
        <v>66</v>
      </c>
      <c r="B145" s="18"/>
      <c r="C145" s="18"/>
      <c r="D145" s="444">
        <v>125</v>
      </c>
      <c r="E145" s="444">
        <v>85.2</v>
      </c>
      <c r="F145" s="444">
        <v>102.4</v>
      </c>
    </row>
    <row r="146" spans="1:6" ht="12.75">
      <c r="A146" s="3" t="s">
        <v>384</v>
      </c>
      <c r="B146" s="18"/>
      <c r="C146" s="18"/>
      <c r="D146" s="445"/>
      <c r="E146" s="445"/>
      <c r="F146" s="445"/>
    </row>
    <row r="147" spans="1:6" ht="12.75">
      <c r="A147" s="3" t="s">
        <v>330</v>
      </c>
      <c r="B147" s="18"/>
      <c r="C147" s="18"/>
      <c r="D147" s="443">
        <v>104.3</v>
      </c>
      <c r="E147" s="443">
        <v>90.1</v>
      </c>
      <c r="F147" s="443">
        <v>113</v>
      </c>
    </row>
    <row r="148" spans="1:6" ht="12.75">
      <c r="A148" s="3" t="s">
        <v>386</v>
      </c>
      <c r="B148" s="18"/>
      <c r="C148" s="18"/>
      <c r="D148" s="444">
        <v>101.8</v>
      </c>
      <c r="E148" s="444">
        <v>102.6</v>
      </c>
      <c r="F148" s="444">
        <v>105.3</v>
      </c>
    </row>
    <row r="149" spans="1:6" ht="12.75">
      <c r="A149" s="3" t="s">
        <v>387</v>
      </c>
      <c r="B149" s="18"/>
      <c r="C149" s="18"/>
      <c r="D149" s="444">
        <v>99.3</v>
      </c>
      <c r="E149" s="444">
        <v>103.7</v>
      </c>
      <c r="F149" s="444">
        <v>103.7</v>
      </c>
    </row>
    <row r="150" spans="1:6" ht="12.75">
      <c r="A150" s="3" t="s">
        <v>448</v>
      </c>
      <c r="B150" s="18"/>
      <c r="C150" s="18"/>
      <c r="D150" s="446"/>
      <c r="E150" s="446"/>
      <c r="F150" s="446"/>
    </row>
    <row r="151" spans="1:6" ht="12.75">
      <c r="A151" s="3" t="s">
        <v>421</v>
      </c>
      <c r="B151" s="18"/>
      <c r="C151" s="18"/>
      <c r="D151" s="443">
        <v>99.7</v>
      </c>
      <c r="E151" s="443">
        <v>103.4</v>
      </c>
      <c r="F151" s="443">
        <v>100.8</v>
      </c>
    </row>
    <row r="152" spans="1:6" ht="12.75">
      <c r="A152" s="3" t="s">
        <v>389</v>
      </c>
      <c r="B152" s="18"/>
      <c r="C152" s="18"/>
      <c r="D152" s="270"/>
      <c r="E152" s="270"/>
      <c r="F152" s="270"/>
    </row>
    <row r="153" spans="1:6" ht="12.75">
      <c r="A153" s="3" t="s">
        <v>345</v>
      </c>
      <c r="B153" s="18"/>
      <c r="C153" s="18"/>
      <c r="D153" s="443">
        <v>101.5</v>
      </c>
      <c r="E153" s="443">
        <v>106</v>
      </c>
      <c r="F153" s="443">
        <v>100.5</v>
      </c>
    </row>
    <row r="154" spans="1:6" ht="12.75">
      <c r="A154" s="277" t="s">
        <v>67</v>
      </c>
      <c r="B154" s="18"/>
      <c r="C154" s="18"/>
      <c r="D154" s="270"/>
      <c r="E154" s="270"/>
      <c r="F154" s="270"/>
    </row>
    <row r="155" spans="1:6" ht="12.75">
      <c r="A155" s="34" t="s">
        <v>347</v>
      </c>
      <c r="B155" s="18"/>
      <c r="C155" s="18"/>
      <c r="D155" s="447">
        <v>125</v>
      </c>
      <c r="E155" s="447">
        <v>85.2</v>
      </c>
      <c r="F155" s="447">
        <v>102.2</v>
      </c>
    </row>
    <row r="156" spans="1:6" ht="12.75">
      <c r="A156" s="277" t="s">
        <v>86</v>
      </c>
      <c r="B156" s="18"/>
      <c r="C156" s="18"/>
      <c r="D156" s="446">
        <v>109.9</v>
      </c>
      <c r="E156" s="446">
        <v>116.1</v>
      </c>
      <c r="F156" s="446">
        <v>112.7</v>
      </c>
    </row>
    <row r="157" spans="1:6" ht="13.5" thickBot="1">
      <c r="A157" s="38"/>
      <c r="B157" s="38"/>
      <c r="C157" s="38"/>
      <c r="D157" s="38"/>
      <c r="E157" s="38"/>
      <c r="F157" s="38"/>
    </row>
    <row r="158" spans="1:6" ht="12.75">
      <c r="A158" s="18"/>
      <c r="B158" s="18"/>
      <c r="C158" s="18"/>
      <c r="D158" s="18"/>
      <c r="E158" s="18"/>
      <c r="F158" s="18"/>
    </row>
  </sheetData>
  <mergeCells count="1">
    <mergeCell ref="A129:D129"/>
  </mergeCells>
  <printOptions/>
  <pageMargins left="0.75" right="0.75" top="1" bottom="1" header="0.5" footer="0.5"/>
  <pageSetup orientation="portrait" paperSize="9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158"/>
  <sheetViews>
    <sheetView showGridLines="0" workbookViewId="0" topLeftCell="A133">
      <selection activeCell="G154" sqref="G154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82" t="s">
        <v>339</v>
      </c>
    </row>
    <row r="2" ht="18.75" customHeight="1">
      <c r="A2" s="183" t="s">
        <v>78</v>
      </c>
    </row>
    <row r="3" spans="1:6" ht="18" customHeight="1" thickBot="1">
      <c r="A3" s="415" t="s">
        <v>79</v>
      </c>
      <c r="B3" s="6"/>
      <c r="C3" s="6"/>
      <c r="D3" s="6"/>
      <c r="E3" s="6"/>
      <c r="F3" s="6"/>
    </row>
    <row r="4" spans="1:6" ht="18" customHeight="1" thickBot="1">
      <c r="A4" s="184"/>
      <c r="B4" s="185">
        <v>2004</v>
      </c>
      <c r="C4" s="185">
        <v>2005</v>
      </c>
      <c r="D4" s="185">
        <v>2006</v>
      </c>
      <c r="E4" s="418">
        <v>2007</v>
      </c>
      <c r="F4" s="418">
        <v>2008</v>
      </c>
    </row>
    <row r="5" spans="1:5" ht="12.75">
      <c r="A5" s="277"/>
      <c r="E5" s="18"/>
    </row>
    <row r="6" spans="1:6" ht="12.75">
      <c r="A6" s="416" t="s">
        <v>116</v>
      </c>
      <c r="B6" s="140">
        <v>6085.6</v>
      </c>
      <c r="C6" s="140">
        <v>6860.8</v>
      </c>
      <c r="D6" s="140">
        <v>8186.4</v>
      </c>
      <c r="E6" s="448">
        <v>9210.5</v>
      </c>
      <c r="F6" s="426">
        <v>12731</v>
      </c>
    </row>
    <row r="7" spans="1:5" ht="12.75">
      <c r="A7" s="277"/>
      <c r="B7" s="124"/>
      <c r="E7" s="18"/>
    </row>
    <row r="8" spans="1:6" ht="12.75">
      <c r="A8" s="3" t="s">
        <v>289</v>
      </c>
      <c r="B8" s="431">
        <v>319</v>
      </c>
      <c r="C8" s="431">
        <v>393.2</v>
      </c>
      <c r="D8" s="55">
        <v>384.1</v>
      </c>
      <c r="E8" s="19">
        <v>463.4</v>
      </c>
      <c r="F8" s="18">
        <v>513.6</v>
      </c>
    </row>
    <row r="9" spans="1:6" ht="12.75">
      <c r="A9" s="3" t="s">
        <v>290</v>
      </c>
      <c r="B9" s="431">
        <v>0</v>
      </c>
      <c r="C9" s="431">
        <v>0</v>
      </c>
      <c r="D9" s="55">
        <v>0</v>
      </c>
      <c r="E9" s="55">
        <v>0</v>
      </c>
      <c r="F9" s="18">
        <v>0</v>
      </c>
    </row>
    <row r="10" spans="1:6" ht="12.75">
      <c r="A10" s="3" t="s">
        <v>291</v>
      </c>
      <c r="B10" s="431">
        <v>0.2</v>
      </c>
      <c r="C10" s="431">
        <v>0.3</v>
      </c>
      <c r="D10" s="55">
        <v>0.9</v>
      </c>
      <c r="E10" s="19">
        <v>0.2</v>
      </c>
      <c r="F10" s="18">
        <v>1.1</v>
      </c>
    </row>
    <row r="11" spans="1:6" ht="12.75">
      <c r="A11" s="3" t="s">
        <v>292</v>
      </c>
      <c r="B11" s="431">
        <v>485.5</v>
      </c>
      <c r="C11" s="431">
        <v>560</v>
      </c>
      <c r="D11" s="55">
        <v>639.5</v>
      </c>
      <c r="E11" s="449">
        <v>876</v>
      </c>
      <c r="F11" s="18">
        <v>1141.3</v>
      </c>
    </row>
    <row r="12" spans="1:6" ht="12.75">
      <c r="A12" s="3" t="s">
        <v>293</v>
      </c>
      <c r="B12" s="431"/>
      <c r="C12" s="431"/>
      <c r="D12" s="55"/>
      <c r="E12" s="19"/>
      <c r="F12" s="18"/>
    </row>
    <row r="13" spans="1:6" ht="12.75">
      <c r="A13" s="3" t="s">
        <v>59</v>
      </c>
      <c r="B13" s="431">
        <v>696.1</v>
      </c>
      <c r="C13" s="431">
        <v>784.5</v>
      </c>
      <c r="D13" s="55">
        <v>737.7</v>
      </c>
      <c r="E13" s="19">
        <v>509.5</v>
      </c>
      <c r="F13" s="18">
        <v>473.5</v>
      </c>
    </row>
    <row r="14" spans="1:6" ht="12.75">
      <c r="A14" s="3" t="s">
        <v>295</v>
      </c>
      <c r="B14" s="431">
        <v>481.8</v>
      </c>
      <c r="C14" s="431">
        <v>606</v>
      </c>
      <c r="D14" s="55">
        <v>499.9</v>
      </c>
      <c r="E14" s="19">
        <v>779.4</v>
      </c>
      <c r="F14" s="18">
        <v>975.9</v>
      </c>
    </row>
    <row r="15" spans="1:6" ht="12.75">
      <c r="A15" s="3" t="s">
        <v>433</v>
      </c>
      <c r="B15" s="431"/>
      <c r="C15" s="431"/>
      <c r="D15" s="55"/>
      <c r="E15" s="19"/>
      <c r="F15" s="18"/>
    </row>
    <row r="16" spans="1:6" ht="12.75">
      <c r="A16" s="3" t="s">
        <v>412</v>
      </c>
      <c r="B16" s="431">
        <v>2332</v>
      </c>
      <c r="C16" s="431">
        <v>2402.2</v>
      </c>
      <c r="D16" s="55">
        <v>3255.8</v>
      </c>
      <c r="E16" s="19">
        <v>3648.5</v>
      </c>
      <c r="F16" s="19">
        <v>5223.9</v>
      </c>
    </row>
    <row r="17" spans="1:6" ht="12.75">
      <c r="A17" s="3" t="s">
        <v>298</v>
      </c>
      <c r="B17" s="431">
        <v>252.6</v>
      </c>
      <c r="C17" s="431">
        <v>273.8</v>
      </c>
      <c r="D17" s="55">
        <v>283.8</v>
      </c>
      <c r="E17" s="19">
        <v>469.9</v>
      </c>
      <c r="F17" s="18">
        <v>751.5</v>
      </c>
    </row>
    <row r="18" spans="1:6" ht="12.75">
      <c r="A18" s="3" t="s">
        <v>299</v>
      </c>
      <c r="B18" s="431">
        <v>439.9</v>
      </c>
      <c r="C18" s="431">
        <v>570.1</v>
      </c>
      <c r="D18" s="55">
        <v>620.5</v>
      </c>
      <c r="E18" s="19">
        <v>691.3</v>
      </c>
      <c r="F18" s="18">
        <v>933.8</v>
      </c>
    </row>
    <row r="19" spans="1:6" ht="12.75">
      <c r="A19" s="3" t="s">
        <v>60</v>
      </c>
      <c r="B19" s="431">
        <v>146.6</v>
      </c>
      <c r="C19" s="431">
        <v>224.2</v>
      </c>
      <c r="D19" s="55">
        <v>285.9</v>
      </c>
      <c r="E19" s="19">
        <v>167.9</v>
      </c>
      <c r="F19" s="18">
        <v>411.1</v>
      </c>
    </row>
    <row r="20" spans="1:6" ht="12.75">
      <c r="A20" s="3" t="s">
        <v>301</v>
      </c>
      <c r="B20" s="431"/>
      <c r="C20" s="431"/>
      <c r="D20" s="55"/>
      <c r="E20" s="19"/>
      <c r="F20" s="18"/>
    </row>
    <row r="21" spans="1:6" ht="12.75">
      <c r="A21" s="3" t="s">
        <v>302</v>
      </c>
      <c r="B21" s="431">
        <v>127.4</v>
      </c>
      <c r="C21" s="431">
        <v>149.3</v>
      </c>
      <c r="D21" s="55">
        <v>198.6</v>
      </c>
      <c r="E21" s="19">
        <v>339.3</v>
      </c>
      <c r="F21" s="18">
        <v>557.8</v>
      </c>
    </row>
    <row r="22" spans="1:6" ht="12.75">
      <c r="A22" s="3" t="s">
        <v>303</v>
      </c>
      <c r="B22" s="431">
        <v>383.9</v>
      </c>
      <c r="C22" s="431">
        <v>391.6</v>
      </c>
      <c r="D22" s="84">
        <v>438.6</v>
      </c>
      <c r="E22" s="19">
        <v>490.9</v>
      </c>
      <c r="F22" s="18">
        <v>742.9</v>
      </c>
    </row>
    <row r="23" spans="1:6" ht="12.75">
      <c r="A23" s="3" t="s">
        <v>304</v>
      </c>
      <c r="B23" s="431">
        <v>209.2</v>
      </c>
      <c r="C23" s="431">
        <v>235.4</v>
      </c>
      <c r="D23" s="84">
        <v>485</v>
      </c>
      <c r="E23" s="19">
        <v>373.2</v>
      </c>
      <c r="F23" s="18">
        <v>421.4</v>
      </c>
    </row>
    <row r="24" spans="1:6" ht="12.75">
      <c r="A24" s="3" t="s">
        <v>436</v>
      </c>
      <c r="C24" s="431"/>
      <c r="D24" s="55"/>
      <c r="E24" s="19"/>
      <c r="F24" s="18"/>
    </row>
    <row r="25" spans="1:6" ht="12.75">
      <c r="A25" s="3" t="s">
        <v>437</v>
      </c>
      <c r="B25" s="431">
        <v>96.2</v>
      </c>
      <c r="C25" s="431">
        <v>144.2</v>
      </c>
      <c r="D25" s="55">
        <v>208.5</v>
      </c>
      <c r="E25" s="19">
        <v>202.9</v>
      </c>
      <c r="F25" s="18">
        <v>230.9</v>
      </c>
    </row>
    <row r="26" spans="1:6" ht="12.75">
      <c r="A26" s="3" t="s">
        <v>306</v>
      </c>
      <c r="B26" s="431"/>
      <c r="C26" s="431"/>
      <c r="D26" s="55"/>
      <c r="E26" s="19"/>
      <c r="F26" s="18"/>
    </row>
    <row r="27" spans="1:6" ht="12.75">
      <c r="A27" s="3" t="s">
        <v>307</v>
      </c>
      <c r="B27" s="431">
        <v>115.2</v>
      </c>
      <c r="C27" s="431">
        <v>126</v>
      </c>
      <c r="D27" s="55">
        <v>147.6</v>
      </c>
      <c r="E27" s="19">
        <v>198.1</v>
      </c>
      <c r="F27" s="18">
        <v>352.3</v>
      </c>
    </row>
    <row r="28" spans="1:6" ht="13.5" thickBot="1">
      <c r="A28" s="184"/>
      <c r="B28" s="6"/>
      <c r="C28" s="6"/>
      <c r="D28" s="6"/>
      <c r="E28" s="27"/>
      <c r="F28" s="6"/>
    </row>
    <row r="29" spans="1:5" ht="12.75">
      <c r="A29" s="34"/>
      <c r="E29" s="18"/>
    </row>
    <row r="30" ht="18.75" customHeight="1">
      <c r="A30" s="182" t="s">
        <v>340</v>
      </c>
    </row>
    <row r="31" spans="1:6" ht="18.75" customHeight="1" thickBot="1">
      <c r="A31" s="415" t="s">
        <v>309</v>
      </c>
      <c r="B31" s="6"/>
      <c r="C31" s="6"/>
      <c r="D31" s="6"/>
      <c r="E31" s="6"/>
      <c r="F31" s="6"/>
    </row>
    <row r="32" spans="1:6" ht="18" customHeight="1" thickBot="1">
      <c r="A32" s="184"/>
      <c r="B32" s="185">
        <v>2004</v>
      </c>
      <c r="C32" s="185">
        <v>2005</v>
      </c>
      <c r="D32" s="185">
        <v>2006</v>
      </c>
      <c r="E32" s="418">
        <v>2007</v>
      </c>
      <c r="F32" s="418">
        <v>2008</v>
      </c>
    </row>
    <row r="33" spans="1:5" ht="12.75">
      <c r="A33" s="277"/>
      <c r="E33" s="18"/>
    </row>
    <row r="34" spans="1:6" ht="12.75">
      <c r="A34" s="416" t="s">
        <v>379</v>
      </c>
      <c r="B34" s="419">
        <v>3166.6</v>
      </c>
      <c r="C34" s="419">
        <v>3254.6</v>
      </c>
      <c r="D34" s="419">
        <v>3931.3</v>
      </c>
      <c r="E34" s="448">
        <v>4929.3</v>
      </c>
      <c r="F34" s="28">
        <v>7018.4</v>
      </c>
    </row>
    <row r="35" spans="1:5" ht="12.75">
      <c r="A35" s="34"/>
      <c r="E35" s="18"/>
    </row>
    <row r="36" spans="1:6" ht="12.75">
      <c r="A36" s="3" t="s">
        <v>289</v>
      </c>
      <c r="B36" s="55">
        <v>104.8</v>
      </c>
      <c r="C36" s="55">
        <v>140.9</v>
      </c>
      <c r="D36" s="55">
        <v>203.6</v>
      </c>
      <c r="E36" s="19">
        <v>266.8</v>
      </c>
      <c r="F36" s="55">
        <v>277.9</v>
      </c>
    </row>
    <row r="37" spans="1:6" ht="12.75">
      <c r="A37" s="3" t="s">
        <v>290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</row>
    <row r="38" spans="1:6" ht="12.75">
      <c r="A38" s="3" t="s">
        <v>291</v>
      </c>
      <c r="B38" s="55">
        <v>0.1</v>
      </c>
      <c r="C38" s="55">
        <v>0.1</v>
      </c>
      <c r="D38" s="55">
        <v>0.7</v>
      </c>
      <c r="E38" s="19">
        <v>0.2</v>
      </c>
      <c r="F38" s="55">
        <v>0.5</v>
      </c>
    </row>
    <row r="39" spans="1:6" ht="12.75">
      <c r="A39" s="3" t="s">
        <v>292</v>
      </c>
      <c r="B39" s="55">
        <v>424</v>
      </c>
      <c r="C39" s="55">
        <v>384.2</v>
      </c>
      <c r="D39" s="55">
        <v>461.3</v>
      </c>
      <c r="E39" s="449">
        <v>734.7</v>
      </c>
      <c r="F39" s="55">
        <v>1004.5</v>
      </c>
    </row>
    <row r="40" spans="1:5" ht="12.75">
      <c r="A40" s="3" t="s">
        <v>293</v>
      </c>
      <c r="B40" s="55"/>
      <c r="C40" s="55"/>
      <c r="D40" s="55"/>
      <c r="E40" s="19"/>
    </row>
    <row r="41" spans="1:6" ht="12.75">
      <c r="A41" s="3" t="s">
        <v>59</v>
      </c>
      <c r="B41" s="55">
        <v>468.9</v>
      </c>
      <c r="C41" s="55">
        <v>382.9</v>
      </c>
      <c r="D41" s="55">
        <v>370.6</v>
      </c>
      <c r="E41" s="19">
        <v>402</v>
      </c>
      <c r="F41" s="55">
        <v>423.6</v>
      </c>
    </row>
    <row r="42" spans="1:6" ht="12.75">
      <c r="A42" s="3" t="s">
        <v>295</v>
      </c>
      <c r="B42" s="55">
        <v>303.4</v>
      </c>
      <c r="C42" s="55">
        <v>405.6</v>
      </c>
      <c r="D42" s="55">
        <v>385.9</v>
      </c>
      <c r="E42" s="19">
        <v>623.2</v>
      </c>
      <c r="F42" s="55">
        <v>756.9</v>
      </c>
    </row>
    <row r="43" spans="1:5" ht="12.75">
      <c r="A43" s="3" t="s">
        <v>433</v>
      </c>
      <c r="B43" s="55"/>
      <c r="C43" s="55"/>
      <c r="D43" s="55"/>
      <c r="E43" s="19"/>
    </row>
    <row r="44" spans="1:6" ht="12.75">
      <c r="A44" s="3" t="s">
        <v>412</v>
      </c>
      <c r="B44" s="55">
        <v>1070.4</v>
      </c>
      <c r="C44" s="55">
        <v>933.5</v>
      </c>
      <c r="D44" s="55">
        <v>1274.6</v>
      </c>
      <c r="E44" s="19">
        <v>1412.3</v>
      </c>
      <c r="F44" s="55">
        <v>2162.6</v>
      </c>
    </row>
    <row r="45" spans="1:6" ht="12.75">
      <c r="A45" s="3" t="s">
        <v>298</v>
      </c>
      <c r="B45" s="55">
        <v>136.6</v>
      </c>
      <c r="C45" s="55">
        <v>152.8</v>
      </c>
      <c r="D45" s="55">
        <v>169.9</v>
      </c>
      <c r="E45" s="19">
        <v>343.9</v>
      </c>
      <c r="F45" s="55">
        <v>550.5</v>
      </c>
    </row>
    <row r="46" spans="1:6" ht="12.75">
      <c r="A46" s="3" t="s">
        <v>299</v>
      </c>
      <c r="B46" s="55">
        <v>207.4</v>
      </c>
      <c r="C46" s="55">
        <v>296</v>
      </c>
      <c r="D46" s="84">
        <v>304.3</v>
      </c>
      <c r="E46" s="19">
        <v>352.6</v>
      </c>
      <c r="F46" s="55">
        <v>458.6</v>
      </c>
    </row>
    <row r="47" spans="1:6" ht="12.75">
      <c r="A47" s="3" t="s">
        <v>60</v>
      </c>
      <c r="B47" s="55">
        <v>50.8</v>
      </c>
      <c r="C47" s="55">
        <v>54</v>
      </c>
      <c r="D47" s="55">
        <v>114</v>
      </c>
      <c r="E47" s="19">
        <v>48.9</v>
      </c>
      <c r="F47" s="55">
        <v>124.3</v>
      </c>
    </row>
    <row r="48" spans="1:5" ht="12.75">
      <c r="A48" s="3" t="s">
        <v>301</v>
      </c>
      <c r="B48" s="55"/>
      <c r="C48" s="55"/>
      <c r="D48" s="55"/>
      <c r="E48" s="19"/>
    </row>
    <row r="49" spans="1:6" ht="12.75">
      <c r="A49" s="3" t="s">
        <v>302</v>
      </c>
      <c r="B49" s="55">
        <v>53.1</v>
      </c>
      <c r="C49" s="55">
        <v>61.2</v>
      </c>
      <c r="D49" s="55">
        <v>81</v>
      </c>
      <c r="E49" s="19">
        <v>186.2</v>
      </c>
      <c r="F49" s="55">
        <v>347.5</v>
      </c>
    </row>
    <row r="50" spans="1:6" ht="12.75">
      <c r="A50" s="3" t="s">
        <v>303</v>
      </c>
      <c r="B50" s="55">
        <v>124.4</v>
      </c>
      <c r="C50" s="55">
        <v>140.9</v>
      </c>
      <c r="D50" s="55">
        <v>182.9</v>
      </c>
      <c r="E50" s="19">
        <v>173.7</v>
      </c>
      <c r="F50" s="55">
        <v>292</v>
      </c>
    </row>
    <row r="51" spans="1:6" ht="12.75">
      <c r="A51" s="3" t="s">
        <v>304</v>
      </c>
      <c r="B51" s="55">
        <v>74.9</v>
      </c>
      <c r="C51" s="55">
        <v>89</v>
      </c>
      <c r="D51" s="55">
        <v>128</v>
      </c>
      <c r="E51" s="19">
        <v>131.7</v>
      </c>
      <c r="F51" s="55">
        <v>149.3</v>
      </c>
    </row>
    <row r="52" spans="1:5" ht="12.75">
      <c r="A52" s="3" t="s">
        <v>436</v>
      </c>
      <c r="C52" s="55"/>
      <c r="D52" s="55"/>
      <c r="E52" s="19"/>
    </row>
    <row r="53" spans="1:6" ht="12.75">
      <c r="A53" s="3" t="s">
        <v>437</v>
      </c>
      <c r="B53" s="55">
        <v>37.2</v>
      </c>
      <c r="C53" s="55">
        <v>64</v>
      </c>
      <c r="D53" s="55">
        <v>80.3</v>
      </c>
      <c r="E53" s="19">
        <v>72.8</v>
      </c>
      <c r="F53" s="55">
        <v>59.9</v>
      </c>
    </row>
    <row r="54" spans="1:5" ht="12.75">
      <c r="A54" s="3" t="s">
        <v>306</v>
      </c>
      <c r="B54" s="55"/>
      <c r="C54" s="55"/>
      <c r="D54" s="55"/>
      <c r="E54" s="19"/>
    </row>
    <row r="55" spans="1:6" ht="12.75">
      <c r="A55" s="3" t="s">
        <v>307</v>
      </c>
      <c r="B55" s="55">
        <v>68.1</v>
      </c>
      <c r="C55" s="55">
        <v>61.5</v>
      </c>
      <c r="D55" s="55">
        <v>83.7</v>
      </c>
      <c r="E55" s="19">
        <v>82.6</v>
      </c>
      <c r="F55" s="55">
        <v>159.2</v>
      </c>
    </row>
    <row r="56" spans="1:5" ht="12.75">
      <c r="A56" s="277" t="s">
        <v>61</v>
      </c>
      <c r="C56" s="55"/>
      <c r="D56" s="55"/>
      <c r="E56" s="19"/>
    </row>
    <row r="57" spans="1:6" ht="12.75">
      <c r="A57" s="34" t="s">
        <v>313</v>
      </c>
      <c r="B57" s="51">
        <v>42.5</v>
      </c>
      <c r="C57" s="55">
        <v>88</v>
      </c>
      <c r="D57" s="55">
        <v>90.5</v>
      </c>
      <c r="E57" s="19">
        <v>97.7</v>
      </c>
      <c r="F57" s="18">
        <v>251.1</v>
      </c>
    </row>
    <row r="58" spans="1:6" ht="13.5" thickBot="1">
      <c r="A58" s="184"/>
      <c r="B58" s="6"/>
      <c r="C58" s="6"/>
      <c r="D58" s="6"/>
      <c r="E58" s="38"/>
      <c r="F58" s="6"/>
    </row>
    <row r="59" ht="12.75">
      <c r="A59" s="34"/>
    </row>
    <row r="60" spans="1:5" ht="18.75" customHeight="1">
      <c r="A60" s="182" t="s">
        <v>340</v>
      </c>
      <c r="E60" s="18"/>
    </row>
    <row r="61" spans="1:6" ht="18.75" customHeight="1" thickBot="1">
      <c r="A61" s="415" t="s">
        <v>536</v>
      </c>
      <c r="B61" s="6"/>
      <c r="C61" s="6"/>
      <c r="D61" s="6"/>
      <c r="E61" s="6"/>
      <c r="F61" s="6"/>
    </row>
    <row r="62" spans="1:6" ht="18" customHeight="1" thickBot="1">
      <c r="A62" s="184"/>
      <c r="B62" s="432">
        <v>2004</v>
      </c>
      <c r="C62" s="432">
        <v>2005</v>
      </c>
      <c r="D62" s="432">
        <v>2006</v>
      </c>
      <c r="E62" s="433">
        <v>2007</v>
      </c>
      <c r="F62" s="433">
        <v>2008</v>
      </c>
    </row>
    <row r="63" ht="12.75">
      <c r="A63" s="277"/>
    </row>
    <row r="64" spans="1:6" ht="13.5">
      <c r="A64" s="416" t="s">
        <v>73</v>
      </c>
      <c r="B64" s="425">
        <v>3066.9</v>
      </c>
      <c r="C64" s="425">
        <v>3700.6</v>
      </c>
      <c r="D64" s="425">
        <v>4327.6</v>
      </c>
      <c r="E64" s="426">
        <v>4447.2</v>
      </c>
      <c r="F64" s="426">
        <v>5933.2</v>
      </c>
    </row>
    <row r="65" spans="1:5" ht="12.75">
      <c r="A65" s="416"/>
      <c r="E65" s="18"/>
    </row>
    <row r="66" spans="1:6" ht="12.75">
      <c r="A66" s="277" t="s">
        <v>427</v>
      </c>
      <c r="B66" s="55">
        <v>2919</v>
      </c>
      <c r="C66" s="55">
        <v>3606.2</v>
      </c>
      <c r="D66" s="55">
        <v>4255.1</v>
      </c>
      <c r="E66" s="19">
        <v>4281.2</v>
      </c>
      <c r="F66" s="19">
        <v>5712.6</v>
      </c>
    </row>
    <row r="67" spans="1:6" ht="12.75">
      <c r="A67" s="3" t="s">
        <v>316</v>
      </c>
      <c r="B67" s="55">
        <v>214.2</v>
      </c>
      <c r="C67" s="55">
        <v>252.3</v>
      </c>
      <c r="D67" s="55">
        <v>180.5</v>
      </c>
      <c r="E67" s="19">
        <v>196.6</v>
      </c>
      <c r="F67" s="19">
        <v>235.7</v>
      </c>
    </row>
    <row r="68" spans="1:6" ht="12.75">
      <c r="A68" s="3" t="s">
        <v>317</v>
      </c>
      <c r="B68" s="55">
        <v>0</v>
      </c>
      <c r="C68" s="55">
        <v>0</v>
      </c>
      <c r="D68" s="55">
        <v>0</v>
      </c>
      <c r="E68" s="19">
        <v>0</v>
      </c>
      <c r="F68" s="19">
        <v>0</v>
      </c>
    </row>
    <row r="69" spans="1:6" ht="12.75">
      <c r="A69" s="3" t="s">
        <v>318</v>
      </c>
      <c r="B69" s="55">
        <v>0.1</v>
      </c>
      <c r="C69" s="55">
        <v>0.2</v>
      </c>
      <c r="D69" s="55">
        <v>0.2</v>
      </c>
      <c r="E69" s="19">
        <v>0</v>
      </c>
      <c r="F69" s="19">
        <v>0.6</v>
      </c>
    </row>
    <row r="70" spans="1:6" ht="12.75">
      <c r="A70" s="3" t="s">
        <v>319</v>
      </c>
      <c r="B70" s="55">
        <v>61.5</v>
      </c>
      <c r="C70" s="55">
        <v>175.8</v>
      </c>
      <c r="D70" s="55">
        <v>178.2</v>
      </c>
      <c r="E70" s="19">
        <v>141.3</v>
      </c>
      <c r="F70" s="19">
        <v>136.8</v>
      </c>
    </row>
    <row r="71" spans="1:6" ht="12.75">
      <c r="A71" s="3" t="s">
        <v>320</v>
      </c>
      <c r="E71" s="18"/>
      <c r="F71" s="18"/>
    </row>
    <row r="72" spans="1:6" ht="12.75">
      <c r="A72" s="3" t="s">
        <v>321</v>
      </c>
      <c r="B72" s="55">
        <v>227.2</v>
      </c>
      <c r="C72" s="55">
        <v>401.6</v>
      </c>
      <c r="D72" s="55">
        <v>367.1</v>
      </c>
      <c r="E72" s="19">
        <v>107.5</v>
      </c>
      <c r="F72" s="19">
        <v>49.9</v>
      </c>
    </row>
    <row r="73" spans="1:6" ht="12.75">
      <c r="A73" s="3" t="s">
        <v>322</v>
      </c>
      <c r="B73" s="55">
        <v>178.4</v>
      </c>
      <c r="C73" s="55">
        <v>200.4</v>
      </c>
      <c r="D73" s="55">
        <v>114</v>
      </c>
      <c r="E73" s="19">
        <v>156.2</v>
      </c>
      <c r="F73" s="19">
        <v>219</v>
      </c>
    </row>
    <row r="74" spans="1:6" ht="12.75">
      <c r="A74" s="3" t="s">
        <v>481</v>
      </c>
      <c r="E74" s="18"/>
      <c r="F74" s="18"/>
    </row>
    <row r="75" spans="1:6" ht="12.75">
      <c r="A75" s="3" t="s">
        <v>488</v>
      </c>
      <c r="B75" s="55">
        <v>1261.6</v>
      </c>
      <c r="C75" s="55">
        <v>1468.7</v>
      </c>
      <c r="D75" s="55">
        <v>1981.2</v>
      </c>
      <c r="E75" s="19">
        <v>2236.2</v>
      </c>
      <c r="F75" s="19">
        <v>3061.3</v>
      </c>
    </row>
    <row r="76" spans="1:6" ht="12.75">
      <c r="A76" s="3" t="s">
        <v>381</v>
      </c>
      <c r="B76" s="55">
        <v>116</v>
      </c>
      <c r="C76" s="55">
        <v>121</v>
      </c>
      <c r="D76" s="55">
        <v>113.9</v>
      </c>
      <c r="E76" s="19">
        <v>126</v>
      </c>
      <c r="F76" s="19">
        <v>201</v>
      </c>
    </row>
    <row r="77" spans="1:6" ht="12.75">
      <c r="A77" s="3" t="s">
        <v>382</v>
      </c>
      <c r="B77" s="55">
        <v>232.5</v>
      </c>
      <c r="C77" s="55">
        <v>274.1</v>
      </c>
      <c r="D77" s="55">
        <v>316.2</v>
      </c>
      <c r="E77" s="19">
        <v>338.7</v>
      </c>
      <c r="F77" s="19">
        <v>475.2</v>
      </c>
    </row>
    <row r="78" spans="1:6" ht="13.5">
      <c r="A78" s="3" t="s">
        <v>66</v>
      </c>
      <c r="B78" s="55">
        <v>95.8</v>
      </c>
      <c r="C78" s="55">
        <v>170.2</v>
      </c>
      <c r="D78" s="55">
        <v>171.9</v>
      </c>
      <c r="E78" s="19">
        <v>119</v>
      </c>
      <c r="F78" s="19">
        <v>286.8</v>
      </c>
    </row>
    <row r="79" spans="1:6" ht="12.75">
      <c r="A79" s="3" t="s">
        <v>384</v>
      </c>
      <c r="E79" s="18"/>
      <c r="F79" s="18"/>
    </row>
    <row r="80" spans="1:6" ht="12.75">
      <c r="A80" s="3" t="s">
        <v>330</v>
      </c>
      <c r="B80" s="55">
        <v>74.3</v>
      </c>
      <c r="C80" s="55">
        <v>88.1</v>
      </c>
      <c r="D80" s="55">
        <v>117.6</v>
      </c>
      <c r="E80" s="19">
        <v>153.1</v>
      </c>
      <c r="F80" s="19">
        <v>210.3</v>
      </c>
    </row>
    <row r="81" spans="1:6" ht="12.75">
      <c r="A81" s="3" t="s">
        <v>386</v>
      </c>
      <c r="B81" s="55">
        <v>259.5</v>
      </c>
      <c r="C81" s="55">
        <v>250.7</v>
      </c>
      <c r="D81" s="55">
        <v>255.7</v>
      </c>
      <c r="E81" s="19">
        <v>317.2</v>
      </c>
      <c r="F81" s="19">
        <v>450.9</v>
      </c>
    </row>
    <row r="82" spans="1:6" ht="12.75">
      <c r="A82" s="3" t="s">
        <v>387</v>
      </c>
      <c r="B82" s="55">
        <v>134.3</v>
      </c>
      <c r="C82" s="55">
        <v>146.4</v>
      </c>
      <c r="D82" s="55">
        <v>357</v>
      </c>
      <c r="E82" s="19">
        <v>241.5</v>
      </c>
      <c r="F82" s="19">
        <v>272.1</v>
      </c>
    </row>
    <row r="83" spans="1:6" ht="12.75">
      <c r="A83" s="3" t="s">
        <v>448</v>
      </c>
      <c r="E83" s="18"/>
      <c r="F83" s="18"/>
    </row>
    <row r="84" spans="1:6" ht="12.75">
      <c r="A84" s="3" t="s">
        <v>421</v>
      </c>
      <c r="B84" s="55">
        <v>59</v>
      </c>
      <c r="C84" s="55">
        <v>80.2</v>
      </c>
      <c r="D84" s="55">
        <v>128.2</v>
      </c>
      <c r="E84" s="19">
        <v>130.1</v>
      </c>
      <c r="F84" s="19">
        <v>171</v>
      </c>
    </row>
    <row r="85" spans="1:6" ht="12.75">
      <c r="A85" s="3" t="s">
        <v>389</v>
      </c>
      <c r="E85" s="18"/>
      <c r="F85" s="18"/>
    </row>
    <row r="86" spans="1:6" ht="12.75">
      <c r="A86" s="3" t="s">
        <v>345</v>
      </c>
      <c r="B86" s="55">
        <v>47.1</v>
      </c>
      <c r="C86" s="55">
        <v>64.5</v>
      </c>
      <c r="D86" s="55">
        <v>63.9</v>
      </c>
      <c r="E86" s="19">
        <v>115.5</v>
      </c>
      <c r="F86" s="19">
        <v>193.1</v>
      </c>
    </row>
    <row r="87" spans="1:5" ht="12.75">
      <c r="A87" s="277" t="s">
        <v>67</v>
      </c>
      <c r="E87" s="18"/>
    </row>
    <row r="88" spans="1:6" ht="12.75">
      <c r="A88" s="34" t="s">
        <v>347</v>
      </c>
      <c r="B88" s="51">
        <v>-42.5</v>
      </c>
      <c r="C88" s="55">
        <v>-88</v>
      </c>
      <c r="D88" s="3">
        <v>-90.5</v>
      </c>
      <c r="E88" s="18">
        <v>-97.7</v>
      </c>
      <c r="F88" s="18">
        <v>-251.1</v>
      </c>
    </row>
    <row r="89" spans="1:6" ht="12.75">
      <c r="A89" s="277" t="s">
        <v>63</v>
      </c>
      <c r="B89" s="51">
        <v>147.9</v>
      </c>
      <c r="C89" s="55">
        <v>94.4</v>
      </c>
      <c r="D89" s="3">
        <v>72.5</v>
      </c>
      <c r="E89" s="104">
        <v>166</v>
      </c>
      <c r="F89" s="18">
        <v>220.6</v>
      </c>
    </row>
    <row r="90" spans="1:6" ht="13.5" thickBot="1">
      <c r="A90" s="6"/>
      <c r="B90" s="6"/>
      <c r="C90" s="6"/>
      <c r="D90" s="6"/>
      <c r="E90" s="38"/>
      <c r="F90" s="6"/>
    </row>
    <row r="91" ht="12.75">
      <c r="E91" s="18"/>
    </row>
    <row r="92" ht="12.75">
      <c r="A92" s="81" t="s">
        <v>68</v>
      </c>
    </row>
    <row r="93" ht="12.75">
      <c r="A93" s="417" t="s">
        <v>64</v>
      </c>
    </row>
    <row r="95" ht="18.75" customHeight="1">
      <c r="A95" s="182" t="s">
        <v>111</v>
      </c>
    </row>
    <row r="96" ht="18.75" customHeight="1">
      <c r="A96" s="182" t="s">
        <v>84</v>
      </c>
    </row>
    <row r="97" spans="1:6" ht="18" customHeight="1" thickBot="1">
      <c r="A97" s="415" t="s">
        <v>500</v>
      </c>
      <c r="B97" s="6"/>
      <c r="C97" s="6"/>
      <c r="D97" s="6"/>
      <c r="E97" s="6"/>
      <c r="F97" s="6"/>
    </row>
    <row r="98" spans="1:6" ht="18" customHeight="1" thickBot="1">
      <c r="A98" s="184"/>
      <c r="B98" s="185">
        <v>2004</v>
      </c>
      <c r="C98" s="185">
        <v>2005</v>
      </c>
      <c r="D98" s="185">
        <v>2006</v>
      </c>
      <c r="E98" s="418">
        <v>2007</v>
      </c>
      <c r="F98" s="418">
        <v>2008</v>
      </c>
    </row>
    <row r="99" ht="12.75">
      <c r="A99" s="277"/>
    </row>
    <row r="100" spans="1:6" ht="12.75">
      <c r="A100" s="416" t="s">
        <v>107</v>
      </c>
      <c r="B100" s="437">
        <v>100</v>
      </c>
      <c r="C100" s="437">
        <v>100</v>
      </c>
      <c r="D100" s="437">
        <v>100</v>
      </c>
      <c r="E100" s="437">
        <v>100</v>
      </c>
      <c r="F100" s="437">
        <v>100</v>
      </c>
    </row>
    <row r="101" spans="1:5" ht="12.75">
      <c r="A101" s="416"/>
      <c r="E101" s="18"/>
    </row>
    <row r="102" spans="1:6" ht="12.75">
      <c r="A102" s="3" t="s">
        <v>316</v>
      </c>
      <c r="B102" s="55">
        <v>7</v>
      </c>
      <c r="C102" s="55">
        <v>6.8</v>
      </c>
      <c r="D102" s="55">
        <v>4.2</v>
      </c>
      <c r="E102" s="55">
        <v>4.4</v>
      </c>
      <c r="F102" s="55">
        <v>4</v>
      </c>
    </row>
    <row r="103" spans="1:6" ht="12.75">
      <c r="A103" s="3" t="s">
        <v>317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</row>
    <row r="104" spans="1:6" ht="12.75">
      <c r="A104" s="3" t="s">
        <v>318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</row>
    <row r="105" spans="1:6" ht="12.75">
      <c r="A105" s="3" t="s">
        <v>319</v>
      </c>
      <c r="B105" s="55">
        <v>2</v>
      </c>
      <c r="C105" s="451">
        <v>4.7</v>
      </c>
      <c r="D105" s="55">
        <v>4.1</v>
      </c>
      <c r="E105" s="55">
        <v>3.2</v>
      </c>
      <c r="F105" s="55">
        <v>2.3</v>
      </c>
    </row>
    <row r="106" spans="1:6" ht="12.75">
      <c r="A106" s="3" t="s">
        <v>320</v>
      </c>
      <c r="B106" s="55"/>
      <c r="C106" s="55"/>
      <c r="D106" s="55"/>
      <c r="E106" s="55"/>
      <c r="F106" s="55"/>
    </row>
    <row r="107" spans="1:6" ht="12.75">
      <c r="A107" s="3" t="s">
        <v>321</v>
      </c>
      <c r="B107" s="55">
        <v>7.4</v>
      </c>
      <c r="C107" s="55">
        <v>10.9</v>
      </c>
      <c r="D107" s="55">
        <v>8.5</v>
      </c>
      <c r="E107" s="55">
        <v>2.4</v>
      </c>
      <c r="F107" s="55">
        <v>0.8</v>
      </c>
    </row>
    <row r="108" spans="1:6" ht="12.75">
      <c r="A108" s="3" t="s">
        <v>322</v>
      </c>
      <c r="B108" s="55">
        <v>5.8</v>
      </c>
      <c r="C108" s="55">
        <v>5.4</v>
      </c>
      <c r="D108" s="55">
        <v>2.6</v>
      </c>
      <c r="E108" s="55">
        <v>3.5</v>
      </c>
      <c r="F108" s="55">
        <v>3.7</v>
      </c>
    </row>
    <row r="109" spans="1:6" ht="12.75">
      <c r="A109" s="3" t="s">
        <v>481</v>
      </c>
      <c r="B109" s="55"/>
      <c r="C109" s="55"/>
      <c r="D109" s="55"/>
      <c r="E109" s="55"/>
      <c r="F109" s="55"/>
    </row>
    <row r="110" spans="1:6" ht="12.75">
      <c r="A110" s="3" t="s">
        <v>488</v>
      </c>
      <c r="B110" s="55">
        <v>41.1</v>
      </c>
      <c r="C110" s="55">
        <v>39.7</v>
      </c>
      <c r="D110" s="55">
        <v>45.8</v>
      </c>
      <c r="E110" s="55">
        <v>50.3</v>
      </c>
      <c r="F110" s="55">
        <v>51.6</v>
      </c>
    </row>
    <row r="111" spans="1:6" ht="12.75">
      <c r="A111" s="3" t="s">
        <v>381</v>
      </c>
      <c r="B111" s="55">
        <v>3.8</v>
      </c>
      <c r="C111" s="55">
        <v>3.3</v>
      </c>
      <c r="D111" s="55">
        <v>2.6</v>
      </c>
      <c r="E111" s="55">
        <v>2.8</v>
      </c>
      <c r="F111" s="55">
        <v>3.4</v>
      </c>
    </row>
    <row r="112" spans="1:6" ht="12.75">
      <c r="A112" s="3" t="s">
        <v>382</v>
      </c>
      <c r="B112" s="55">
        <v>7.6</v>
      </c>
      <c r="C112" s="55">
        <v>7.4</v>
      </c>
      <c r="D112" s="55">
        <v>7.3</v>
      </c>
      <c r="E112" s="55">
        <v>7.6</v>
      </c>
      <c r="F112" s="55">
        <v>8</v>
      </c>
    </row>
    <row r="113" spans="1:6" ht="13.5">
      <c r="A113" s="3" t="s">
        <v>66</v>
      </c>
      <c r="B113" s="55">
        <v>3.1</v>
      </c>
      <c r="C113" s="55">
        <v>4.6</v>
      </c>
      <c r="D113" s="55">
        <v>4</v>
      </c>
      <c r="E113" s="55">
        <v>2.7</v>
      </c>
      <c r="F113" s="55">
        <v>4.8</v>
      </c>
    </row>
    <row r="114" spans="1:6" ht="12.75">
      <c r="A114" s="3" t="s">
        <v>384</v>
      </c>
      <c r="B114" s="55"/>
      <c r="C114" s="55"/>
      <c r="D114" s="55"/>
      <c r="E114" s="55"/>
      <c r="F114" s="55"/>
    </row>
    <row r="115" spans="1:6" ht="12.75">
      <c r="A115" s="3" t="s">
        <v>330</v>
      </c>
      <c r="B115" s="55">
        <v>2.4</v>
      </c>
      <c r="C115" s="55">
        <v>2.4</v>
      </c>
      <c r="D115" s="55">
        <v>2.7</v>
      </c>
      <c r="E115" s="451">
        <v>3.5</v>
      </c>
      <c r="F115" s="55">
        <v>3.5</v>
      </c>
    </row>
    <row r="116" spans="1:6" ht="12.75">
      <c r="A116" s="3" t="s">
        <v>386</v>
      </c>
      <c r="B116" s="55">
        <v>8.5</v>
      </c>
      <c r="C116" s="55">
        <v>6.8</v>
      </c>
      <c r="D116" s="55">
        <v>5.9</v>
      </c>
      <c r="E116" s="55">
        <v>7.1</v>
      </c>
      <c r="F116" s="55">
        <v>7.6</v>
      </c>
    </row>
    <row r="117" spans="1:6" ht="12.75">
      <c r="A117" s="3" t="s">
        <v>387</v>
      </c>
      <c r="B117" s="55">
        <v>4.4</v>
      </c>
      <c r="C117" s="55">
        <v>4</v>
      </c>
      <c r="D117" s="55">
        <v>8.2</v>
      </c>
      <c r="E117" s="451">
        <v>5.5</v>
      </c>
      <c r="F117" s="55">
        <v>4.6</v>
      </c>
    </row>
    <row r="118" spans="1:6" ht="12.75">
      <c r="A118" s="3" t="s">
        <v>448</v>
      </c>
      <c r="B118" s="55"/>
      <c r="C118" s="55"/>
      <c r="D118" s="55"/>
      <c r="E118" s="55"/>
      <c r="F118" s="55"/>
    </row>
    <row r="119" spans="1:6" ht="12.75">
      <c r="A119" s="3" t="s">
        <v>421</v>
      </c>
      <c r="B119" s="55">
        <v>1.9</v>
      </c>
      <c r="C119" s="55">
        <v>2.2</v>
      </c>
      <c r="D119" s="55">
        <v>3</v>
      </c>
      <c r="E119" s="55">
        <v>2.9</v>
      </c>
      <c r="F119" s="55">
        <v>2.9</v>
      </c>
    </row>
    <row r="120" spans="1:6" ht="12.75">
      <c r="A120" s="3" t="s">
        <v>389</v>
      </c>
      <c r="B120" s="55"/>
      <c r="C120" s="55"/>
      <c r="D120" s="55"/>
      <c r="E120" s="55"/>
      <c r="F120" s="55"/>
    </row>
    <row r="121" spans="1:6" ht="12.75">
      <c r="A121" s="3" t="s">
        <v>345</v>
      </c>
      <c r="B121" s="451">
        <v>1.6</v>
      </c>
      <c r="C121" s="55">
        <v>1.7</v>
      </c>
      <c r="D121" s="55">
        <v>1.5</v>
      </c>
      <c r="E121" s="55">
        <v>2.6</v>
      </c>
      <c r="F121" s="55">
        <v>3.3</v>
      </c>
    </row>
    <row r="122" spans="1:6" ht="12.75">
      <c r="A122" s="277" t="s">
        <v>67</v>
      </c>
      <c r="B122" s="55"/>
      <c r="C122" s="55"/>
      <c r="D122" s="55"/>
      <c r="E122" s="55"/>
      <c r="F122" s="55"/>
    </row>
    <row r="123" spans="1:6" ht="12.75">
      <c r="A123" s="34" t="s">
        <v>347</v>
      </c>
      <c r="B123" s="55">
        <v>-1.4</v>
      </c>
      <c r="C123" s="55">
        <v>-2.4</v>
      </c>
      <c r="D123" s="55">
        <v>-2.1</v>
      </c>
      <c r="E123" s="55">
        <v>-2.2</v>
      </c>
      <c r="F123" s="55">
        <v>-4.2</v>
      </c>
    </row>
    <row r="124" spans="1:6" ht="12.75">
      <c r="A124" s="277" t="s">
        <v>63</v>
      </c>
      <c r="B124" s="55">
        <v>4.8</v>
      </c>
      <c r="C124" s="451">
        <v>2.5</v>
      </c>
      <c r="D124" s="55">
        <v>1.7</v>
      </c>
      <c r="E124" s="55">
        <v>3.7</v>
      </c>
      <c r="F124" s="55">
        <v>3.7</v>
      </c>
    </row>
    <row r="125" spans="1:6" ht="13.5" thickBot="1">
      <c r="A125" s="6"/>
      <c r="B125" s="6"/>
      <c r="C125" s="6"/>
      <c r="D125" s="6"/>
      <c r="E125" s="38"/>
      <c r="F125" s="6"/>
    </row>
    <row r="126" ht="12.75">
      <c r="E126" s="18"/>
    </row>
    <row r="127" spans="1:6" ht="18.75" customHeight="1">
      <c r="A127" s="440" t="s">
        <v>55</v>
      </c>
      <c r="B127" s="18"/>
      <c r="C127" s="18"/>
      <c r="D127" s="18"/>
      <c r="E127" s="18"/>
      <c r="F127" s="18"/>
    </row>
    <row r="128" spans="1:6" ht="18.75" customHeight="1">
      <c r="A128" s="440" t="s">
        <v>57</v>
      </c>
      <c r="B128" s="18"/>
      <c r="C128" s="18"/>
      <c r="D128" s="18"/>
      <c r="E128" s="18"/>
      <c r="F128" s="18"/>
    </row>
    <row r="129" spans="1:6" ht="18" customHeight="1" thickBot="1">
      <c r="A129" s="486" t="s">
        <v>39</v>
      </c>
      <c r="B129" s="486"/>
      <c r="C129" s="486"/>
      <c r="D129" s="486"/>
      <c r="E129" s="38"/>
      <c r="F129" s="38"/>
    </row>
    <row r="130" spans="1:6" ht="18" customHeight="1" thickBot="1">
      <c r="A130" s="441"/>
      <c r="B130" s="441"/>
      <c r="C130" s="441"/>
      <c r="D130" s="185">
        <v>2006</v>
      </c>
      <c r="E130" s="185">
        <v>2007</v>
      </c>
      <c r="F130" s="185">
        <v>2008</v>
      </c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94" t="s">
        <v>85</v>
      </c>
      <c r="B132" s="18"/>
      <c r="C132" s="18"/>
      <c r="D132" s="442">
        <v>102.3</v>
      </c>
      <c r="E132" s="442">
        <v>110.2</v>
      </c>
      <c r="F132" s="442">
        <v>103.7</v>
      </c>
    </row>
    <row r="133" spans="1:6" ht="12.75">
      <c r="A133" s="3"/>
      <c r="B133" s="18"/>
      <c r="C133" s="18"/>
      <c r="D133" s="18"/>
      <c r="E133" s="18"/>
      <c r="F133" s="18"/>
    </row>
    <row r="134" spans="1:6" ht="12.75">
      <c r="A134" s="3" t="s">
        <v>316</v>
      </c>
      <c r="B134" s="18"/>
      <c r="C134" s="18"/>
      <c r="D134" s="443">
        <v>92.6</v>
      </c>
      <c r="E134" s="443">
        <v>95</v>
      </c>
      <c r="F134" s="443">
        <v>99.8</v>
      </c>
    </row>
    <row r="135" spans="1:6" ht="12.75">
      <c r="A135" s="3" t="s">
        <v>317</v>
      </c>
      <c r="B135" s="18"/>
      <c r="C135" s="18"/>
      <c r="D135" s="444">
        <v>0</v>
      </c>
      <c r="E135" s="444">
        <v>0</v>
      </c>
      <c r="F135" s="444">
        <v>0</v>
      </c>
    </row>
    <row r="136" spans="1:6" ht="12.75">
      <c r="A136" s="3" t="s">
        <v>318</v>
      </c>
      <c r="B136" s="18"/>
      <c r="C136" s="18"/>
      <c r="D136" s="443">
        <v>0</v>
      </c>
      <c r="E136" s="443">
        <v>150</v>
      </c>
      <c r="F136" s="443">
        <v>101.7</v>
      </c>
    </row>
    <row r="137" spans="1:6" ht="12.75">
      <c r="A137" s="3" t="s">
        <v>319</v>
      </c>
      <c r="B137" s="18"/>
      <c r="C137" s="18"/>
      <c r="D137" s="443">
        <v>153.8</v>
      </c>
      <c r="E137" s="443">
        <v>130</v>
      </c>
      <c r="F137" s="443">
        <v>116.9</v>
      </c>
    </row>
    <row r="138" spans="1:6" ht="12.75">
      <c r="A138" s="3" t="s">
        <v>320</v>
      </c>
      <c r="B138" s="18"/>
      <c r="C138" s="18"/>
      <c r="D138" s="270"/>
      <c r="E138" s="270"/>
      <c r="F138" s="270"/>
    </row>
    <row r="139" spans="1:6" ht="12.75">
      <c r="A139" s="3" t="s">
        <v>321</v>
      </c>
      <c r="B139" s="18"/>
      <c r="C139" s="18"/>
      <c r="D139" s="443">
        <v>89</v>
      </c>
      <c r="E139" s="443">
        <v>101.2</v>
      </c>
      <c r="F139" s="443">
        <v>91.7</v>
      </c>
    </row>
    <row r="140" spans="1:6" ht="12.75">
      <c r="A140" s="3" t="s">
        <v>322</v>
      </c>
      <c r="B140" s="18"/>
      <c r="C140" s="18"/>
      <c r="D140" s="444">
        <v>78.5</v>
      </c>
      <c r="E140" s="444">
        <v>124.6</v>
      </c>
      <c r="F140" s="444">
        <v>99.2</v>
      </c>
    </row>
    <row r="141" spans="1:6" ht="12.75">
      <c r="A141" s="3" t="s">
        <v>481</v>
      </c>
      <c r="B141" s="18"/>
      <c r="C141" s="18"/>
      <c r="D141" s="270"/>
      <c r="E141" s="270"/>
      <c r="F141" s="270"/>
    </row>
    <row r="142" spans="1:6" ht="12.75">
      <c r="A142" s="3" t="s">
        <v>488</v>
      </c>
      <c r="B142" s="18"/>
      <c r="C142" s="18"/>
      <c r="D142" s="443">
        <v>106.6</v>
      </c>
      <c r="E142" s="443">
        <v>113.8</v>
      </c>
      <c r="F142" s="443">
        <v>106.4</v>
      </c>
    </row>
    <row r="143" spans="1:6" ht="12.75">
      <c r="A143" s="3" t="s">
        <v>381</v>
      </c>
      <c r="B143" s="18"/>
      <c r="C143" s="18"/>
      <c r="D143" s="444">
        <v>111.1</v>
      </c>
      <c r="E143" s="444">
        <v>161</v>
      </c>
      <c r="F143" s="444">
        <v>110.6</v>
      </c>
    </row>
    <row r="144" spans="1:6" ht="12.75">
      <c r="A144" s="3" t="s">
        <v>382</v>
      </c>
      <c r="B144" s="18"/>
      <c r="C144" s="18"/>
      <c r="D144" s="444">
        <v>91.7</v>
      </c>
      <c r="E144" s="444">
        <v>99.7</v>
      </c>
      <c r="F144" s="444">
        <v>102.3</v>
      </c>
    </row>
    <row r="145" spans="1:6" ht="13.5">
      <c r="A145" s="3" t="s">
        <v>66</v>
      </c>
      <c r="B145" s="18"/>
      <c r="C145" s="18"/>
      <c r="D145" s="444">
        <v>126.8</v>
      </c>
      <c r="E145" s="444">
        <v>148.9</v>
      </c>
      <c r="F145" s="444">
        <v>168.8</v>
      </c>
    </row>
    <row r="146" spans="1:6" ht="12.75">
      <c r="A146" s="3" t="s">
        <v>384</v>
      </c>
      <c r="B146" s="18"/>
      <c r="C146" s="18"/>
      <c r="D146" s="445"/>
      <c r="E146" s="445"/>
      <c r="F146" s="445"/>
    </row>
    <row r="147" spans="1:6" ht="12.75">
      <c r="A147" s="3" t="s">
        <v>330</v>
      </c>
      <c r="B147" s="18"/>
      <c r="C147" s="18"/>
      <c r="D147" s="443">
        <v>98.5</v>
      </c>
      <c r="E147" s="443">
        <v>92.6</v>
      </c>
      <c r="F147" s="443">
        <v>96.2</v>
      </c>
    </row>
    <row r="148" spans="1:6" ht="12.75">
      <c r="A148" s="3" t="s">
        <v>386</v>
      </c>
      <c r="B148" s="18"/>
      <c r="C148" s="18"/>
      <c r="D148" s="444">
        <v>92.3</v>
      </c>
      <c r="E148" s="444">
        <v>103.6</v>
      </c>
      <c r="F148" s="444">
        <v>97.9</v>
      </c>
    </row>
    <row r="149" spans="1:6" ht="12.75">
      <c r="A149" s="3" t="s">
        <v>387</v>
      </c>
      <c r="B149" s="18"/>
      <c r="C149" s="18"/>
      <c r="D149" s="444">
        <v>100.2</v>
      </c>
      <c r="E149" s="444">
        <v>92.8</v>
      </c>
      <c r="F149" s="444">
        <v>103.3</v>
      </c>
    </row>
    <row r="150" spans="1:6" ht="12.75">
      <c r="A150" s="3" t="s">
        <v>448</v>
      </c>
      <c r="B150" s="18"/>
      <c r="C150" s="18"/>
      <c r="D150" s="446"/>
      <c r="E150" s="446"/>
      <c r="F150" s="446"/>
    </row>
    <row r="151" spans="1:6" ht="12.75">
      <c r="A151" s="3" t="s">
        <v>421</v>
      </c>
      <c r="B151" s="18"/>
      <c r="C151" s="18"/>
      <c r="D151" s="443">
        <v>97.9</v>
      </c>
      <c r="E151" s="443">
        <v>100.9</v>
      </c>
      <c r="F151" s="443">
        <v>82.7</v>
      </c>
    </row>
    <row r="152" spans="1:6" ht="12.75">
      <c r="A152" s="3" t="s">
        <v>389</v>
      </c>
      <c r="B152" s="18"/>
      <c r="C152" s="18"/>
      <c r="D152" s="270"/>
      <c r="E152" s="270"/>
      <c r="F152" s="270"/>
    </row>
    <row r="153" spans="1:6" ht="12.75">
      <c r="A153" s="3" t="s">
        <v>345</v>
      </c>
      <c r="B153" s="18"/>
      <c r="C153" s="18"/>
      <c r="D153" s="443">
        <v>112.2</v>
      </c>
      <c r="E153" s="443">
        <v>100.2</v>
      </c>
      <c r="F153" s="443">
        <v>94.7</v>
      </c>
    </row>
    <row r="154" spans="1:6" ht="12.75">
      <c r="A154" s="277" t="s">
        <v>67</v>
      </c>
      <c r="B154" s="18"/>
      <c r="C154" s="18"/>
      <c r="D154" s="270"/>
      <c r="E154" s="270"/>
      <c r="F154" s="270"/>
    </row>
    <row r="155" spans="1:6" ht="12.75">
      <c r="A155" s="34" t="s">
        <v>347</v>
      </c>
      <c r="B155" s="18"/>
      <c r="C155" s="18"/>
      <c r="D155" s="447">
        <v>126.8</v>
      </c>
      <c r="E155" s="447">
        <v>149</v>
      </c>
      <c r="F155" s="447">
        <v>171.8</v>
      </c>
    </row>
    <row r="156" spans="1:6" ht="12.75">
      <c r="A156" s="277" t="s">
        <v>86</v>
      </c>
      <c r="B156" s="18"/>
      <c r="C156" s="18"/>
      <c r="D156" s="446">
        <v>102.3</v>
      </c>
      <c r="E156" s="446">
        <v>110.2</v>
      </c>
      <c r="F156" s="446">
        <v>103.7</v>
      </c>
    </row>
    <row r="157" spans="1:6" ht="13.5" thickBot="1">
      <c r="A157" s="38"/>
      <c r="B157" s="38"/>
      <c r="C157" s="38"/>
      <c r="D157" s="38"/>
      <c r="E157" s="38"/>
      <c r="F157" s="38"/>
    </row>
    <row r="158" spans="1:6" ht="12.75">
      <c r="A158" s="18"/>
      <c r="B158" s="18"/>
      <c r="C158" s="18"/>
      <c r="D158" s="18"/>
      <c r="E158" s="18"/>
      <c r="F158" s="18"/>
    </row>
  </sheetData>
  <mergeCells count="1">
    <mergeCell ref="A129:D12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H29" sqref="H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24">
      <selection activeCell="F48" sqref="F4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" t="s">
        <v>230</v>
      </c>
    </row>
    <row r="2" ht="18.75" customHeight="1">
      <c r="A2" s="21" t="s">
        <v>231</v>
      </c>
    </row>
    <row r="3" spans="1:6" ht="18" customHeight="1" thickBot="1">
      <c r="A3" s="4" t="s">
        <v>232</v>
      </c>
      <c r="B3" s="6"/>
      <c r="C3" s="6"/>
      <c r="D3" s="6"/>
      <c r="E3" s="6"/>
      <c r="F3" s="6"/>
    </row>
    <row r="4" spans="1:6" ht="18" customHeight="1" thickBot="1">
      <c r="A4" s="32"/>
      <c r="B4" s="9">
        <v>2004</v>
      </c>
      <c r="C4" s="9">
        <v>2005</v>
      </c>
      <c r="D4" s="9">
        <v>2006</v>
      </c>
      <c r="E4" s="9">
        <v>2007</v>
      </c>
      <c r="F4" s="9">
        <v>2008</v>
      </c>
    </row>
    <row r="5" ht="12.75">
      <c r="A5" s="53"/>
    </row>
    <row r="6" ht="12.75">
      <c r="A6" s="11" t="s">
        <v>115</v>
      </c>
    </row>
    <row r="7" ht="12.75">
      <c r="A7" s="11"/>
    </row>
    <row r="8" spans="1:6" ht="12.75">
      <c r="A8" s="51" t="s">
        <v>229</v>
      </c>
      <c r="B8" s="55">
        <v>98691.3</v>
      </c>
      <c r="C8" s="55">
        <v>111195.9</v>
      </c>
      <c r="D8" s="55">
        <v>141025.7</v>
      </c>
      <c r="E8" s="19">
        <v>177823.6</v>
      </c>
      <c r="F8" s="19">
        <v>238240.4</v>
      </c>
    </row>
    <row r="9" spans="1:6" ht="12.75">
      <c r="A9" s="51" t="s">
        <v>233</v>
      </c>
      <c r="B9" s="26"/>
      <c r="C9" s="26"/>
      <c r="D9" s="26"/>
      <c r="E9" s="19"/>
      <c r="F9" s="19"/>
    </row>
    <row r="10" spans="1:6" ht="12.75">
      <c r="A10" s="45" t="s">
        <v>234</v>
      </c>
      <c r="B10" s="55">
        <v>9662.3</v>
      </c>
      <c r="C10" s="55">
        <v>10667.6</v>
      </c>
      <c r="D10" s="55">
        <v>12515</v>
      </c>
      <c r="E10" s="19">
        <v>16547.2</v>
      </c>
      <c r="F10" s="19">
        <v>19482.6</v>
      </c>
    </row>
    <row r="11" spans="1:6" ht="12.75">
      <c r="A11" s="45" t="s">
        <v>235</v>
      </c>
      <c r="B11" s="26"/>
      <c r="C11" s="26"/>
      <c r="D11" s="59"/>
      <c r="E11" s="19"/>
      <c r="F11" s="19"/>
    </row>
    <row r="12" spans="1:6" ht="12.75">
      <c r="A12" s="45" t="s">
        <v>234</v>
      </c>
      <c r="B12" s="55">
        <v>8123.2</v>
      </c>
      <c r="C12" s="55">
        <v>9154.1</v>
      </c>
      <c r="D12" s="55">
        <v>10332.2</v>
      </c>
      <c r="E12" s="19">
        <v>14758.7</v>
      </c>
      <c r="F12" s="19">
        <v>17638.7</v>
      </c>
    </row>
    <row r="13" spans="1:6" ht="12.75">
      <c r="A13" s="45" t="s">
        <v>236</v>
      </c>
      <c r="B13" s="26"/>
      <c r="C13" s="26"/>
      <c r="D13" s="59"/>
      <c r="E13" s="19"/>
      <c r="F13" s="19"/>
    </row>
    <row r="14" spans="1:6" ht="12.75">
      <c r="A14" s="45" t="s">
        <v>237</v>
      </c>
      <c r="B14" s="55">
        <v>6427.6</v>
      </c>
      <c r="C14" s="55">
        <v>6703.3</v>
      </c>
      <c r="D14" s="55">
        <v>7735</v>
      </c>
      <c r="E14" s="19">
        <v>11420.2</v>
      </c>
      <c r="F14" s="19">
        <v>14224.1</v>
      </c>
    </row>
    <row r="15" spans="1:6" ht="12.75">
      <c r="A15" s="45" t="s">
        <v>238</v>
      </c>
      <c r="B15" s="26"/>
      <c r="C15" s="26"/>
      <c r="D15" s="59"/>
      <c r="E15" s="19"/>
      <c r="F15" s="19"/>
    </row>
    <row r="16" spans="1:6" ht="12.75">
      <c r="A16" s="45" t="s">
        <v>239</v>
      </c>
      <c r="B16" s="55">
        <v>1076</v>
      </c>
      <c r="C16" s="55">
        <v>1443</v>
      </c>
      <c r="D16" s="55">
        <v>1739.8</v>
      </c>
      <c r="E16" s="19">
        <v>2438.1</v>
      </c>
      <c r="F16" s="19">
        <v>2359.5</v>
      </c>
    </row>
    <row r="17" spans="1:6" ht="12.75">
      <c r="A17" s="45" t="s">
        <v>240</v>
      </c>
      <c r="B17" s="26"/>
      <c r="C17" s="26"/>
      <c r="D17" s="59"/>
      <c r="E17" s="19"/>
      <c r="F17" s="19"/>
    </row>
    <row r="18" spans="1:6" ht="12.75">
      <c r="A18" s="45" t="s">
        <v>241</v>
      </c>
      <c r="B18" s="55">
        <v>619.6</v>
      </c>
      <c r="C18" s="55">
        <v>758</v>
      </c>
      <c r="D18" s="55">
        <v>857.4</v>
      </c>
      <c r="E18" s="19">
        <v>900.4</v>
      </c>
      <c r="F18" s="19">
        <v>1055.1</v>
      </c>
    </row>
    <row r="19" spans="1:6" ht="12.75">
      <c r="A19" s="54" t="s">
        <v>242</v>
      </c>
      <c r="B19" s="26"/>
      <c r="C19" s="26"/>
      <c r="D19" s="59"/>
      <c r="E19" s="19"/>
      <c r="F19" s="19"/>
    </row>
    <row r="20" spans="1:6" ht="12.75">
      <c r="A20" s="45" t="s">
        <v>243</v>
      </c>
      <c r="B20" s="55">
        <v>1539.1</v>
      </c>
      <c r="C20" s="55">
        <v>1513.6</v>
      </c>
      <c r="D20" s="55">
        <v>2182.8</v>
      </c>
      <c r="E20" s="19">
        <v>1788.5</v>
      </c>
      <c r="F20" s="19">
        <v>1843.9</v>
      </c>
    </row>
    <row r="21" spans="1:6" ht="12.75">
      <c r="A21" s="14" t="s">
        <v>120</v>
      </c>
      <c r="B21" s="57">
        <v>108353.6</v>
      </c>
      <c r="C21" s="57">
        <v>121863.5</v>
      </c>
      <c r="D21" s="57">
        <v>153540.7</v>
      </c>
      <c r="E21" s="28">
        <v>194370.8</v>
      </c>
      <c r="F21" s="28">
        <v>257723</v>
      </c>
    </row>
    <row r="22" spans="1:6" ht="12.75">
      <c r="A22" s="45"/>
      <c r="B22" s="26"/>
      <c r="C22" s="26"/>
      <c r="D22" s="26"/>
      <c r="E22" s="19"/>
      <c r="F22" s="19"/>
    </row>
    <row r="23" spans="1:6" ht="12.75">
      <c r="A23" s="11" t="s">
        <v>121</v>
      </c>
      <c r="B23" s="26"/>
      <c r="C23" s="26"/>
      <c r="D23" s="26"/>
      <c r="E23" s="19"/>
      <c r="F23" s="19"/>
    </row>
    <row r="24" spans="1:6" ht="12.75">
      <c r="A24" s="45"/>
      <c r="B24" s="26"/>
      <c r="C24" s="26"/>
      <c r="D24" s="26"/>
      <c r="E24" s="19"/>
      <c r="F24" s="19"/>
    </row>
    <row r="25" spans="1:6" ht="12.75">
      <c r="A25" s="45" t="s">
        <v>233</v>
      </c>
      <c r="B25" s="26"/>
      <c r="C25" s="26"/>
      <c r="D25" s="26"/>
      <c r="E25" s="19"/>
      <c r="F25" s="19"/>
    </row>
    <row r="26" spans="1:6" ht="12.75">
      <c r="A26" s="45" t="s">
        <v>234</v>
      </c>
      <c r="B26" s="55">
        <v>9662.3</v>
      </c>
      <c r="C26" s="55">
        <v>10667.6</v>
      </c>
      <c r="D26" s="55">
        <v>12515</v>
      </c>
      <c r="E26" s="19">
        <v>16547.2</v>
      </c>
      <c r="F26" s="19">
        <v>19482.6</v>
      </c>
    </row>
    <row r="27" spans="1:6" ht="12.75">
      <c r="A27" s="45" t="s">
        <v>244</v>
      </c>
      <c r="B27" s="26"/>
      <c r="C27" s="58"/>
      <c r="D27" s="55"/>
      <c r="E27" s="19"/>
      <c r="F27" s="19"/>
    </row>
    <row r="28" spans="1:6" ht="12.75">
      <c r="A28" s="45" t="s">
        <v>234</v>
      </c>
      <c r="B28" s="55">
        <v>8123.2</v>
      </c>
      <c r="C28" s="55">
        <v>9154.1</v>
      </c>
      <c r="D28" s="55">
        <v>10332.2</v>
      </c>
      <c r="E28" s="19">
        <v>14758.7</v>
      </c>
      <c r="F28" s="19">
        <v>17638.7</v>
      </c>
    </row>
    <row r="29" spans="1:6" ht="12.75">
      <c r="A29" s="45" t="s">
        <v>236</v>
      </c>
      <c r="B29" s="26"/>
      <c r="C29" s="58"/>
      <c r="D29" s="55"/>
      <c r="E29" s="19"/>
      <c r="F29" s="19"/>
    </row>
    <row r="30" spans="1:6" ht="12.75">
      <c r="A30" s="45" t="s">
        <v>237</v>
      </c>
      <c r="B30" s="55">
        <v>6427.6</v>
      </c>
      <c r="C30" s="55">
        <v>6703.3</v>
      </c>
      <c r="D30" s="55">
        <v>7735</v>
      </c>
      <c r="E30" s="19">
        <v>11420.2</v>
      </c>
      <c r="F30" s="19">
        <v>14249.6</v>
      </c>
    </row>
    <row r="31" spans="1:6" ht="12.75">
      <c r="A31" s="45" t="s">
        <v>245</v>
      </c>
      <c r="B31" s="26"/>
      <c r="C31" s="58"/>
      <c r="D31" s="55"/>
      <c r="E31" s="19"/>
      <c r="F31" s="19"/>
    </row>
    <row r="32" spans="1:6" ht="12.75">
      <c r="A32" s="45" t="s">
        <v>246</v>
      </c>
      <c r="B32" s="55">
        <v>1753</v>
      </c>
      <c r="C32" s="55">
        <v>1443</v>
      </c>
      <c r="D32" s="55">
        <v>1739.8</v>
      </c>
      <c r="E32" s="19">
        <v>2438.1</v>
      </c>
      <c r="F32" s="19">
        <v>2359.5</v>
      </c>
    </row>
    <row r="33" spans="1:6" ht="12.75">
      <c r="A33" s="45" t="s">
        <v>247</v>
      </c>
      <c r="B33" s="26"/>
      <c r="C33" s="26"/>
      <c r="D33" s="55"/>
      <c r="E33" s="19"/>
      <c r="F33" s="19"/>
    </row>
    <row r="34" spans="1:6" ht="12.75">
      <c r="A34" s="45" t="s">
        <v>248</v>
      </c>
      <c r="B34" s="55">
        <v>619.6</v>
      </c>
      <c r="C34" s="55">
        <v>758</v>
      </c>
      <c r="D34" s="55">
        <v>857.4</v>
      </c>
      <c r="E34" s="19">
        <v>900.4</v>
      </c>
      <c r="F34" s="19">
        <v>1055.1</v>
      </c>
    </row>
    <row r="35" spans="1:6" ht="12.75">
      <c r="A35" s="54" t="s">
        <v>242</v>
      </c>
      <c r="B35" s="26"/>
      <c r="C35" s="26"/>
      <c r="D35" s="55"/>
      <c r="E35" s="19"/>
      <c r="F35" s="19"/>
    </row>
    <row r="36" spans="1:6" ht="12.75">
      <c r="A36" s="45" t="s">
        <v>249</v>
      </c>
      <c r="B36" s="55">
        <v>1539.1</v>
      </c>
      <c r="C36" s="55">
        <v>1513.6</v>
      </c>
      <c r="D36" s="55">
        <v>2182.8</v>
      </c>
      <c r="E36" s="19">
        <v>1788.5</v>
      </c>
      <c r="F36" s="19">
        <v>1843.9</v>
      </c>
    </row>
    <row r="37" spans="1:6" ht="12.75">
      <c r="A37" s="45" t="s">
        <v>250</v>
      </c>
      <c r="B37" s="19">
        <v>98691.3</v>
      </c>
      <c r="C37" s="19">
        <v>111195.9</v>
      </c>
      <c r="D37" s="55">
        <v>141025.7</v>
      </c>
      <c r="E37" s="55">
        <v>177823.6</v>
      </c>
      <c r="F37" s="19">
        <v>238240.4</v>
      </c>
    </row>
    <row r="38" spans="1:6" ht="12.75">
      <c r="A38" s="14" t="s">
        <v>120</v>
      </c>
      <c r="B38" s="28">
        <v>108353.6</v>
      </c>
      <c r="C38" s="28">
        <v>121863.5</v>
      </c>
      <c r="D38" s="28">
        <v>153540.7</v>
      </c>
      <c r="E38" s="28">
        <v>194370.8</v>
      </c>
      <c r="F38" s="28">
        <v>257723</v>
      </c>
    </row>
    <row r="39" spans="1:6" ht="13.5" thickBot="1">
      <c r="A39" s="50"/>
      <c r="B39" s="6"/>
      <c r="C39" s="6"/>
      <c r="D39" s="6"/>
      <c r="E39" s="6"/>
      <c r="F39" s="6"/>
    </row>
    <row r="40" ht="12.75">
      <c r="A40" s="4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22">
      <selection activeCell="H41" sqref="H41"/>
    </sheetView>
  </sheetViews>
  <sheetFormatPr defaultColWidth="9.00390625" defaultRowHeight="12.75"/>
  <cols>
    <col min="1" max="1" width="37.00390625" style="0" customWidth="1"/>
  </cols>
  <sheetData>
    <row r="1" ht="18.75" customHeight="1">
      <c r="A1" s="1" t="s">
        <v>251</v>
      </c>
    </row>
    <row r="2" ht="18.75" customHeight="1">
      <c r="A2" s="21" t="s">
        <v>172</v>
      </c>
    </row>
    <row r="3" spans="1:6" ht="18.75" customHeight="1" thickBot="1">
      <c r="A3" s="4" t="s">
        <v>152</v>
      </c>
      <c r="B3" s="6"/>
      <c r="C3" s="6"/>
      <c r="D3" s="6"/>
      <c r="E3" s="6"/>
      <c r="F3" s="6"/>
    </row>
    <row r="4" spans="1:6" ht="18" customHeight="1" thickBot="1">
      <c r="A4" s="32"/>
      <c r="B4" s="9">
        <v>2004</v>
      </c>
      <c r="C4" s="9">
        <v>2005</v>
      </c>
      <c r="D4" s="9">
        <v>2006</v>
      </c>
      <c r="E4" s="9">
        <v>2007</v>
      </c>
      <c r="F4" s="9">
        <v>2008</v>
      </c>
    </row>
    <row r="5" ht="12.75">
      <c r="A5" s="53"/>
    </row>
    <row r="6" ht="12.75">
      <c r="A6" s="25" t="s">
        <v>115</v>
      </c>
    </row>
    <row r="7" ht="12.75">
      <c r="A7" s="25"/>
    </row>
    <row r="8" spans="1:6" ht="12.75">
      <c r="A8" s="60" t="s">
        <v>229</v>
      </c>
      <c r="B8" s="55">
        <v>98691.3</v>
      </c>
      <c r="C8" s="55">
        <v>111195.9</v>
      </c>
      <c r="D8" s="55">
        <v>141025.7</v>
      </c>
      <c r="E8" s="19">
        <v>177823.6</v>
      </c>
      <c r="F8" s="19">
        <v>238240.4</v>
      </c>
    </row>
    <row r="9" spans="1:6" ht="12.75">
      <c r="A9" s="60" t="s">
        <v>252</v>
      </c>
      <c r="E9" s="18"/>
      <c r="F9" s="18"/>
    </row>
    <row r="10" spans="1:6" ht="12.75">
      <c r="A10" s="60" t="s">
        <v>253</v>
      </c>
      <c r="E10" s="18"/>
      <c r="F10" s="18"/>
    </row>
    <row r="11" spans="1:6" ht="12.75">
      <c r="A11" s="60" t="s">
        <v>254</v>
      </c>
      <c r="B11" s="64" t="s">
        <v>268</v>
      </c>
      <c r="C11" s="64" t="s">
        <v>268</v>
      </c>
      <c r="D11" s="64" t="s">
        <v>268</v>
      </c>
      <c r="E11" s="65" t="s">
        <v>268</v>
      </c>
      <c r="F11" s="65" t="s">
        <v>268</v>
      </c>
    </row>
    <row r="12" spans="1:6" ht="12.75">
      <c r="A12" s="25" t="s">
        <v>120</v>
      </c>
      <c r="B12" s="57">
        <f>B8</f>
        <v>98691.3</v>
      </c>
      <c r="C12" s="57">
        <f>C8</f>
        <v>111195.9</v>
      </c>
      <c r="D12" s="57">
        <f>D8</f>
        <v>141025.7</v>
      </c>
      <c r="E12" s="28">
        <f>E8</f>
        <v>177823.6</v>
      </c>
      <c r="F12" s="28">
        <f>F8</f>
        <v>238240.4</v>
      </c>
    </row>
    <row r="13" spans="1:5" ht="12.75">
      <c r="A13" s="60"/>
      <c r="E13" s="18"/>
    </row>
    <row r="14" spans="1:5" ht="12.75">
      <c r="A14" s="25" t="s">
        <v>121</v>
      </c>
      <c r="E14" s="18"/>
    </row>
    <row r="15" spans="1:5" ht="12.75">
      <c r="A15" s="25"/>
      <c r="E15" s="18"/>
    </row>
    <row r="16" spans="1:6" ht="12.75">
      <c r="A16" s="60" t="s">
        <v>123</v>
      </c>
      <c r="B16" s="55">
        <v>88893</v>
      </c>
      <c r="C16" s="55">
        <f>SUM(C17:C18)</f>
        <v>102972.4</v>
      </c>
      <c r="D16" s="55">
        <f>SUM(D17:D18)</f>
        <v>128722.7</v>
      </c>
      <c r="E16" s="19">
        <f>SUM(E17:E18)</f>
        <v>148410</v>
      </c>
      <c r="F16" s="19">
        <f>SUM(F17:F18)</f>
        <v>206902.40000000002</v>
      </c>
    </row>
    <row r="17" spans="1:6" ht="12.75">
      <c r="A17" s="60" t="s">
        <v>125</v>
      </c>
      <c r="B17" s="55">
        <v>79645.7</v>
      </c>
      <c r="C17" s="55">
        <v>94138.9</v>
      </c>
      <c r="D17" s="55">
        <v>118314.4</v>
      </c>
      <c r="E17" s="19">
        <v>137226.1</v>
      </c>
      <c r="F17" s="55">
        <v>190777.2</v>
      </c>
    </row>
    <row r="18" spans="1:6" ht="12.75">
      <c r="A18" s="60" t="s">
        <v>124</v>
      </c>
      <c r="B18" s="55">
        <v>9247.3</v>
      </c>
      <c r="C18" s="55">
        <v>8833.5</v>
      </c>
      <c r="D18" s="55">
        <v>10408.3</v>
      </c>
      <c r="E18" s="19">
        <v>11183.9</v>
      </c>
      <c r="F18" s="55">
        <v>16125.2</v>
      </c>
    </row>
    <row r="19" spans="1:5" ht="12.75">
      <c r="A19" s="60" t="s">
        <v>255</v>
      </c>
      <c r="B19" s="55"/>
      <c r="E19" s="19"/>
    </row>
    <row r="20" spans="1:5" ht="12.75">
      <c r="A20" s="60" t="s">
        <v>256</v>
      </c>
      <c r="B20" s="55"/>
      <c r="E20" s="19"/>
    </row>
    <row r="21" spans="1:6" ht="12.75">
      <c r="A21" s="60" t="s">
        <v>254</v>
      </c>
      <c r="B21" s="64" t="s">
        <v>268</v>
      </c>
      <c r="C21" s="64" t="s">
        <v>268</v>
      </c>
      <c r="D21" s="64" t="s">
        <v>268</v>
      </c>
      <c r="E21" s="65" t="s">
        <v>268</v>
      </c>
      <c r="F21" s="65" t="s">
        <v>268</v>
      </c>
    </row>
    <row r="22" spans="1:6" ht="12.75">
      <c r="A22" s="60" t="s">
        <v>257</v>
      </c>
      <c r="B22" s="55">
        <f>B12-B16</f>
        <v>9798.300000000003</v>
      </c>
      <c r="C22" s="55">
        <f>C12-C16</f>
        <v>8223.5</v>
      </c>
      <c r="D22" s="55">
        <f>D12-D16</f>
        <v>12303.000000000015</v>
      </c>
      <c r="E22" s="19">
        <f>E12-E16</f>
        <v>29413.600000000006</v>
      </c>
      <c r="F22" s="19">
        <f>F12-F16</f>
        <v>31337.99999999997</v>
      </c>
    </row>
    <row r="23" spans="1:6" ht="12.75">
      <c r="A23" s="25" t="s">
        <v>120</v>
      </c>
      <c r="B23" s="57">
        <f>B16+B22</f>
        <v>98691.3</v>
      </c>
      <c r="C23" s="57">
        <f>C16+C22</f>
        <v>111195.9</v>
      </c>
      <c r="D23" s="57">
        <f>D16+D22</f>
        <v>141025.7</v>
      </c>
      <c r="E23" s="28">
        <f>E16+E22</f>
        <v>177823.6</v>
      </c>
      <c r="F23" s="28">
        <f>F16+F22</f>
        <v>238240.4</v>
      </c>
    </row>
    <row r="24" spans="1:6" ht="13.5" thickBot="1">
      <c r="A24" s="9"/>
      <c r="B24" s="6"/>
      <c r="C24" s="6"/>
      <c r="D24" s="6"/>
      <c r="E24" s="38"/>
      <c r="F24" s="38"/>
    </row>
    <row r="25" spans="1:5" ht="12.75">
      <c r="A25" s="25"/>
      <c r="E25" s="18"/>
    </row>
    <row r="26" ht="12.75">
      <c r="A26" s="60"/>
    </row>
    <row r="27" ht="18.75" customHeight="1">
      <c r="A27" s="1" t="s">
        <v>258</v>
      </c>
    </row>
    <row r="28" ht="18.75" customHeight="1">
      <c r="A28" s="61" t="s">
        <v>259</v>
      </c>
    </row>
    <row r="29" spans="1:6" ht="18" customHeight="1" thickBot="1">
      <c r="A29" s="4" t="s">
        <v>260</v>
      </c>
      <c r="B29" s="6"/>
      <c r="C29" s="6"/>
      <c r="D29" s="6"/>
      <c r="E29" s="6"/>
      <c r="F29" s="6"/>
    </row>
    <row r="30" spans="1:6" ht="18" customHeight="1" thickBot="1">
      <c r="A30" s="32"/>
      <c r="B30" s="9">
        <v>2004</v>
      </c>
      <c r="C30" s="9">
        <v>2005</v>
      </c>
      <c r="D30" s="9">
        <v>2006</v>
      </c>
      <c r="E30" s="37">
        <v>2007</v>
      </c>
      <c r="F30" s="37">
        <v>2008</v>
      </c>
    </row>
    <row r="31" ht="12.75">
      <c r="A31" s="53"/>
    </row>
    <row r="32" ht="12.75">
      <c r="A32" s="25" t="s">
        <v>115</v>
      </c>
    </row>
    <row r="33" ht="12.75">
      <c r="A33" s="25"/>
    </row>
    <row r="34" ht="12.75">
      <c r="A34" s="60" t="s">
        <v>261</v>
      </c>
    </row>
    <row r="35" spans="1:6" ht="12.75">
      <c r="A35" s="45" t="s">
        <v>262</v>
      </c>
      <c r="B35" s="55">
        <v>98691.3</v>
      </c>
      <c r="C35" s="55">
        <v>111195.9</v>
      </c>
      <c r="D35" s="55">
        <v>141025.7</v>
      </c>
      <c r="E35" s="19">
        <v>177823.6</v>
      </c>
      <c r="F35" s="19">
        <v>238240.4</v>
      </c>
    </row>
    <row r="36" ht="12.75">
      <c r="A36" s="60" t="s">
        <v>255</v>
      </c>
    </row>
    <row r="37" ht="12.75">
      <c r="A37" s="60" t="s">
        <v>253</v>
      </c>
    </row>
    <row r="38" spans="1:6" ht="12.75">
      <c r="A38" s="60" t="s">
        <v>263</v>
      </c>
      <c r="B38" s="64" t="s">
        <v>268</v>
      </c>
      <c r="C38" s="64" t="s">
        <v>268</v>
      </c>
      <c r="D38" s="64" t="s">
        <v>268</v>
      </c>
      <c r="E38" s="65" t="s">
        <v>268</v>
      </c>
      <c r="F38" s="65" t="s">
        <v>268</v>
      </c>
    </row>
    <row r="39" spans="1:6" ht="12.75">
      <c r="A39" s="62" t="s">
        <v>120</v>
      </c>
      <c r="B39" s="57">
        <f>B35</f>
        <v>98691.3</v>
      </c>
      <c r="C39" s="57">
        <f>C35</f>
        <v>111195.9</v>
      </c>
      <c r="D39" s="57">
        <f>D35</f>
        <v>141025.7</v>
      </c>
      <c r="E39" s="28">
        <f>E35</f>
        <v>177823.6</v>
      </c>
      <c r="F39" s="28">
        <f>F35</f>
        <v>238240.4</v>
      </c>
    </row>
    <row r="40" ht="12.75">
      <c r="A40" s="25"/>
    </row>
    <row r="41" ht="12.75">
      <c r="A41" s="25" t="s">
        <v>121</v>
      </c>
    </row>
    <row r="42" ht="12.75">
      <c r="A42" s="25"/>
    </row>
    <row r="43" spans="1:6" ht="12.75">
      <c r="A43" s="60" t="s">
        <v>264</v>
      </c>
      <c r="B43" s="19">
        <v>88893</v>
      </c>
      <c r="C43" s="19">
        <v>102972.4</v>
      </c>
      <c r="D43" s="19">
        <v>128722.7</v>
      </c>
      <c r="E43" s="19">
        <v>148410</v>
      </c>
      <c r="F43" s="19">
        <v>206902.4</v>
      </c>
    </row>
    <row r="44" spans="1:6" ht="12.75">
      <c r="A44" s="60" t="s">
        <v>265</v>
      </c>
      <c r="B44" s="19">
        <v>79645.7</v>
      </c>
      <c r="C44" s="19">
        <v>94138.9</v>
      </c>
      <c r="D44" s="19">
        <v>118314.4</v>
      </c>
      <c r="E44" s="19">
        <v>137226.1</v>
      </c>
      <c r="F44" s="19">
        <v>190777.2</v>
      </c>
    </row>
    <row r="45" spans="1:6" ht="12.75">
      <c r="A45" s="60" t="s">
        <v>266</v>
      </c>
      <c r="B45" s="19">
        <v>9247.3</v>
      </c>
      <c r="C45" s="19">
        <v>8833.5</v>
      </c>
      <c r="D45" s="19">
        <v>10408.3</v>
      </c>
      <c r="E45" s="19">
        <v>11183.9</v>
      </c>
      <c r="F45" s="19">
        <v>16125.2</v>
      </c>
    </row>
    <row r="46" spans="1:6" ht="12.75">
      <c r="A46" s="60" t="s">
        <v>252</v>
      </c>
      <c r="B46" s="19"/>
      <c r="C46" s="19"/>
      <c r="D46" s="19"/>
      <c r="E46" s="19"/>
      <c r="F46" s="19"/>
    </row>
    <row r="47" spans="1:6" ht="12.75">
      <c r="A47" s="60" t="s">
        <v>267</v>
      </c>
      <c r="B47" s="19"/>
      <c r="C47" s="19"/>
      <c r="D47" s="19"/>
      <c r="E47" s="19"/>
      <c r="F47" s="19"/>
    </row>
    <row r="48" spans="1:6" ht="12.75">
      <c r="A48" s="60" t="s">
        <v>263</v>
      </c>
      <c r="B48" s="19" t="s">
        <v>268</v>
      </c>
      <c r="C48" s="19" t="s">
        <v>268</v>
      </c>
      <c r="D48" s="19" t="s">
        <v>268</v>
      </c>
      <c r="E48" s="19" t="s">
        <v>268</v>
      </c>
      <c r="F48" s="19" t="s">
        <v>268</v>
      </c>
    </row>
    <row r="49" spans="1:6" ht="12.75">
      <c r="A49" s="60" t="s">
        <v>257</v>
      </c>
      <c r="B49" s="19">
        <v>9798.3</v>
      </c>
      <c r="C49" s="19">
        <v>8223.5</v>
      </c>
      <c r="D49" s="19">
        <v>12303</v>
      </c>
      <c r="E49" s="19">
        <v>29413.6</v>
      </c>
      <c r="F49" s="19">
        <v>31338</v>
      </c>
    </row>
    <row r="50" spans="1:6" ht="12.75">
      <c r="A50" s="25" t="s">
        <v>120</v>
      </c>
      <c r="B50" s="28">
        <v>98691.3</v>
      </c>
      <c r="C50" s="28">
        <v>111195.9</v>
      </c>
      <c r="D50" s="28">
        <v>141025.7</v>
      </c>
      <c r="E50" s="28">
        <v>177823.6</v>
      </c>
      <c r="F50" s="28">
        <v>238240.4</v>
      </c>
    </row>
    <row r="51" spans="1:6" ht="13.5" thickBot="1">
      <c r="A51" s="5"/>
      <c r="B51" s="6"/>
      <c r="C51" s="6"/>
      <c r="D51" s="6"/>
      <c r="E51" s="6"/>
      <c r="F51" s="6"/>
    </row>
    <row r="52" ht="12.75">
      <c r="A52" s="6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8">
      <selection activeCell="G38" sqref="G3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66" t="s">
        <v>269</v>
      </c>
    </row>
    <row r="2" ht="18.75" customHeight="1">
      <c r="A2" s="61" t="s">
        <v>270</v>
      </c>
    </row>
    <row r="3" spans="1:6" ht="18" customHeight="1" thickBot="1">
      <c r="A3" s="4" t="s">
        <v>271</v>
      </c>
      <c r="B3" s="6"/>
      <c r="C3" s="6"/>
      <c r="D3" s="6"/>
      <c r="E3" s="6"/>
      <c r="F3" s="6"/>
    </row>
    <row r="4" spans="1:6" ht="18" customHeight="1" thickBot="1">
      <c r="A4" s="32"/>
      <c r="B4" s="9">
        <v>2004</v>
      </c>
      <c r="C4" s="9">
        <v>2005</v>
      </c>
      <c r="D4" s="9">
        <v>2006</v>
      </c>
      <c r="E4" s="9">
        <v>2007</v>
      </c>
      <c r="F4" s="9">
        <v>2008</v>
      </c>
    </row>
    <row r="5" ht="12.75">
      <c r="A5" s="53"/>
    </row>
    <row r="6" ht="12.75">
      <c r="A6" s="25" t="s">
        <v>272</v>
      </c>
    </row>
    <row r="7" ht="12.75">
      <c r="A7" s="25" t="s">
        <v>273</v>
      </c>
    </row>
    <row r="8" ht="12.75">
      <c r="A8" s="25"/>
    </row>
    <row r="9" spans="1:6" ht="12.75">
      <c r="A9" s="60" t="s">
        <v>257</v>
      </c>
      <c r="B9" s="19">
        <v>9798.3</v>
      </c>
      <c r="C9" s="19">
        <v>8223.5</v>
      </c>
      <c r="D9" s="19">
        <v>12303</v>
      </c>
      <c r="E9" s="19">
        <v>29413.6</v>
      </c>
      <c r="F9" s="19">
        <v>31338</v>
      </c>
    </row>
    <row r="10" spans="1:6" ht="12.75">
      <c r="A10" s="60" t="s">
        <v>274</v>
      </c>
      <c r="B10" s="19"/>
      <c r="C10" s="19"/>
      <c r="D10" s="19"/>
      <c r="E10" s="19"/>
      <c r="F10" s="19"/>
    </row>
    <row r="11" spans="1:6" ht="12.75">
      <c r="A11" s="60" t="s">
        <v>275</v>
      </c>
      <c r="B11" s="19">
        <v>4737.3</v>
      </c>
      <c r="C11" s="19">
        <v>4182.1</v>
      </c>
      <c r="D11" s="19">
        <v>3756.1</v>
      </c>
      <c r="E11" s="19">
        <v>6372.8</v>
      </c>
      <c r="F11" s="19">
        <v>5250.3</v>
      </c>
    </row>
    <row r="12" spans="1:6" ht="12.75">
      <c r="A12" s="60" t="s">
        <v>276</v>
      </c>
      <c r="B12" s="19">
        <v>3</v>
      </c>
      <c r="C12" s="19">
        <v>3.9</v>
      </c>
      <c r="D12" s="19">
        <v>4.4</v>
      </c>
      <c r="E12" s="19">
        <v>4.5</v>
      </c>
      <c r="F12" s="19">
        <v>5.5</v>
      </c>
    </row>
    <row r="13" spans="1:6" ht="12.75">
      <c r="A13" s="60" t="s">
        <v>277</v>
      </c>
      <c r="B13" s="19">
        <v>3355.9</v>
      </c>
      <c r="C13" s="19">
        <v>2209.2</v>
      </c>
      <c r="D13" s="19">
        <v>2602.5</v>
      </c>
      <c r="E13" s="19">
        <v>5268.9</v>
      </c>
      <c r="F13" s="19">
        <v>4202.7</v>
      </c>
    </row>
    <row r="14" spans="1:6" ht="12.75">
      <c r="A14" s="60" t="s">
        <v>278</v>
      </c>
      <c r="B14" s="19">
        <v>1378.4</v>
      </c>
      <c r="C14" s="19">
        <v>1969</v>
      </c>
      <c r="D14" s="19">
        <v>1149.2</v>
      </c>
      <c r="E14" s="19">
        <v>1099.4</v>
      </c>
      <c r="F14" s="19">
        <v>1042.1</v>
      </c>
    </row>
    <row r="15" spans="1:6" ht="12.75">
      <c r="A15" s="60" t="s">
        <v>279</v>
      </c>
      <c r="B15" s="19"/>
      <c r="C15" s="19"/>
      <c r="D15" s="19"/>
      <c r="E15" s="19"/>
      <c r="F15" s="19"/>
    </row>
    <row r="16" spans="1:6" ht="12.75">
      <c r="A16" s="60" t="s">
        <v>280</v>
      </c>
      <c r="B16" s="19">
        <v>-5405.4</v>
      </c>
      <c r="C16" s="19">
        <v>-4979.1</v>
      </c>
      <c r="D16" s="19">
        <v>-5504</v>
      </c>
      <c r="E16" s="19">
        <v>-9181.5</v>
      </c>
      <c r="F16" s="19">
        <v>-6899.2</v>
      </c>
    </row>
    <row r="17" spans="1:6" ht="12.75">
      <c r="A17" s="60" t="s">
        <v>276</v>
      </c>
      <c r="B17" s="19">
        <v>-3</v>
      </c>
      <c r="C17" s="19">
        <v>-3.9</v>
      </c>
      <c r="D17" s="19">
        <v>-4.4</v>
      </c>
      <c r="E17" s="19">
        <v>-4.5</v>
      </c>
      <c r="F17" s="19">
        <v>-5.5</v>
      </c>
    </row>
    <row r="18" spans="1:6" ht="12.75">
      <c r="A18" s="60" t="s">
        <v>277</v>
      </c>
      <c r="B18" s="19">
        <v>-3014.4</v>
      </c>
      <c r="C18" s="19">
        <v>-2002.8</v>
      </c>
      <c r="D18" s="19">
        <v>-2217.8</v>
      </c>
      <c r="E18" s="19">
        <v>-4328.5</v>
      </c>
      <c r="F18" s="19">
        <v>-3309.3</v>
      </c>
    </row>
    <row r="19" spans="1:6" ht="12.75">
      <c r="A19" s="60" t="s">
        <v>278</v>
      </c>
      <c r="B19" s="19">
        <v>-2387.9</v>
      </c>
      <c r="C19" s="19">
        <v>-2972.4</v>
      </c>
      <c r="D19" s="19">
        <v>-3281.8</v>
      </c>
      <c r="E19" s="19">
        <v>-4848.5</v>
      </c>
      <c r="F19" s="19">
        <v>-3584.4</v>
      </c>
    </row>
    <row r="20" spans="1:6" ht="12.75">
      <c r="A20" s="25" t="s">
        <v>120</v>
      </c>
      <c r="B20" s="28">
        <v>9130.2</v>
      </c>
      <c r="C20" s="28">
        <v>7426.5</v>
      </c>
      <c r="D20" s="28">
        <v>10555.1</v>
      </c>
      <c r="E20" s="28">
        <v>26604.9</v>
      </c>
      <c r="F20" s="28">
        <v>29689.1</v>
      </c>
    </row>
    <row r="21" spans="1:6" ht="12.75">
      <c r="A21" s="25"/>
      <c r="B21" s="19"/>
      <c r="C21" s="19"/>
      <c r="D21" s="19"/>
      <c r="E21" s="19"/>
      <c r="F21" s="19"/>
    </row>
    <row r="22" spans="1:6" ht="12.75">
      <c r="A22" s="25" t="s">
        <v>281</v>
      </c>
      <c r="B22" s="19"/>
      <c r="C22" s="19"/>
      <c r="D22" s="19"/>
      <c r="E22" s="19"/>
      <c r="F22" s="19"/>
    </row>
    <row r="23" spans="1:6" ht="12.75">
      <c r="A23" s="25"/>
      <c r="B23" s="19"/>
      <c r="C23" s="19"/>
      <c r="D23" s="19"/>
      <c r="E23" s="19"/>
      <c r="F23" s="19"/>
    </row>
    <row r="24" spans="1:6" ht="12.75">
      <c r="A24" s="60" t="s">
        <v>129</v>
      </c>
      <c r="B24" s="19">
        <v>13739.1</v>
      </c>
      <c r="C24" s="19">
        <v>16150</v>
      </c>
      <c r="D24" s="19">
        <v>26211.6</v>
      </c>
      <c r="E24" s="19">
        <v>34936.7</v>
      </c>
      <c r="F24" s="19">
        <v>50342.9</v>
      </c>
    </row>
    <row r="25" spans="1:6" ht="12.75">
      <c r="A25" s="60" t="s">
        <v>130</v>
      </c>
      <c r="B25" s="19"/>
      <c r="C25" s="19"/>
      <c r="D25" s="19"/>
      <c r="E25" s="19"/>
      <c r="F25" s="19"/>
    </row>
    <row r="26" spans="1:6" ht="12.75">
      <c r="A26" s="60" t="s">
        <v>282</v>
      </c>
      <c r="B26" s="19">
        <v>-255.45</v>
      </c>
      <c r="C26" s="19">
        <v>208.6</v>
      </c>
      <c r="D26" s="19">
        <v>867.9</v>
      </c>
      <c r="E26" s="19">
        <v>2310.5</v>
      </c>
      <c r="F26" s="19">
        <v>3324.2</v>
      </c>
    </row>
    <row r="27" spans="1:6" ht="12.75">
      <c r="A27" s="60" t="s">
        <v>132</v>
      </c>
      <c r="B27" s="19">
        <v>186.3</v>
      </c>
      <c r="C27" s="19">
        <v>207.3</v>
      </c>
      <c r="D27" s="19">
        <v>455.3</v>
      </c>
      <c r="E27" s="19">
        <v>558.6</v>
      </c>
      <c r="F27" s="19">
        <v>754.6</v>
      </c>
    </row>
    <row r="28" spans="1:6" ht="12.75">
      <c r="A28" s="60" t="s">
        <v>283</v>
      </c>
      <c r="B28" s="19"/>
      <c r="C28" s="19"/>
      <c r="D28" s="19"/>
      <c r="E28" s="19"/>
      <c r="F28" s="19"/>
    </row>
    <row r="29" spans="1:6" ht="12.75">
      <c r="A29" s="60" t="s">
        <v>284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</row>
    <row r="30" spans="1:6" ht="12.75">
      <c r="A30" s="60" t="s">
        <v>285</v>
      </c>
      <c r="B30" s="19"/>
      <c r="C30" s="19"/>
      <c r="D30" s="19"/>
      <c r="E30" s="19"/>
      <c r="F30" s="19"/>
    </row>
    <row r="31" spans="1:6" ht="12.75">
      <c r="A31" s="60" t="s">
        <v>286</v>
      </c>
      <c r="B31" s="19">
        <v>-4539.8</v>
      </c>
      <c r="C31" s="19">
        <v>-9139.4</v>
      </c>
      <c r="D31" s="19">
        <v>-16979.7</v>
      </c>
      <c r="E31" s="19">
        <v>-11200.9</v>
      </c>
      <c r="F31" s="19">
        <v>-24732.6</v>
      </c>
    </row>
    <row r="32" spans="1:6" ht="12.75">
      <c r="A32" s="25" t="s">
        <v>120</v>
      </c>
      <c r="B32" s="28">
        <v>9130.2</v>
      </c>
      <c r="C32" s="28">
        <v>7426.5</v>
      </c>
      <c r="D32" s="28">
        <v>10555.1</v>
      </c>
      <c r="E32" s="28">
        <v>26604.9</v>
      </c>
      <c r="F32" s="28">
        <v>29689.1</v>
      </c>
    </row>
    <row r="33" spans="1:6" ht="13.5" thickBot="1">
      <c r="A33" s="5"/>
      <c r="B33" s="6"/>
      <c r="C33" s="6"/>
      <c r="D33" s="6"/>
      <c r="E33" s="6"/>
      <c r="F33" s="6"/>
    </row>
    <row r="34" ht="12.75">
      <c r="A34" s="6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 topLeftCell="A1">
      <selection activeCell="H38" sqref="H38"/>
    </sheetView>
  </sheetViews>
  <sheetFormatPr defaultColWidth="9.00390625" defaultRowHeight="12.75"/>
  <cols>
    <col min="1" max="1" width="41.125" style="0" customWidth="1"/>
    <col min="3" max="6" width="10.375" style="0" bestFit="1" customWidth="1"/>
  </cols>
  <sheetData>
    <row r="1" ht="18.75" customHeight="1">
      <c r="A1" s="67" t="s">
        <v>287</v>
      </c>
    </row>
    <row r="2" ht="18.75" customHeight="1">
      <c r="A2" s="67" t="s">
        <v>288</v>
      </c>
    </row>
    <row r="3" spans="1:6" ht="18.75" customHeight="1" thickBot="1">
      <c r="A3" s="68" t="s">
        <v>152</v>
      </c>
      <c r="B3" s="6"/>
      <c r="C3" s="6"/>
      <c r="D3" s="6"/>
      <c r="E3" s="6"/>
      <c r="F3" s="6"/>
    </row>
    <row r="4" spans="1:6" ht="18" customHeight="1" thickBot="1">
      <c r="A4" s="69"/>
      <c r="B4" s="77">
        <v>2004</v>
      </c>
      <c r="C4" s="77">
        <v>2005</v>
      </c>
      <c r="D4" s="77">
        <v>2006</v>
      </c>
      <c r="E4" s="77">
        <v>2007</v>
      </c>
      <c r="F4" s="77">
        <v>2008</v>
      </c>
    </row>
    <row r="5" ht="12.75">
      <c r="A5" s="70"/>
    </row>
    <row r="6" spans="1:6" ht="12.75">
      <c r="A6" s="71" t="s">
        <v>116</v>
      </c>
      <c r="B6" s="78">
        <f>SUM(B7:B39)-SUM(B12:B26)</f>
        <v>282452.10000000003</v>
      </c>
      <c r="C6" s="78">
        <f>C8+C9+C10+C11+C13+C14+C16+C17+C18+C19+C21+C22+C23+C24+C26</f>
        <v>203472.69999999998</v>
      </c>
      <c r="D6" s="78">
        <f>D8+D9+D10+D11+D13+D14+D16+D17+D18+D19+D21+D22+D23+D24+D26</f>
        <v>230238.69999999998</v>
      </c>
      <c r="E6" s="78">
        <f>E8+E9+E10+E11+E13+E14+E16+E17+E18+E19+E21+E22+E23+E24+E26</f>
        <v>289261.8</v>
      </c>
      <c r="F6" s="78">
        <f>F8+F9+F10+F11+F13+F14+F16+F17+F18+F19+F21+F22+F23+F24+F26</f>
        <v>392983.5999999999</v>
      </c>
    </row>
    <row r="7" ht="12.75">
      <c r="A7" s="71"/>
    </row>
    <row r="8" spans="1:6" ht="12.75">
      <c r="A8" s="3" t="s">
        <v>289</v>
      </c>
      <c r="B8" s="55">
        <v>58419.2</v>
      </c>
      <c r="C8" s="55">
        <v>63379.5</v>
      </c>
      <c r="D8" s="55">
        <v>72277.3</v>
      </c>
      <c r="E8" s="55">
        <v>89886.1</v>
      </c>
      <c r="F8" s="55">
        <v>112099.6</v>
      </c>
    </row>
    <row r="9" spans="1:6" ht="12.75">
      <c r="A9" s="3" t="s">
        <v>290</v>
      </c>
      <c r="B9" s="55">
        <v>2.3</v>
      </c>
      <c r="C9" s="55">
        <v>2.7</v>
      </c>
      <c r="D9" s="55">
        <v>7.9</v>
      </c>
      <c r="E9" s="55">
        <v>5.2</v>
      </c>
      <c r="F9" s="55">
        <v>23.2</v>
      </c>
    </row>
    <row r="10" spans="1:6" ht="12.75">
      <c r="A10" s="3" t="s">
        <v>291</v>
      </c>
      <c r="B10" s="55">
        <v>1124.9</v>
      </c>
      <c r="C10" s="55">
        <v>981.1</v>
      </c>
      <c r="D10" s="55">
        <v>1143.4</v>
      </c>
      <c r="E10" s="55">
        <v>1491.7</v>
      </c>
      <c r="F10" s="55">
        <v>1915.3</v>
      </c>
    </row>
    <row r="11" spans="1:6" ht="12.75">
      <c r="A11" s="3" t="s">
        <v>292</v>
      </c>
      <c r="B11" s="55">
        <v>49782.6</v>
      </c>
      <c r="C11" s="55">
        <v>46831</v>
      </c>
      <c r="D11" s="55">
        <v>48159.8</v>
      </c>
      <c r="E11" s="55">
        <v>57539.2</v>
      </c>
      <c r="F11" s="19">
        <v>88428.7</v>
      </c>
    </row>
    <row r="12" ht="12.75">
      <c r="A12" s="3" t="s">
        <v>293</v>
      </c>
    </row>
    <row r="13" spans="1:6" ht="12.75">
      <c r="A13" s="3" t="s">
        <v>294</v>
      </c>
      <c r="B13" s="19">
        <v>7577.9</v>
      </c>
      <c r="C13" s="19">
        <v>8767.2</v>
      </c>
      <c r="D13" s="19">
        <v>8692</v>
      </c>
      <c r="E13" s="19">
        <v>8627</v>
      </c>
      <c r="F13" s="19">
        <v>8722.3</v>
      </c>
    </row>
    <row r="14" spans="1:6" ht="12.75">
      <c r="A14" s="3" t="s">
        <v>295</v>
      </c>
      <c r="B14" s="19">
        <v>8469.4</v>
      </c>
      <c r="C14" s="19">
        <v>10657.9</v>
      </c>
      <c r="D14" s="19">
        <v>13335.9</v>
      </c>
      <c r="E14" s="19">
        <v>22047.2</v>
      </c>
      <c r="F14" s="19">
        <v>30833.3</v>
      </c>
    </row>
    <row r="15" spans="1:6" ht="12.75">
      <c r="A15" s="3" t="s">
        <v>296</v>
      </c>
      <c r="B15" s="19"/>
      <c r="C15" s="19"/>
      <c r="D15" s="19"/>
      <c r="E15" s="19"/>
      <c r="F15" s="19"/>
    </row>
    <row r="16" spans="1:6" ht="12.75">
      <c r="A16" s="3" t="s">
        <v>297</v>
      </c>
      <c r="B16" s="19">
        <v>25500.4</v>
      </c>
      <c r="C16" s="19">
        <v>29218.7</v>
      </c>
      <c r="D16" s="19">
        <v>34392.1</v>
      </c>
      <c r="E16" s="19">
        <v>40378</v>
      </c>
      <c r="F16" s="19">
        <v>52032.8</v>
      </c>
    </row>
    <row r="17" spans="1:6" ht="12.75">
      <c r="A17" s="3" t="s">
        <v>298</v>
      </c>
      <c r="B17" s="19">
        <v>2764.7</v>
      </c>
      <c r="C17" s="19">
        <v>3247.9</v>
      </c>
      <c r="D17" s="19">
        <v>3757.6</v>
      </c>
      <c r="E17" s="19">
        <v>4848.3</v>
      </c>
      <c r="F17" s="19">
        <v>6927</v>
      </c>
    </row>
    <row r="18" spans="1:6" ht="12.75">
      <c r="A18" s="3" t="s">
        <v>299</v>
      </c>
      <c r="B18" s="19">
        <v>11014.2</v>
      </c>
      <c r="C18" s="19">
        <v>12536.5</v>
      </c>
      <c r="D18" s="19">
        <v>14817.3</v>
      </c>
      <c r="E18" s="19">
        <v>21222.9</v>
      </c>
      <c r="F18" s="19">
        <v>31636.9</v>
      </c>
    </row>
    <row r="19" spans="1:6" ht="12.75">
      <c r="A19" s="3" t="s">
        <v>300</v>
      </c>
      <c r="B19" s="19">
        <v>2867.5</v>
      </c>
      <c r="C19" s="19">
        <v>3471.4</v>
      </c>
      <c r="D19" s="19">
        <v>4590</v>
      </c>
      <c r="E19" s="19">
        <v>6664.4</v>
      </c>
      <c r="F19" s="19">
        <v>9421.1</v>
      </c>
    </row>
    <row r="20" spans="1:6" ht="12.75">
      <c r="A20" s="3" t="s">
        <v>301</v>
      </c>
      <c r="B20" s="19"/>
      <c r="C20" s="19"/>
      <c r="D20" s="19"/>
      <c r="E20" s="19"/>
      <c r="F20" s="19"/>
    </row>
    <row r="21" spans="1:6" ht="12.75">
      <c r="A21" s="3" t="s">
        <v>302</v>
      </c>
      <c r="B21" s="19">
        <v>4003.5</v>
      </c>
      <c r="C21" s="19">
        <v>4754.9</v>
      </c>
      <c r="D21" s="19">
        <v>5454.9</v>
      </c>
      <c r="E21" s="19">
        <v>7288.2</v>
      </c>
      <c r="F21" s="19">
        <v>13215.8</v>
      </c>
    </row>
    <row r="22" spans="1:6" ht="12.75">
      <c r="A22" s="3" t="s">
        <v>303</v>
      </c>
      <c r="B22" s="19">
        <v>8222.1</v>
      </c>
      <c r="C22" s="19">
        <v>8295.6</v>
      </c>
      <c r="D22" s="19">
        <v>9384.6</v>
      </c>
      <c r="E22" s="19">
        <v>10760.1</v>
      </c>
      <c r="F22" s="19">
        <v>15085.5</v>
      </c>
    </row>
    <row r="23" spans="1:6" ht="12.75">
      <c r="A23" s="3" t="s">
        <v>304</v>
      </c>
      <c r="B23" s="19">
        <v>4827.2</v>
      </c>
      <c r="C23" s="19">
        <v>5352.6</v>
      </c>
      <c r="D23" s="19">
        <v>6596.4</v>
      </c>
      <c r="E23" s="19">
        <v>9137.8</v>
      </c>
      <c r="F23" s="19">
        <v>10957.4</v>
      </c>
    </row>
    <row r="24" spans="1:6" ht="12.75">
      <c r="A24" s="3" t="s">
        <v>305</v>
      </c>
      <c r="B24" s="19">
        <v>2904</v>
      </c>
      <c r="C24" s="19">
        <v>3267.2</v>
      </c>
      <c r="D24" s="19">
        <v>4306.1</v>
      </c>
      <c r="E24" s="19">
        <v>4736.2</v>
      </c>
      <c r="F24" s="19">
        <v>5791.6</v>
      </c>
    </row>
    <row r="25" spans="1:6" ht="12.75">
      <c r="A25" s="3" t="s">
        <v>306</v>
      </c>
      <c r="B25" s="19"/>
      <c r="C25" s="19"/>
      <c r="D25" s="19"/>
      <c r="E25" s="19"/>
      <c r="F25" s="19"/>
    </row>
    <row r="26" spans="1:6" ht="12.75">
      <c r="A26" s="3" t="s">
        <v>307</v>
      </c>
      <c r="B26" s="19">
        <v>2391.6</v>
      </c>
      <c r="C26" s="19">
        <v>2708.5</v>
      </c>
      <c r="D26" s="19">
        <v>3323.4</v>
      </c>
      <c r="E26" s="19">
        <v>4629.5</v>
      </c>
      <c r="F26" s="19">
        <v>5893.1</v>
      </c>
    </row>
    <row r="27" spans="1:6" ht="13.5" thickBot="1">
      <c r="A27" s="6"/>
      <c r="B27" s="6"/>
      <c r="C27" s="6"/>
      <c r="D27" s="6"/>
      <c r="E27" s="6"/>
      <c r="F27" s="6"/>
    </row>
    <row r="29" ht="18.75" customHeight="1">
      <c r="A29" s="67" t="s">
        <v>308</v>
      </c>
    </row>
    <row r="30" spans="1:6" ht="18.75" customHeight="1" thickBot="1">
      <c r="A30" s="68" t="s">
        <v>309</v>
      </c>
      <c r="B30" s="6"/>
      <c r="C30" s="6"/>
      <c r="D30" s="6"/>
      <c r="E30" s="6"/>
      <c r="F30" s="6"/>
    </row>
    <row r="31" spans="1:6" ht="18" customHeight="1" thickBot="1">
      <c r="A31" s="69"/>
      <c r="B31" s="77">
        <v>2004</v>
      </c>
      <c r="C31" s="77">
        <v>2005</v>
      </c>
      <c r="D31" s="77">
        <v>2006</v>
      </c>
      <c r="E31" s="77">
        <v>2007</v>
      </c>
      <c r="F31" s="77">
        <v>2008</v>
      </c>
    </row>
    <row r="32" ht="12.75">
      <c r="A32" s="70"/>
    </row>
    <row r="33" spans="1:6" ht="12.75">
      <c r="A33" s="72" t="s">
        <v>310</v>
      </c>
      <c r="B33" s="28">
        <v>105074.4</v>
      </c>
      <c r="C33" s="28">
        <v>113509.7</v>
      </c>
      <c r="D33" s="28">
        <v>130640.6</v>
      </c>
      <c r="E33" s="28">
        <v>166521.9</v>
      </c>
      <c r="F33" s="28">
        <v>229685</v>
      </c>
    </row>
    <row r="34" spans="2:6" ht="12.75">
      <c r="B34" s="19"/>
      <c r="C34" s="19"/>
      <c r="D34" s="19"/>
      <c r="E34" s="19"/>
      <c r="F34" s="19"/>
    </row>
    <row r="35" spans="1:6" ht="12.75">
      <c r="A35" s="3" t="s">
        <v>289</v>
      </c>
      <c r="B35" s="19">
        <v>30205.2</v>
      </c>
      <c r="C35" s="19">
        <v>34640.7</v>
      </c>
      <c r="D35" s="19">
        <v>39642.3</v>
      </c>
      <c r="E35" s="19">
        <v>51745.5</v>
      </c>
      <c r="F35" s="19">
        <v>67953.9</v>
      </c>
    </row>
    <row r="36" spans="1:6" ht="12.75">
      <c r="A36" s="3" t="s">
        <v>290</v>
      </c>
      <c r="B36" s="19">
        <v>1.2</v>
      </c>
      <c r="C36" s="19">
        <v>2.1</v>
      </c>
      <c r="D36" s="19">
        <v>4.7</v>
      </c>
      <c r="E36" s="19">
        <v>3.4</v>
      </c>
      <c r="F36" s="19">
        <v>18</v>
      </c>
    </row>
    <row r="37" spans="1:6" ht="12.75">
      <c r="A37" s="3" t="s">
        <v>291</v>
      </c>
      <c r="B37" s="19">
        <v>515.2</v>
      </c>
      <c r="C37" s="19">
        <v>424.7</v>
      </c>
      <c r="D37" s="19">
        <v>654.7</v>
      </c>
      <c r="E37" s="19">
        <v>848</v>
      </c>
      <c r="F37" s="19">
        <v>913.6</v>
      </c>
    </row>
    <row r="38" spans="1:6" ht="12.75">
      <c r="A38" s="3" t="s">
        <v>292</v>
      </c>
      <c r="B38" s="19">
        <v>35323.1</v>
      </c>
      <c r="C38" s="19">
        <v>33863</v>
      </c>
      <c r="D38" s="19">
        <v>35650.8</v>
      </c>
      <c r="E38" s="19">
        <v>43464.3</v>
      </c>
      <c r="F38" s="19">
        <v>63578</v>
      </c>
    </row>
    <row r="39" ht="12.75">
      <c r="A39" s="3" t="s">
        <v>311</v>
      </c>
    </row>
    <row r="40" spans="1:6" ht="12.75">
      <c r="A40" s="3" t="s">
        <v>294</v>
      </c>
      <c r="B40" s="19">
        <v>4502.3</v>
      </c>
      <c r="C40" s="19">
        <v>4870.5</v>
      </c>
      <c r="D40" s="19">
        <v>4754.6</v>
      </c>
      <c r="E40" s="19">
        <v>4744.2</v>
      </c>
      <c r="F40" s="19">
        <v>6050.3</v>
      </c>
    </row>
    <row r="41" spans="1:6" ht="12.75">
      <c r="A41" s="3" t="s">
        <v>295</v>
      </c>
      <c r="B41" s="19">
        <v>6150.1</v>
      </c>
      <c r="C41" s="19">
        <v>7932</v>
      </c>
      <c r="D41" s="19">
        <v>10294</v>
      </c>
      <c r="E41" s="19">
        <v>16976.8</v>
      </c>
      <c r="F41" s="19">
        <v>20953</v>
      </c>
    </row>
    <row r="42" spans="1:6" ht="12.75">
      <c r="A42" s="3" t="s">
        <v>296</v>
      </c>
      <c r="B42" s="19"/>
      <c r="C42" s="19"/>
      <c r="D42" s="19"/>
      <c r="E42" s="19"/>
      <c r="F42" s="19"/>
    </row>
    <row r="43" spans="1:6" ht="12.75">
      <c r="A43" s="3" t="s">
        <v>297</v>
      </c>
      <c r="B43" s="19">
        <v>10427.9</v>
      </c>
      <c r="C43" s="19">
        <v>11217.1</v>
      </c>
      <c r="D43" s="19">
        <v>13508.2</v>
      </c>
      <c r="E43" s="19">
        <v>14932.8</v>
      </c>
      <c r="F43" s="19">
        <v>21320.2</v>
      </c>
    </row>
    <row r="44" spans="1:6" ht="12.75">
      <c r="A44" s="3" t="s">
        <v>298</v>
      </c>
      <c r="B44" s="19">
        <v>1299.5</v>
      </c>
      <c r="C44" s="19">
        <v>1897.3</v>
      </c>
      <c r="D44" s="19">
        <v>2208.6</v>
      </c>
      <c r="E44" s="19">
        <v>3140.4</v>
      </c>
      <c r="F44" s="19">
        <v>4473.8</v>
      </c>
    </row>
    <row r="45" spans="1:6" ht="12.75">
      <c r="A45" s="3" t="s">
        <v>299</v>
      </c>
      <c r="B45" s="19">
        <v>4969.1</v>
      </c>
      <c r="C45" s="19">
        <v>5918.8</v>
      </c>
      <c r="D45" s="19">
        <v>7930.1</v>
      </c>
      <c r="E45" s="19">
        <v>10661.8</v>
      </c>
      <c r="F45" s="19">
        <v>16811.8</v>
      </c>
    </row>
    <row r="46" spans="1:6" ht="12.75">
      <c r="A46" s="3" t="s">
        <v>300</v>
      </c>
      <c r="B46" s="19">
        <v>1072.2</v>
      </c>
      <c r="C46" s="19">
        <v>1220.6</v>
      </c>
      <c r="D46" s="19">
        <v>1603.6</v>
      </c>
      <c r="E46" s="19">
        <v>1863.4</v>
      </c>
      <c r="F46" s="19">
        <v>2482.1</v>
      </c>
    </row>
    <row r="47" spans="1:6" ht="12.75">
      <c r="A47" s="3" t="s">
        <v>301</v>
      </c>
      <c r="B47" s="19"/>
      <c r="C47" s="19"/>
      <c r="D47" s="19"/>
      <c r="E47" s="19"/>
      <c r="F47" s="19"/>
    </row>
    <row r="48" spans="1:6" ht="12.75">
      <c r="A48" s="3" t="s">
        <v>302</v>
      </c>
      <c r="B48" s="19">
        <v>1489</v>
      </c>
      <c r="C48" s="19">
        <v>1940.8</v>
      </c>
      <c r="D48" s="19">
        <v>2133.2</v>
      </c>
      <c r="E48" s="19">
        <v>2962.7</v>
      </c>
      <c r="F48" s="19">
        <v>5666.1</v>
      </c>
    </row>
    <row r="49" spans="1:6" ht="12.75">
      <c r="A49" s="3" t="s">
        <v>303</v>
      </c>
      <c r="B49" s="19">
        <v>3898.1</v>
      </c>
      <c r="C49" s="19">
        <v>3635.8</v>
      </c>
      <c r="D49" s="19">
        <v>4330.7</v>
      </c>
      <c r="E49" s="19">
        <v>4622.5</v>
      </c>
      <c r="F49" s="19">
        <v>6425.4</v>
      </c>
    </row>
    <row r="50" spans="1:6" ht="12.75">
      <c r="A50" s="3" t="s">
        <v>304</v>
      </c>
      <c r="B50" s="19">
        <v>1499.1</v>
      </c>
      <c r="C50" s="19">
        <v>1498.2</v>
      </c>
      <c r="D50" s="19">
        <v>2034.8</v>
      </c>
      <c r="E50" s="19">
        <v>2801.7</v>
      </c>
      <c r="F50" s="19">
        <v>3068.3</v>
      </c>
    </row>
    <row r="51" spans="1:6" ht="12.75">
      <c r="A51" s="3" t="s">
        <v>305</v>
      </c>
      <c r="B51" s="19">
        <v>1102</v>
      </c>
      <c r="C51" s="19">
        <v>1202.3</v>
      </c>
      <c r="D51" s="19">
        <v>1717.6</v>
      </c>
      <c r="E51" s="19">
        <v>1737.9</v>
      </c>
      <c r="F51" s="19">
        <v>1840.2</v>
      </c>
    </row>
    <row r="52" spans="1:6" ht="12.75">
      <c r="A52" s="3" t="s">
        <v>306</v>
      </c>
      <c r="B52" s="19"/>
      <c r="C52" s="19"/>
      <c r="D52" s="19"/>
      <c r="E52" s="19"/>
      <c r="F52" s="19"/>
    </row>
    <row r="53" spans="1:6" ht="12.75">
      <c r="A53" s="3" t="s">
        <v>307</v>
      </c>
      <c r="B53" s="19">
        <v>1374.7</v>
      </c>
      <c r="C53" s="19">
        <v>1510.6</v>
      </c>
      <c r="D53" s="19">
        <v>1792</v>
      </c>
      <c r="E53" s="19">
        <v>2321</v>
      </c>
      <c r="F53" s="19">
        <v>2756.5</v>
      </c>
    </row>
    <row r="54" spans="1:6" ht="12.75">
      <c r="A54" s="70" t="s">
        <v>312</v>
      </c>
      <c r="B54" s="19"/>
      <c r="C54" s="19"/>
      <c r="D54" s="19"/>
      <c r="E54" s="19"/>
      <c r="F54" s="19"/>
    </row>
    <row r="55" spans="1:6" ht="13.5" thickBot="1">
      <c r="A55" s="7" t="s">
        <v>313</v>
      </c>
      <c r="B55" s="27">
        <v>1245.7</v>
      </c>
      <c r="C55" s="27">
        <v>1735.2</v>
      </c>
      <c r="D55" s="27">
        <v>2380.7</v>
      </c>
      <c r="E55" s="27">
        <v>3695.5</v>
      </c>
      <c r="F55" s="27">
        <v>5373.8</v>
      </c>
    </row>
    <row r="56" ht="12.75">
      <c r="A56" s="73"/>
    </row>
    <row r="57" ht="18.75" customHeight="1">
      <c r="A57" s="67" t="s">
        <v>308</v>
      </c>
    </row>
    <row r="58" spans="1:6" ht="18.75" customHeight="1" thickBot="1">
      <c r="A58" s="74" t="s">
        <v>152</v>
      </c>
      <c r="B58" s="6"/>
      <c r="C58" s="6"/>
      <c r="D58" s="6"/>
      <c r="E58" s="6"/>
      <c r="F58" s="6"/>
    </row>
    <row r="59" spans="1:6" ht="18" customHeight="1" thickBot="1">
      <c r="A59" s="69"/>
      <c r="B59" s="77">
        <v>2004</v>
      </c>
      <c r="C59" s="77">
        <v>2005</v>
      </c>
      <c r="D59" s="77">
        <v>2006</v>
      </c>
      <c r="E59" s="77">
        <v>2007</v>
      </c>
      <c r="F59" s="77">
        <v>2008</v>
      </c>
    </row>
    <row r="60" ht="12.75">
      <c r="A60" s="70"/>
    </row>
    <row r="61" spans="1:6" ht="14.25">
      <c r="A61" s="14" t="s">
        <v>314</v>
      </c>
      <c r="B61" s="28">
        <v>94350.7</v>
      </c>
      <c r="C61" s="28">
        <v>100899.2</v>
      </c>
      <c r="D61" s="28">
        <v>113800.1</v>
      </c>
      <c r="E61" s="28">
        <v>141897.7</v>
      </c>
      <c r="F61" s="28">
        <v>187991.9</v>
      </c>
    </row>
    <row r="62" spans="1:6" ht="12.75">
      <c r="A62" s="14"/>
      <c r="B62" s="19"/>
      <c r="C62" s="19"/>
      <c r="D62" s="19"/>
      <c r="E62" s="19"/>
      <c r="F62" s="19"/>
    </row>
    <row r="63" spans="1:6" ht="12.75">
      <c r="A63" s="12" t="s">
        <v>315</v>
      </c>
      <c r="B63" s="19">
        <v>84797.1</v>
      </c>
      <c r="C63" s="19">
        <v>89963</v>
      </c>
      <c r="D63" s="19">
        <v>99598.1</v>
      </c>
      <c r="E63" s="19">
        <v>122739.9</v>
      </c>
      <c r="F63" s="19">
        <v>163298.6</v>
      </c>
    </row>
    <row r="64" spans="1:6" ht="12.75">
      <c r="A64" s="3" t="s">
        <v>316</v>
      </c>
      <c r="B64" s="19">
        <v>28214</v>
      </c>
      <c r="C64" s="19">
        <v>28738.8</v>
      </c>
      <c r="D64" s="19">
        <v>32635</v>
      </c>
      <c r="E64" s="19">
        <v>38140.6</v>
      </c>
      <c r="F64" s="19">
        <v>44145.7</v>
      </c>
    </row>
    <row r="65" spans="1:6" ht="12.75">
      <c r="A65" s="3" t="s">
        <v>317</v>
      </c>
      <c r="B65" s="19">
        <v>1.1</v>
      </c>
      <c r="C65" s="19">
        <v>0.6</v>
      </c>
      <c r="D65" s="19">
        <v>3.2</v>
      </c>
      <c r="E65" s="19">
        <v>1.8</v>
      </c>
      <c r="F65" s="19">
        <v>5.2</v>
      </c>
    </row>
    <row r="66" spans="1:6" ht="12.75">
      <c r="A66" s="3" t="s">
        <v>318</v>
      </c>
      <c r="B66" s="19">
        <v>609.7</v>
      </c>
      <c r="C66" s="19">
        <v>556.4</v>
      </c>
      <c r="D66" s="19">
        <v>488.7</v>
      </c>
      <c r="E66" s="19">
        <v>643.7</v>
      </c>
      <c r="F66" s="19">
        <v>1001.7</v>
      </c>
    </row>
    <row r="67" spans="1:6" ht="12.75">
      <c r="A67" s="3" t="s">
        <v>319</v>
      </c>
      <c r="B67" s="19">
        <v>14459.5</v>
      </c>
      <c r="C67" s="19">
        <v>12968</v>
      </c>
      <c r="D67" s="19">
        <v>12509</v>
      </c>
      <c r="E67" s="19">
        <v>14074.9</v>
      </c>
      <c r="F67" s="19">
        <v>24850.7</v>
      </c>
    </row>
    <row r="68" ht="12.75">
      <c r="A68" s="3" t="s">
        <v>320</v>
      </c>
    </row>
    <row r="69" spans="1:6" ht="12.75">
      <c r="A69" s="3" t="s">
        <v>321</v>
      </c>
      <c r="B69" s="19">
        <v>3075.6</v>
      </c>
      <c r="C69" s="19">
        <v>3896.7</v>
      </c>
      <c r="D69" s="19">
        <v>3937.4</v>
      </c>
      <c r="E69" s="19">
        <v>3882.8</v>
      </c>
      <c r="F69" s="19">
        <v>2672</v>
      </c>
    </row>
    <row r="70" spans="1:6" ht="12.75">
      <c r="A70" s="3" t="s">
        <v>322</v>
      </c>
      <c r="B70" s="19">
        <v>2319.3</v>
      </c>
      <c r="C70" s="19">
        <v>2725.9</v>
      </c>
      <c r="D70" s="19">
        <v>3041.9</v>
      </c>
      <c r="E70" s="19">
        <v>5070.4</v>
      </c>
      <c r="F70" s="19">
        <v>9880.3</v>
      </c>
    </row>
    <row r="71" spans="1:6" ht="12.75">
      <c r="A71" s="3" t="s">
        <v>323</v>
      </c>
      <c r="B71" s="19"/>
      <c r="C71" s="19"/>
      <c r="D71" s="19"/>
      <c r="E71" s="19"/>
      <c r="F71" s="19"/>
    </row>
    <row r="72" spans="1:6" ht="12.75">
      <c r="A72" s="3" t="s">
        <v>324</v>
      </c>
      <c r="B72" s="19">
        <v>15072.5</v>
      </c>
      <c r="C72" s="19">
        <v>18001.6</v>
      </c>
      <c r="D72" s="19">
        <v>20883.9</v>
      </c>
      <c r="E72" s="19">
        <v>25445.2</v>
      </c>
      <c r="F72" s="19">
        <v>30712.6</v>
      </c>
    </row>
    <row r="73" spans="1:6" ht="12.75">
      <c r="A73" s="3" t="s">
        <v>325</v>
      </c>
      <c r="B73" s="19">
        <v>1465.2</v>
      </c>
      <c r="C73" s="19">
        <v>1350.6</v>
      </c>
      <c r="D73" s="19">
        <v>1549</v>
      </c>
      <c r="E73" s="19">
        <v>1707.9</v>
      </c>
      <c r="F73" s="19">
        <v>2453.2</v>
      </c>
    </row>
    <row r="74" spans="1:6" ht="12.75">
      <c r="A74" s="3" t="s">
        <v>326</v>
      </c>
      <c r="B74" s="19">
        <v>6045.1</v>
      </c>
      <c r="C74" s="19">
        <v>6617.7</v>
      </c>
      <c r="D74" s="19">
        <v>6887.2</v>
      </c>
      <c r="E74" s="19">
        <v>10561.1</v>
      </c>
      <c r="F74" s="19">
        <v>14825.1</v>
      </c>
    </row>
    <row r="75" spans="1:6" ht="12.75" hidden="1">
      <c r="A75" s="3" t="s">
        <v>327</v>
      </c>
      <c r="B75" s="19">
        <v>2936.8</v>
      </c>
      <c r="C75" s="19">
        <v>3334.9</v>
      </c>
      <c r="D75" s="19"/>
      <c r="E75" s="19"/>
      <c r="F75" s="19">
        <v>0</v>
      </c>
    </row>
    <row r="76" spans="1:6" ht="12.75">
      <c r="A76" s="3" t="s">
        <v>328</v>
      </c>
      <c r="B76" s="19">
        <v>1795.3</v>
      </c>
      <c r="C76" s="19">
        <v>2250.8</v>
      </c>
      <c r="D76" s="19">
        <v>2986.4</v>
      </c>
      <c r="E76" s="19">
        <v>4801</v>
      </c>
      <c r="F76" s="19">
        <v>6939</v>
      </c>
    </row>
    <row r="77" spans="1:6" ht="12.75">
      <c r="A77" s="3" t="s">
        <v>329</v>
      </c>
      <c r="B77" s="19"/>
      <c r="C77" s="19"/>
      <c r="D77" s="19"/>
      <c r="E77" s="19"/>
      <c r="F77" s="19"/>
    </row>
    <row r="78" spans="1:6" ht="12.75">
      <c r="A78" s="3" t="s">
        <v>330</v>
      </c>
      <c r="B78" s="19">
        <v>2514.5</v>
      </c>
      <c r="C78" s="19">
        <v>2814.1</v>
      </c>
      <c r="D78" s="19">
        <v>3321.7</v>
      </c>
      <c r="E78" s="19">
        <v>4325.5</v>
      </c>
      <c r="F78" s="19">
        <v>7549.7</v>
      </c>
    </row>
    <row r="79" spans="1:6" ht="12.75">
      <c r="A79" s="3" t="s">
        <v>341</v>
      </c>
      <c r="B79" s="19">
        <v>4324</v>
      </c>
      <c r="C79" s="19">
        <v>4659.8</v>
      </c>
      <c r="D79" s="19">
        <v>5053.9</v>
      </c>
      <c r="E79" s="19">
        <v>6137.6</v>
      </c>
      <c r="F79" s="19">
        <v>8660.1</v>
      </c>
    </row>
    <row r="80" spans="1:6" ht="12.75">
      <c r="A80" s="3" t="s">
        <v>342</v>
      </c>
      <c r="B80" s="19">
        <v>3328.1</v>
      </c>
      <c r="C80" s="19">
        <v>3854.4</v>
      </c>
      <c r="D80" s="19">
        <v>4561.6</v>
      </c>
      <c r="E80" s="19">
        <v>6336.1</v>
      </c>
      <c r="F80" s="19">
        <v>7889.1</v>
      </c>
    </row>
    <row r="81" spans="1:6" ht="12.75">
      <c r="A81" s="3" t="s">
        <v>343</v>
      </c>
      <c r="B81" s="19">
        <v>1802</v>
      </c>
      <c r="C81" s="19">
        <v>2064.9</v>
      </c>
      <c r="D81" s="19">
        <v>2588.5</v>
      </c>
      <c r="E81" s="19">
        <v>2998.3</v>
      </c>
      <c r="F81" s="19">
        <v>3951.4</v>
      </c>
    </row>
    <row r="82" spans="1:6" ht="12.75">
      <c r="A82" s="3" t="s">
        <v>344</v>
      </c>
      <c r="B82" s="19"/>
      <c r="C82" s="19"/>
      <c r="D82" s="19"/>
      <c r="E82" s="19"/>
      <c r="F82" s="19"/>
    </row>
    <row r="83" spans="1:6" ht="12.75">
      <c r="A83" s="3" t="s">
        <v>345</v>
      </c>
      <c r="B83" s="19">
        <v>1016.9</v>
      </c>
      <c r="C83" s="19">
        <v>1197.9</v>
      </c>
      <c r="D83" s="19">
        <v>1531.4</v>
      </c>
      <c r="E83" s="19">
        <v>2308.5</v>
      </c>
      <c r="F83" s="19">
        <v>3136.6</v>
      </c>
    </row>
    <row r="84" spans="1:6" ht="12.75">
      <c r="A84" s="70" t="s">
        <v>346</v>
      </c>
      <c r="B84" s="19"/>
      <c r="C84" s="19"/>
      <c r="D84" s="19"/>
      <c r="E84" s="19"/>
      <c r="F84" s="19"/>
    </row>
    <row r="85" spans="1:6" ht="12.75">
      <c r="A85" s="3" t="s">
        <v>347</v>
      </c>
      <c r="B85" s="19">
        <v>-1245.7</v>
      </c>
      <c r="C85" s="19">
        <v>-1735.2</v>
      </c>
      <c r="D85" s="19">
        <v>-2380.7</v>
      </c>
      <c r="E85" s="19">
        <v>-3695.5</v>
      </c>
      <c r="F85" s="19">
        <v>-5373.8</v>
      </c>
    </row>
    <row r="86" spans="1:6" ht="12.75">
      <c r="A86" s="70" t="s">
        <v>348</v>
      </c>
      <c r="B86" s="19">
        <v>9553.6</v>
      </c>
      <c r="C86" s="19">
        <v>10936.2</v>
      </c>
      <c r="D86" s="19">
        <v>14202</v>
      </c>
      <c r="E86" s="19">
        <v>19157.8</v>
      </c>
      <c r="F86" s="19">
        <v>24693.3</v>
      </c>
    </row>
    <row r="87" spans="1:6" ht="13.5" thickBot="1">
      <c r="A87" s="75"/>
      <c r="B87" s="6"/>
      <c r="C87" s="6"/>
      <c r="D87" s="6"/>
      <c r="E87" s="6"/>
      <c r="F87" s="6"/>
    </row>
    <row r="89" ht="12.75">
      <c r="A89" s="76" t="s">
        <v>349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318-fao</dc:creator>
  <cp:keywords/>
  <dc:description/>
  <cp:lastModifiedBy>Plesovskih</cp:lastModifiedBy>
  <cp:lastPrinted>2010-04-16T12:12:01Z</cp:lastPrinted>
  <dcterms:created xsi:type="dcterms:W3CDTF">2010-01-25T04:04:20Z</dcterms:created>
  <dcterms:modified xsi:type="dcterms:W3CDTF">2010-06-18T08:07:29Z</dcterms:modified>
  <cp:category/>
  <cp:version/>
  <cp:contentType/>
  <cp:contentStatus/>
</cp:coreProperties>
</file>