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460" tabRatio="589" activeTab="6"/>
  </bookViews>
  <sheets>
    <sheet name="Т1 ТР" sheetId="1" r:id="rId1"/>
    <sheet name="T2 ТИоц" sheetId="2" r:id="rId2"/>
    <sheet name="T3 ТИос" sheetId="3" r:id="rId3"/>
    <sheet name="T4-Г отеч" sheetId="4" r:id="rId4"/>
    <sheet name="T5 Д-имп" sheetId="5" r:id="rId5"/>
    <sheet name="T7 налоги " sheetId="6" r:id="rId6"/>
    <sheet name="Т8 -торг поср наценки" sheetId="7" r:id="rId7"/>
  </sheets>
  <definedNames>
    <definedName name="Z_4BCD70E0_D71F_11D4_BA95_444553540000_.wvu.Cols" localSheetId="1" hidden="1">'T2 ТИоц'!#REF!,'T2 ТИоц'!$BF:$BF</definedName>
    <definedName name="Z_4BCD70E0_D71F_11D4_BA95_444553540000_.wvu.Cols" localSheetId="2" hidden="1">'T3 ТИос'!#REF!</definedName>
    <definedName name="Z_4BCD70E0_D71F_11D4_BA95_444553540000_.wvu.PrintArea" localSheetId="2" hidden="1">'T3 ТИос'!$A$1:$BI$65</definedName>
    <definedName name="_xlnm.Print_Area" localSheetId="1">'T2 ТИоц'!$A$1:$BI$63</definedName>
    <definedName name="_xlnm.Print_Area" localSheetId="2">'T3 ТИос'!$A$1:$BI$62</definedName>
    <definedName name="_xlnm.Print_Area" localSheetId="3">'T4-Г отеч'!$A$1:$BJ$129</definedName>
    <definedName name="_xlnm.Print_Area" localSheetId="4">'T5 Д-имп'!$A$1:$BI$52</definedName>
    <definedName name="_xlnm.Print_Area" localSheetId="5">'T7 налоги '!$A$1:$BI$53</definedName>
    <definedName name="_xlnm.Print_Area" localSheetId="0">'Т1 ТР'!$A$1:$BL$55</definedName>
  </definedNames>
  <calcPr fullCalcOnLoad="1"/>
</workbook>
</file>

<file path=xl/sharedStrings.xml><?xml version="1.0" encoding="utf-8"?>
<sst xmlns="http://schemas.openxmlformats.org/spreadsheetml/2006/main" count="3142" uniqueCount="293">
  <si>
    <t>end_j</t>
  </si>
  <si>
    <t>Акцизный налог</t>
  </si>
  <si>
    <t>НДС</t>
  </si>
  <si>
    <t>Наценка оптовой торговли</t>
  </si>
  <si>
    <t>Строительство</t>
  </si>
  <si>
    <t>Выпуск отрасли и предложение импорта</t>
  </si>
  <si>
    <t>Оплата труда</t>
  </si>
  <si>
    <t>Потребление основного капитала</t>
  </si>
  <si>
    <t>Экспорт</t>
  </si>
  <si>
    <t>Импорт</t>
  </si>
  <si>
    <t>Таблица Б: (продолжение)</t>
  </si>
  <si>
    <t>Изменение</t>
  </si>
  <si>
    <t xml:space="preserve">Tаблица В: (продолжение) </t>
  </si>
  <si>
    <t>Таблица Г: (продолжение)</t>
  </si>
  <si>
    <t xml:space="preserve"> запасов материальных оборотных средств</t>
  </si>
  <si>
    <t xml:space="preserve"> </t>
  </si>
  <si>
    <t>Таблица Д: (продолжение)</t>
  </si>
  <si>
    <t>Таблица Ж: (продолжение)</t>
  </si>
  <si>
    <t xml:space="preserve">                 в экономике Кыргызской Республики</t>
  </si>
  <si>
    <t xml:space="preserve">                   (млн. сомов)</t>
  </si>
  <si>
    <t xml:space="preserve">                      (млн. сомов)</t>
  </si>
  <si>
    <t xml:space="preserve">                  ( млн. сомов)</t>
  </si>
  <si>
    <t xml:space="preserve">                     ( млн. сомов)</t>
  </si>
  <si>
    <t xml:space="preserve">                      ( млн. сомов)</t>
  </si>
  <si>
    <t xml:space="preserve">                       ( млн. сомов)</t>
  </si>
  <si>
    <t xml:space="preserve"> на продукты</t>
  </si>
  <si>
    <t xml:space="preserve"> Чистые налоги</t>
  </si>
  <si>
    <t>Образование</t>
  </si>
  <si>
    <t>Производство электрического оборудования</t>
  </si>
  <si>
    <t>Научные исследования и разработки</t>
  </si>
  <si>
    <t>Добыча полезных ископаемых</t>
  </si>
  <si>
    <t>Административная и вспомогательная деятельность</t>
  </si>
  <si>
    <t>Текстильное производство; производство одежды и обуви, кожи и прочих кожанных изделий</t>
  </si>
  <si>
    <t>Производство кокса и очищенных нефтепродуктов</t>
  </si>
  <si>
    <t>Производство химической продукции</t>
  </si>
  <si>
    <t>Производство фармацевтической продукции</t>
  </si>
  <si>
    <t xml:space="preserve">Производство автомобилей, производство прочих транспортных средств </t>
  </si>
  <si>
    <t>Обеспечение (снабжение) электроэнергией, газом, кондиционированным воздухом</t>
  </si>
  <si>
    <t>Оптовая и розничная торговля автомобилями и мотоциклами; ремонт автомобилей и мотоциклов</t>
  </si>
  <si>
    <t>Оптовая торговля, кроме торговли автомобилями и мотоциклами</t>
  </si>
  <si>
    <t>Розничная торговля, кроме торговли автомобилями и мотоциклами</t>
  </si>
  <si>
    <t>Деятельность гостиниц и ресторанов</t>
  </si>
  <si>
    <t>Государственное управление и оборона; обязательное социальное обеспечение</t>
  </si>
  <si>
    <t xml:space="preserve">Сельское хозяйство, лесное хозяйство и рыболовство </t>
  </si>
  <si>
    <t>Производство пищевых  продуктов,(включая напитки) и табачных изделий</t>
  </si>
  <si>
    <t xml:space="preserve">Производство деревянных  и бумажных изделий; полиграфическая  деятельность </t>
  </si>
  <si>
    <t xml:space="preserve">Производство резиновых и пластмассовых изделий, прочих неметаллических минеральных продуктов </t>
  </si>
  <si>
    <t>Производство  основных металлов и готовых металлических изделий, кроме машин и оборудования</t>
  </si>
  <si>
    <t xml:space="preserve">Производство машин и оборудования не включенных в другие группировки </t>
  </si>
  <si>
    <t xml:space="preserve">Прочие производства; ремонт и установка машин и оборудования </t>
  </si>
  <si>
    <t>Водоснабжение, очистка,  обработка  отходов и получение вторичного сырья</t>
  </si>
  <si>
    <t>Транспортная деятельность и хранение грузов</t>
  </si>
  <si>
    <t>Издательская деятельность; производство видео- звукозапись; теле- и радиовещания</t>
  </si>
  <si>
    <t xml:space="preserve">Связь </t>
  </si>
  <si>
    <t>Деятельность  в области вычислительной техники и информационного обслуживания</t>
  </si>
  <si>
    <t>Финансовое посредничество и страхование</t>
  </si>
  <si>
    <t xml:space="preserve"> Операции с недвижимым имуществом</t>
  </si>
  <si>
    <t xml:space="preserve">Деятельность в области права, бухгалтерского учета, управления,  архитектуры, и инженерных изысканий, технических испытаний и контроля   </t>
  </si>
  <si>
    <t xml:space="preserve">Прочая профессиональная, научная и техническая деятельность </t>
  </si>
  <si>
    <t xml:space="preserve">Здравоохранение </t>
  </si>
  <si>
    <t xml:space="preserve"> Социальное обслуживание населения </t>
  </si>
  <si>
    <t>Искуссво, развлечение и отдых</t>
  </si>
  <si>
    <t xml:space="preserve">Прочая обслуживающая деятельность </t>
  </si>
  <si>
    <t>Корректировки:
прямые закупки за рубежом, совершаемые резидентами</t>
  </si>
  <si>
    <t>Корректировка сиф/фоб</t>
  </si>
  <si>
    <t xml:space="preserve">Итого выпуск в основных ценах </t>
  </si>
  <si>
    <t xml:space="preserve">Итого ресурсы в основных ценах </t>
  </si>
  <si>
    <t xml:space="preserve">Итого ресурсы в ценах покупателей </t>
  </si>
  <si>
    <t>Торговые и транспортные наценки</t>
  </si>
  <si>
    <t xml:space="preserve">Таблица А:  Таблица Ресурсов товаров и услуг </t>
  </si>
  <si>
    <t xml:space="preserve">               в экономике Кыргызской Республики </t>
  </si>
  <si>
    <t xml:space="preserve">Таблица Б: Использование товаров и услуг в ценах покупателей </t>
  </si>
  <si>
    <t xml:space="preserve">                    ( млн. сомов)</t>
  </si>
  <si>
    <t xml:space="preserve">Расходы </t>
  </si>
  <si>
    <t>домашних хозяйств на конечное потребление</t>
  </si>
  <si>
    <t>государственного управления на индивидуальные и коллективные товары и услуги</t>
  </si>
  <si>
    <t xml:space="preserve"> накопление основного капитала; приобретение за вычетом выбытия ценностей</t>
  </si>
  <si>
    <t>Итого</t>
  </si>
  <si>
    <t>некоммерческих организаций, обслуживающих домашние хозяйства</t>
  </si>
  <si>
    <t>Прочая</t>
  </si>
  <si>
    <t xml:space="preserve"> Социальное</t>
  </si>
  <si>
    <t>Здраво-</t>
  </si>
  <si>
    <t>охранение</t>
  </si>
  <si>
    <t xml:space="preserve">Итого </t>
  </si>
  <si>
    <t xml:space="preserve">расходы на конечное потребление </t>
  </si>
  <si>
    <t>Валовое</t>
  </si>
  <si>
    <t xml:space="preserve">накопление </t>
  </si>
  <si>
    <t xml:space="preserve"> конечное использование </t>
  </si>
  <si>
    <t xml:space="preserve">Прочая </t>
  </si>
  <si>
    <t xml:space="preserve">Научные </t>
  </si>
  <si>
    <t xml:space="preserve"> Операции</t>
  </si>
  <si>
    <t>деятельность; производство видео- звукозапись; теле- и радиовещания</t>
  </si>
  <si>
    <t xml:space="preserve">Издательская </t>
  </si>
  <si>
    <t>гостиниц и ресторанов</t>
  </si>
  <si>
    <t xml:space="preserve">Деятельность </t>
  </si>
  <si>
    <t xml:space="preserve"> торговля, кроме торговли автомобилями и мотоциклами</t>
  </si>
  <si>
    <t>Розничная</t>
  </si>
  <si>
    <t>Оптовая</t>
  </si>
  <si>
    <t xml:space="preserve">Оптовая </t>
  </si>
  <si>
    <t>Транспортная</t>
  </si>
  <si>
    <t>деятельность и хранение грузов</t>
  </si>
  <si>
    <t>очистка,  обработка  отходов и получение вторичного сырья</t>
  </si>
  <si>
    <t xml:space="preserve">Водоснабжение, </t>
  </si>
  <si>
    <t xml:space="preserve">Обеспечение </t>
  </si>
  <si>
    <t>Прочие</t>
  </si>
  <si>
    <t xml:space="preserve">автомобилей, производство прочих транспортных средств </t>
  </si>
  <si>
    <t xml:space="preserve">Производство </t>
  </si>
  <si>
    <t xml:space="preserve"> машин и оборудования не включенных в другие группировки </t>
  </si>
  <si>
    <t>Производство</t>
  </si>
  <si>
    <t xml:space="preserve"> компьютеров, электронногои  оптического оборудования</t>
  </si>
  <si>
    <t>фармацевтичес-кой продукции</t>
  </si>
  <si>
    <t>химической продукции</t>
  </si>
  <si>
    <t>Текстильное</t>
  </si>
  <si>
    <t>Добыча</t>
  </si>
  <si>
    <t xml:space="preserve">Сельское </t>
  </si>
  <si>
    <t>Прямые покупки резидентов за рубежом</t>
  </si>
  <si>
    <t>Покупки нерезидентов на отечественном рынке (-)</t>
  </si>
  <si>
    <t>Корректировка сиф/фоб по экспорту</t>
  </si>
  <si>
    <t xml:space="preserve">Социальное обслуживание населения </t>
  </si>
  <si>
    <t xml:space="preserve"> в том числе заработная плата</t>
  </si>
  <si>
    <t>Другие налоги ( за вычетом субсидий) на производство</t>
  </si>
  <si>
    <t>Чистая прибыль (чистый смешанный доход)</t>
  </si>
  <si>
    <t>Валовая добавленная стоимость</t>
  </si>
  <si>
    <t xml:space="preserve">Выпуск отраслей в основных ценах </t>
  </si>
  <si>
    <t>производство; производство одежды и обуви, кожи и прочих кожанных изделий</t>
  </si>
  <si>
    <t>Tаблица В: Использование  товаров и услуг в основных ценах</t>
  </si>
  <si>
    <t>накопление основного капитала; приобретение за вычетом выбытия ценностей</t>
  </si>
  <si>
    <t xml:space="preserve"> конечное использова-ние </t>
  </si>
  <si>
    <t>Чистые налоги на продукты  на использованные товары и услуги</t>
  </si>
  <si>
    <t>Импортные продукты</t>
  </si>
  <si>
    <t xml:space="preserve">промежуточный спрос </t>
  </si>
  <si>
    <t>Таблица Д: Использование импортной продукции</t>
  </si>
  <si>
    <t>Таблица Ж: Налоги (за вычетом субсидий) на продукты</t>
  </si>
  <si>
    <t xml:space="preserve">Итого чистые налоги </t>
  </si>
  <si>
    <t xml:space="preserve"> деревянных  и бумажных изделий; полиграфическ-ая  деятельность </t>
  </si>
  <si>
    <t xml:space="preserve">Итого торгово-транспортные наценки </t>
  </si>
  <si>
    <t>Налоги за вычетом субсидий на продукты</t>
  </si>
  <si>
    <t xml:space="preserve"> деревянных  и бумажных изделий; полиграфичес-кая  деятельность </t>
  </si>
  <si>
    <t>Таблица Г: Использование отечественной продукции в основных ценах</t>
  </si>
  <si>
    <t xml:space="preserve">                       (млн. сомов)</t>
  </si>
  <si>
    <t>Таблица А: (продолжение)</t>
  </si>
  <si>
    <t>№/№</t>
  </si>
  <si>
    <t>Коды</t>
  </si>
  <si>
    <t>Производство компьютеров, электронного и  оптического оборудования</t>
  </si>
  <si>
    <t>P33</t>
  </si>
  <si>
    <t>P6a</t>
  </si>
  <si>
    <t>P1</t>
  </si>
  <si>
    <t>P7</t>
  </si>
  <si>
    <t>D21a</t>
  </si>
  <si>
    <t>D21b</t>
  </si>
  <si>
    <t>D21c</t>
  </si>
  <si>
    <t>D31</t>
  </si>
  <si>
    <t>D21d</t>
  </si>
  <si>
    <t>(P1+P7)BP</t>
  </si>
  <si>
    <t>P1Ga</t>
  </si>
  <si>
    <t>P1Gb</t>
  </si>
  <si>
    <t>P1Gc</t>
  </si>
  <si>
    <t>P1H</t>
  </si>
  <si>
    <t>(P1+P7)PP</t>
  </si>
  <si>
    <t xml:space="preserve"> в основных ценах (сумма стр.39+стр.40-стр.41)</t>
  </si>
  <si>
    <t>ресурсы в ценах покупателей (сумма стр.42 по стр.45- стр.46+стр.47 по стр.51)</t>
  </si>
  <si>
    <t>P3_S14</t>
  </si>
  <si>
    <t>P3_S13</t>
  </si>
  <si>
    <t>P3_S15</t>
  </si>
  <si>
    <t>P3</t>
  </si>
  <si>
    <t>P51+P53</t>
  </si>
  <si>
    <t>P52</t>
  </si>
  <si>
    <t>P5</t>
  </si>
  <si>
    <t>P6</t>
  </si>
  <si>
    <t>TFU</t>
  </si>
  <si>
    <t>TU</t>
  </si>
  <si>
    <t>TOTAL</t>
  </si>
  <si>
    <t>промежуточный спрос (сумма стр.1 по стр.38)</t>
  </si>
  <si>
    <t>P34</t>
  </si>
  <si>
    <t>D1</t>
  </si>
  <si>
    <t>D11</t>
  </si>
  <si>
    <t>D29-D39</t>
  </si>
  <si>
    <t>Р51с</t>
  </si>
  <si>
    <t>B2n+ B3n+ B4n</t>
  </si>
  <si>
    <t>B1g</t>
  </si>
  <si>
    <t>D21-D31</t>
  </si>
  <si>
    <t xml:space="preserve">Таблица З: Торгово-транспортные наценки </t>
  </si>
  <si>
    <t xml:space="preserve">Деятель- </t>
  </si>
  <si>
    <t>Произ-</t>
  </si>
  <si>
    <t>электрическо-го оборудования</t>
  </si>
  <si>
    <t>пищевых  продуктов,(вк-лючая напитки) и табачных изделий</t>
  </si>
  <si>
    <t>Строи-</t>
  </si>
  <si>
    <t>тельство</t>
  </si>
  <si>
    <t>Издате-</t>
  </si>
  <si>
    <t xml:space="preserve"> торговля, кроме торговли автомоби-лями и мотоцикла-ми</t>
  </si>
  <si>
    <t>и розничная торговля автомобиля-ми и мотоцикла-ми; ремонт автомобилей и мотоциклов</t>
  </si>
  <si>
    <t>Финан-</t>
  </si>
  <si>
    <t xml:space="preserve"> совое посредни-чество и страхова-ние</t>
  </si>
  <si>
    <t>Админист-</t>
  </si>
  <si>
    <t xml:space="preserve"> Социа-</t>
  </si>
  <si>
    <t>охране-ние</t>
  </si>
  <si>
    <t xml:space="preserve">льное обслужи-вание населе-ния </t>
  </si>
  <si>
    <t xml:space="preserve"> с недви-жимым имуществ-ом</t>
  </si>
  <si>
    <t>ративная и вспомога-тельная деятель-ность</t>
  </si>
  <si>
    <t>Государст-</t>
  </si>
  <si>
    <t xml:space="preserve">обслужи-вающая деятель-ность </t>
  </si>
  <si>
    <t>Транс-портные наценки</t>
  </si>
  <si>
    <t>Наценка розничн-ой торговли</t>
  </si>
  <si>
    <t xml:space="preserve"> Наценка торговли автотранс-портными средствами и мотоцикла-ми</t>
  </si>
  <si>
    <t xml:space="preserve"> кокса и очищенных нефтепродукт-ов</t>
  </si>
  <si>
    <t xml:space="preserve">резиновых и пластмассовых изделий, прочих неметалличес-ких минеральных продуктов </t>
  </si>
  <si>
    <t>Производ-</t>
  </si>
  <si>
    <t>Тексти-</t>
  </si>
  <si>
    <t>льное производ-ство; производ-ство одежды и обуви, кожи и прочих кожанных изделий</t>
  </si>
  <si>
    <t>Деяте-</t>
  </si>
  <si>
    <t>Импорт-</t>
  </si>
  <si>
    <t>ные пошлины</t>
  </si>
  <si>
    <t>Продукты     Отрасли</t>
  </si>
  <si>
    <t>льное производст-во; производст-во одежды и обуви, кожи и прочих кожанных изделий</t>
  </si>
  <si>
    <t xml:space="preserve"> кокса и очищенных нефтепродук-тов</t>
  </si>
  <si>
    <t>фармацевти-ческой продукции</t>
  </si>
  <si>
    <t xml:space="preserve">  основных металлов и готовых металлическ-их изделий, кроме машин и оборудования</t>
  </si>
  <si>
    <t xml:space="preserve"> компьютеров, электронного и  оптического оборудования</t>
  </si>
  <si>
    <t xml:space="preserve">производст-ва; ремонт и установка машин и оборудова-ния </t>
  </si>
  <si>
    <t xml:space="preserve"> обслужи-вание населения </t>
  </si>
  <si>
    <t>Админи-</t>
  </si>
  <si>
    <t xml:space="preserve"> запасов материаль-ных оборотных средств</t>
  </si>
  <si>
    <t>льность  в области вычисли-тельной техники и инфор-мацион-ного обслужи-вания</t>
  </si>
  <si>
    <t xml:space="preserve"> с недвижи-мым имущест-вом</t>
  </si>
  <si>
    <t>венное управление и оборона; обязатель-ное социальное обеспечение</t>
  </si>
  <si>
    <t xml:space="preserve">Произ- </t>
  </si>
  <si>
    <t>водство пищевых  продуктов,(включая напитки) и табачных изделий</t>
  </si>
  <si>
    <t>водство пищевых  продуктов, (включая напитки) и табачных изделий</t>
  </si>
  <si>
    <t>льное производ-ство; производст-во одежды и обуви, кожи и прочих кожанных изделий</t>
  </si>
  <si>
    <t>водство электри-ческого оборудо-вания</t>
  </si>
  <si>
    <t xml:space="preserve">водство машин и оборудования не включенных в другие группировки </t>
  </si>
  <si>
    <t>(снабжение) электроэнер-гией, газом, кондициониро-ванным воздухом</t>
  </si>
  <si>
    <t xml:space="preserve">профес-сиональ-ная, научная и техничес-кая деятель-ность </t>
  </si>
  <si>
    <t>совое посред-ничество и страхо-вание</t>
  </si>
  <si>
    <t>стративн-ая и вспомога-тельная деятель-ность</t>
  </si>
  <si>
    <t xml:space="preserve"> развлече-ние и отдых</t>
  </si>
  <si>
    <t>Обра-</t>
  </si>
  <si>
    <t>зование</t>
  </si>
  <si>
    <t>государствен-ного управления на индивидуаль-ные и коллектив-ные товары и услуги</t>
  </si>
  <si>
    <t xml:space="preserve"> произ-водства; ремонт и установка машин и оборудо-вания </t>
  </si>
  <si>
    <t xml:space="preserve"> торговля, кроме торговли автомоби-лями и мотоцик-лами</t>
  </si>
  <si>
    <t>Коррек-</t>
  </si>
  <si>
    <t>тировка сиф/фоб по импорту</t>
  </si>
  <si>
    <t>Другие налоги на продук-ты</t>
  </si>
  <si>
    <t xml:space="preserve"> полез-ных иско-паемых</t>
  </si>
  <si>
    <t xml:space="preserve"> водство пищевых  продукт-ов,(вк-лючая напитки) и табачных изделий</t>
  </si>
  <si>
    <t xml:space="preserve">производ-ства; ремонт и установ-ка машин и оборудо-вания </t>
  </si>
  <si>
    <t xml:space="preserve">льность в области права, бухгалтерского учета, управления,  архитектуры, и инженерных изысканий, технических испытаний и контроля   </t>
  </si>
  <si>
    <t>Обеспе-</t>
  </si>
  <si>
    <t>совое посред-ничество и страхование</t>
  </si>
  <si>
    <t>стратив-ная и вспомо-гате-льная деятель-ность</t>
  </si>
  <si>
    <t xml:space="preserve"> полезных ископае-мых</t>
  </si>
  <si>
    <t>Искусство,</t>
  </si>
  <si>
    <t>Искус-</t>
  </si>
  <si>
    <t>ство, развле-чение и отдых</t>
  </si>
  <si>
    <t>Продукты           Отрасли</t>
  </si>
  <si>
    <t>Продукты        Отрасли</t>
  </si>
  <si>
    <t>Продукты         Отрасли</t>
  </si>
  <si>
    <t xml:space="preserve"> полезных ископаемых</t>
  </si>
  <si>
    <t xml:space="preserve">хозяйство, лесное хозяйство и рыболовство </t>
  </si>
  <si>
    <t xml:space="preserve"> чение      (сна-бжение) электро-энергией, газом, кондицио-ниро-ванным воздухом</t>
  </si>
  <si>
    <t xml:space="preserve">ство деревян-ных  и бумажных изделий; полигра-фическая  деятель-ность </t>
  </si>
  <si>
    <t>Таблица З: (продолжение)</t>
  </si>
  <si>
    <t xml:space="preserve">  основных металлов и готовых металлических изделий, кроме машин и оборудования</t>
  </si>
  <si>
    <t>водство компьютер-ов, электрон-ного и  оптического оборудова-ния</t>
  </si>
  <si>
    <t xml:space="preserve"> ность гостиниц и ресторанов</t>
  </si>
  <si>
    <t>льская деятельно-сть; производство видео- звукозапись; теле- и радиовеща-ния</t>
  </si>
  <si>
    <t>льность  в области вычислительной техники и информационно-го обслуживания</t>
  </si>
  <si>
    <t xml:space="preserve">профессио-нальная, научная и техничес-кая деятель-ность </t>
  </si>
  <si>
    <t>исследова-ния и разработки</t>
  </si>
  <si>
    <t>Субсидии (-)</t>
  </si>
  <si>
    <t>венное управление и оборона; обязательное социальное обеспечение</t>
  </si>
  <si>
    <t>отечестве-нный выпуск (сумма стр.1 по стр.38)</t>
  </si>
  <si>
    <t>использование</t>
  </si>
  <si>
    <t>и розничная торговля автомоби-лями и мотоцикла-ми; ремонт автомобилей и мотоцик-лов</t>
  </si>
  <si>
    <t xml:space="preserve"> с недвижи-мым имуществом</t>
  </si>
  <si>
    <t>льность  в области вычисли-тельной техники и инфор-мационного обслужи-вания</t>
  </si>
  <si>
    <t xml:space="preserve">резиновых и пластмассовых изделий, прочих неметалли-ческих минеральных продуктов </t>
  </si>
  <si>
    <t>электрического оборудования</t>
  </si>
  <si>
    <t xml:space="preserve"> произ-водства; ремонт и установка машин и оборудования </t>
  </si>
  <si>
    <t xml:space="preserve"> торговля, кроме торговли автомоби-лями и мотоциклами</t>
  </si>
  <si>
    <t>и розничная торговля автомоби-лями и мотоцикла-ми; ремонт автомобилей и мотоциклов</t>
  </si>
  <si>
    <t xml:space="preserve">льное обслужи-вание населения </t>
  </si>
  <si>
    <t xml:space="preserve"> развлечение и отдых</t>
  </si>
  <si>
    <t>государственно-го управления на индивидуальные и коллективные товары и услуги</t>
  </si>
  <si>
    <t xml:space="preserve"> произ-водства; ремонт и установка машин и оборудова-ния </t>
  </si>
  <si>
    <t>(снабжение) электроэнергией, газом, кондициониро-ванным воздухом</t>
  </si>
  <si>
    <t xml:space="preserve"> торговля, кроме торговли автомобилями и мотоцик-лами</t>
  </si>
  <si>
    <t xml:space="preserve">обслужи-вающая деятельность </t>
  </si>
  <si>
    <t xml:space="preserve"> торговля, кроме торговли автомобиля-ми и мотоцик-лами</t>
  </si>
  <si>
    <t>Итого промежуточное потребление/конечное использование</t>
  </si>
  <si>
    <t>Резиденттердин чет өлкөдөн түз сатып алуулары</t>
  </si>
  <si>
    <t xml:space="preserve"> водство электрического оборудования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</si>
</sst>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ман.&quot;;\-#,##0\ &quot;ман.&quot;"/>
    <numFmt numFmtId="181" formatCode="#,##0\ &quot;ман.&quot;;[Red]\-#,##0\ &quot;ман.&quot;"/>
    <numFmt numFmtId="182" formatCode="#,##0.00\ &quot;ман.&quot;;\-#,##0.00\ &quot;ман.&quot;"/>
    <numFmt numFmtId="183" formatCode="#,##0.00\ &quot;ман.&quot;;[Red]\-#,##0.00\ &quot;ман.&quot;"/>
    <numFmt numFmtId="184" formatCode="_-* #,##0\ &quot;ман.&quot;_-;\-* #,##0\ &quot;ман.&quot;_-;_-* &quot;-&quot;\ &quot;ман.&quot;_-;_-@_-"/>
    <numFmt numFmtId="185" formatCode="_-* #,##0\ _м_а_н_._-;\-* #,##0\ _м_а_н_._-;_-* &quot;-&quot;\ _м_а_н_._-;_-@_-"/>
    <numFmt numFmtId="186" formatCode="_-* #,##0.00\ &quot;ман.&quot;_-;\-* #,##0.00\ &quot;ман.&quot;_-;_-* &quot;-&quot;??\ &quot;ман.&quot;_-;_-@_-"/>
    <numFmt numFmtId="187" formatCode="_-* #,##0.00\ _м_а_н_._-;\-* #,##0.00\ _м_а_н_._-;_-* &quot;-&quot;??\ _м_а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?.&quot;;\-#,##0\ &quot;?.&quot;"/>
    <numFmt numFmtId="197" formatCode="#,##0\ &quot;?.&quot;;[Red]\-#,##0\ &quot;?.&quot;"/>
    <numFmt numFmtId="198" formatCode="#,##0.00\ &quot;?.&quot;;\-#,##0.00\ &quot;?.&quot;"/>
    <numFmt numFmtId="199" formatCode="#,##0.00\ &quot;?.&quot;;[Red]\-#,##0.00\ &quot;?.&quot;"/>
    <numFmt numFmtId="200" formatCode="_-* #,##0\ &quot;?.&quot;_-;\-* #,##0\ &quot;?.&quot;_-;_-* &quot;-&quot;\ &quot;?.&quot;_-;_-@_-"/>
    <numFmt numFmtId="201" formatCode="_-* #,##0\ _?_._-;\-* #,##0\ _?_._-;_-* &quot;-&quot;\ _?_._-;_-@_-"/>
    <numFmt numFmtId="202" formatCode="_-* #,##0.00\ &quot;?.&quot;_-;\-* #,##0.00\ &quot;?.&quot;_-;_-* &quot;-&quot;??\ &quot;?.&quot;_-;_-@_-"/>
    <numFmt numFmtId="203" formatCode="_-* #,##0.00\ _?_._-;\-* #,##0.00\ _?_._-;_-* &quot;-&quot;??\ _?_._-;_-@_-"/>
    <numFmt numFmtId="204" formatCode="0.0000"/>
    <numFmt numFmtId="205" formatCode="0.000"/>
    <numFmt numFmtId="206" formatCode="0.0"/>
    <numFmt numFmtId="207" formatCode="0.00000"/>
    <numFmt numFmtId="208" formatCode="0.00000000"/>
    <numFmt numFmtId="209" formatCode="0.0000000"/>
    <numFmt numFmtId="210" formatCode="0.000000"/>
    <numFmt numFmtId="211" formatCode="#,##0_ ;[Red]\-#,##0\ "/>
    <numFmt numFmtId="212" formatCode="#,##0.0_ ;[Red]\-#,##0.0\ "/>
    <numFmt numFmtId="213" formatCode="[$-FC19]d\ mmmm\ yyyy\ &quot;г.&quot;"/>
    <numFmt numFmtId="214" formatCode="#,##0.0"/>
  </numFmts>
  <fonts count="6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Times New Roman Cyr"/>
      <family val="1"/>
    </font>
    <font>
      <sz val="9"/>
      <name val="Times New Roman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b/>
      <sz val="9"/>
      <name val="Times New Roman"/>
      <family val="1"/>
    </font>
    <font>
      <i/>
      <sz val="9"/>
      <name val="Times New Roman CYR"/>
      <family val="1"/>
    </font>
    <font>
      <sz val="8"/>
      <name val="Times New Roman"/>
      <family val="1"/>
    </font>
    <font>
      <b/>
      <sz val="8"/>
      <name val="Times New Roman Cyr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11"/>
      <name val="Times New Roman"/>
      <family val="1"/>
    </font>
    <font>
      <i/>
      <sz val="11"/>
      <name val="Times New Roman Cyr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206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Border="1" applyAlignment="1">
      <alignment/>
    </xf>
    <xf numFmtId="0" fontId="14" fillId="0" borderId="0" xfId="57" applyFont="1" applyAlignment="1">
      <alignment horizontal="left"/>
      <protection/>
    </xf>
    <xf numFmtId="0" fontId="5" fillId="0" borderId="0" xfId="57" applyFont="1" applyAlignment="1">
      <alignment horizontal="left"/>
      <protection/>
    </xf>
    <xf numFmtId="0" fontId="8" fillId="0" borderId="0" xfId="57" applyFont="1" applyAlignment="1" quotePrefix="1">
      <alignment horizontal="left"/>
      <protection/>
    </xf>
    <xf numFmtId="206" fontId="5" fillId="0" borderId="0" xfId="57" applyNumberFormat="1" applyFont="1" applyAlignment="1">
      <alignment horizontal="left"/>
      <protection/>
    </xf>
    <xf numFmtId="0" fontId="7" fillId="0" borderId="0" xfId="57" applyFont="1" applyAlignment="1">
      <alignment horizontal="left"/>
      <protection/>
    </xf>
    <xf numFmtId="0" fontId="15" fillId="0" borderId="0" xfId="57" applyFont="1" applyBorder="1" applyAlignment="1">
      <alignment horizontal="left"/>
      <protection/>
    </xf>
    <xf numFmtId="0" fontId="5" fillId="0" borderId="0" xfId="57" applyFont="1">
      <alignment/>
      <protection/>
    </xf>
    <xf numFmtId="206" fontId="5" fillId="0" borderId="0" xfId="57" applyNumberFormat="1" applyFont="1">
      <alignment/>
      <protection/>
    </xf>
    <xf numFmtId="0" fontId="5" fillId="0" borderId="0" xfId="57" applyFont="1" applyBorder="1">
      <alignment/>
      <protection/>
    </xf>
    <xf numFmtId="0" fontId="5" fillId="0" borderId="0" xfId="57" applyFont="1" applyBorder="1" applyAlignment="1">
      <alignment horizontal="center" vertical="center"/>
      <protection/>
    </xf>
    <xf numFmtId="0" fontId="13" fillId="0" borderId="0" xfId="57" applyFont="1" applyBorder="1" applyAlignment="1">
      <alignment horizontal="left" vertical="center"/>
      <protection/>
    </xf>
    <xf numFmtId="0" fontId="14" fillId="0" borderId="0" xfId="57" applyFont="1" applyBorder="1" applyAlignment="1" quotePrefix="1">
      <alignment horizontal="left"/>
      <protection/>
    </xf>
    <xf numFmtId="206" fontId="5" fillId="0" borderId="0" xfId="57" applyNumberFormat="1" applyFont="1" applyBorder="1">
      <alignment/>
      <protection/>
    </xf>
    <xf numFmtId="0" fontId="15" fillId="0" borderId="0" xfId="57" applyFont="1" applyBorder="1">
      <alignment/>
      <protection/>
    </xf>
    <xf numFmtId="0" fontId="7" fillId="0" borderId="0" xfId="57" applyFont="1" applyBorder="1" applyAlignment="1" quotePrefix="1">
      <alignment horizontal="left"/>
      <protection/>
    </xf>
    <xf numFmtId="0" fontId="9" fillId="0" borderId="0" xfId="57" applyFont="1" applyBorder="1" applyAlignment="1">
      <alignment horizontal="left"/>
      <protection/>
    </xf>
    <xf numFmtId="0" fontId="1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14" fillId="0" borderId="0" xfId="57" applyFont="1" applyBorder="1" applyAlignment="1">
      <alignment horizontal="left"/>
      <protection/>
    </xf>
    <xf numFmtId="0" fontId="12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206" fontId="7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/>
    </xf>
    <xf numFmtId="206" fontId="5" fillId="0" borderId="11" xfId="0" applyNumberFormat="1" applyFont="1" applyBorder="1" applyAlignment="1">
      <alignment/>
    </xf>
    <xf numFmtId="0" fontId="12" fillId="0" borderId="10" xfId="0" applyFont="1" applyBorder="1" applyAlignment="1" quotePrefix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11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5" fillId="0" borderId="11" xfId="0" applyFont="1" applyBorder="1" applyAlignment="1">
      <alignment/>
    </xf>
    <xf numFmtId="206" fontId="5" fillId="0" borderId="0" xfId="0" applyNumberFormat="1" applyFont="1" applyBorder="1" applyAlignment="1">
      <alignment/>
    </xf>
    <xf numFmtId="0" fontId="8" fillId="0" borderId="0" xfId="57" applyFont="1" applyBorder="1">
      <alignment/>
      <protection/>
    </xf>
    <xf numFmtId="0" fontId="12" fillId="0" borderId="0" xfId="0" applyFont="1" applyBorder="1" applyAlignment="1" quotePrefix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/>
    </xf>
    <xf numFmtId="2" fontId="8" fillId="0" borderId="0" xfId="0" applyNumberFormat="1" applyFont="1" applyAlignment="1">
      <alignment horizontal="justify" wrapText="1"/>
    </xf>
    <xf numFmtId="1" fontId="5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14" fillId="0" borderId="0" xfId="57" applyFont="1" applyBorder="1" applyAlignment="1" quotePrefix="1">
      <alignment/>
      <protection/>
    </xf>
    <xf numFmtId="0" fontId="5" fillId="0" borderId="0" xfId="57" applyFont="1" applyBorder="1" applyAlignment="1">
      <alignment/>
      <protection/>
    </xf>
    <xf numFmtId="0" fontId="13" fillId="0" borderId="0" xfId="57" applyFont="1" applyBorder="1" applyAlignment="1">
      <alignment vertical="center"/>
      <protection/>
    </xf>
    <xf numFmtId="0" fontId="12" fillId="0" borderId="10" xfId="0" applyFont="1" applyBorder="1" applyAlignment="1" quotePrefix="1">
      <alignment wrapText="1"/>
    </xf>
    <xf numFmtId="0" fontId="8" fillId="0" borderId="11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8" fillId="0" borderId="0" xfId="0" applyFont="1" applyAlignment="1">
      <alignment/>
    </xf>
    <xf numFmtId="0" fontId="5" fillId="0" borderId="11" xfId="0" applyFont="1" applyBorder="1" applyAlignment="1">
      <alignment/>
    </xf>
    <xf numFmtId="0" fontId="9" fillId="0" borderId="0" xfId="57" applyFont="1" applyBorder="1" applyAlignment="1">
      <alignment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Alignment="1">
      <alignment wrapText="1"/>
    </xf>
    <xf numFmtId="0" fontId="5" fillId="0" borderId="0" xfId="0" applyFont="1" applyBorder="1" applyAlignment="1">
      <alignment vertical="top"/>
    </xf>
    <xf numFmtId="206" fontId="5" fillId="0" borderId="0" xfId="0" applyNumberFormat="1" applyFont="1" applyAlignment="1">
      <alignment horizontal="right"/>
    </xf>
    <xf numFmtId="206" fontId="8" fillId="0" borderId="0" xfId="0" applyNumberFormat="1" applyFont="1" applyAlignment="1">
      <alignment horizontal="right"/>
    </xf>
    <xf numFmtId="1" fontId="5" fillId="0" borderId="0" xfId="0" applyNumberFormat="1" applyFont="1" applyBorder="1" applyAlignment="1">
      <alignment vertical="top"/>
    </xf>
    <xf numFmtId="206" fontId="8" fillId="0" borderId="0" xfId="0" applyNumberFormat="1" applyFont="1" applyAlignment="1">
      <alignment horizontal="right"/>
    </xf>
    <xf numFmtId="206" fontId="5" fillId="0" borderId="0" xfId="0" applyNumberFormat="1" applyFont="1" applyBorder="1" applyAlignment="1">
      <alignment horizontal="right"/>
    </xf>
    <xf numFmtId="0" fontId="5" fillId="0" borderId="11" xfId="57" applyFont="1" applyBorder="1">
      <alignment/>
      <protection/>
    </xf>
    <xf numFmtId="0" fontId="5" fillId="0" borderId="0" xfId="0" applyFont="1" applyBorder="1" applyAlignment="1">
      <alignment horizontal="left" vertical="top" wrapText="1"/>
    </xf>
    <xf numFmtId="0" fontId="17" fillId="0" borderId="10" xfId="0" applyFont="1" applyBorder="1" applyAlignment="1" quotePrefix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 quotePrefix="1">
      <alignment wrapText="1"/>
    </xf>
    <xf numFmtId="0" fontId="17" fillId="0" borderId="0" xfId="0" applyFont="1" applyBorder="1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18" fillId="0" borderId="10" xfId="0" applyFont="1" applyBorder="1" applyAlignment="1" quotePrefix="1">
      <alignment horizontal="center" wrapText="1"/>
    </xf>
    <xf numFmtId="0" fontId="18" fillId="0" borderId="10" xfId="0" applyFont="1" applyBorder="1" applyAlignment="1" quotePrefix="1">
      <alignment wrapText="1"/>
    </xf>
    <xf numFmtId="0" fontId="18" fillId="0" borderId="0" xfId="0" applyFont="1" applyBorder="1" applyAlignment="1">
      <alignment horizontal="center" wrapText="1"/>
    </xf>
    <xf numFmtId="0" fontId="18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19" fillId="0" borderId="0" xfId="57" applyFont="1" applyBorder="1" applyAlignment="1" quotePrefix="1">
      <alignment horizontal="left"/>
      <protection/>
    </xf>
    <xf numFmtId="0" fontId="20" fillId="0" borderId="0" xfId="57" applyFont="1" applyBorder="1">
      <alignment/>
      <protection/>
    </xf>
    <xf numFmtId="0" fontId="19" fillId="0" borderId="0" xfId="57" applyFont="1" applyBorder="1" applyAlignment="1" quotePrefix="1">
      <alignment/>
      <protection/>
    </xf>
    <xf numFmtId="0" fontId="20" fillId="0" borderId="0" xfId="57" applyFont="1" applyBorder="1" applyAlignment="1">
      <alignment/>
      <protection/>
    </xf>
    <xf numFmtId="0" fontId="18" fillId="0" borderId="0" xfId="57" applyFont="1" applyBorder="1">
      <alignment/>
      <protection/>
    </xf>
    <xf numFmtId="0" fontId="21" fillId="0" borderId="0" xfId="57" applyFont="1" applyBorder="1" applyAlignment="1">
      <alignment horizontal="left"/>
      <protection/>
    </xf>
    <xf numFmtId="0" fontId="20" fillId="0" borderId="11" xfId="57" applyFont="1" applyBorder="1">
      <alignment/>
      <protection/>
    </xf>
    <xf numFmtId="0" fontId="21" fillId="0" borderId="0" xfId="57" applyFont="1" applyBorder="1" applyAlignment="1">
      <alignment/>
      <protection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206" fontId="20" fillId="0" borderId="0" xfId="0" applyNumberFormat="1" applyFont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vertical="top"/>
    </xf>
    <xf numFmtId="0" fontId="18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206" fontId="20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64" fillId="0" borderId="0" xfId="0" applyFont="1" applyBorder="1" applyAlignment="1">
      <alignment vertical="center" wrapText="1"/>
    </xf>
    <xf numFmtId="0" fontId="64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 wrapText="1"/>
    </xf>
    <xf numFmtId="49" fontId="17" fillId="0" borderId="0" xfId="53" applyNumberFormat="1" applyFont="1" applyBorder="1" applyAlignment="1" applyProtection="1">
      <alignment horizontal="center" vertical="top" wrapText="1"/>
      <protection locked="0"/>
    </xf>
    <xf numFmtId="206" fontId="7" fillId="0" borderId="12" xfId="0" applyNumberFormat="1" applyFont="1" applyBorder="1" applyAlignment="1">
      <alignment horizontal="center"/>
    </xf>
    <xf numFmtId="206" fontId="7" fillId="0" borderId="12" xfId="0" applyNumberFormat="1" applyFont="1" applyBorder="1" applyAlignment="1">
      <alignment horizontal="left"/>
    </xf>
    <xf numFmtId="206" fontId="7" fillId="0" borderId="0" xfId="0" applyNumberFormat="1" applyFont="1" applyBorder="1" applyAlignment="1">
      <alignment horizontal="center"/>
    </xf>
    <xf numFmtId="206" fontId="6" fillId="0" borderId="11" xfId="57" applyNumberFormat="1" applyFont="1" applyBorder="1" applyAlignment="1">
      <alignment horizontal="center" wrapText="1"/>
      <protection/>
    </xf>
    <xf numFmtId="0" fontId="6" fillId="0" borderId="11" xfId="57" applyFont="1" applyBorder="1" applyAlignment="1">
      <alignment horizontal="center" wrapText="1"/>
      <protection/>
    </xf>
    <xf numFmtId="206" fontId="66" fillId="0" borderId="11" xfId="0" applyNumberFormat="1" applyFont="1" applyBorder="1" applyAlignment="1">
      <alignment/>
    </xf>
    <xf numFmtId="206" fontId="5" fillId="0" borderId="11" xfId="0" applyNumberFormat="1" applyFont="1" applyBorder="1" applyAlignment="1">
      <alignment horizontal="right"/>
    </xf>
    <xf numFmtId="206" fontId="8" fillId="0" borderId="11" xfId="0" applyNumberFormat="1" applyFont="1" applyBorder="1" applyAlignment="1">
      <alignment horizontal="right"/>
    </xf>
    <xf numFmtId="206" fontId="66" fillId="0" borderId="0" xfId="0" applyNumberFormat="1" applyFont="1" applyBorder="1" applyAlignment="1">
      <alignment/>
    </xf>
    <xf numFmtId="206" fontId="8" fillId="0" borderId="0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/>
    </xf>
    <xf numFmtId="0" fontId="5" fillId="0" borderId="11" xfId="0" applyFont="1" applyBorder="1" applyAlignment="1">
      <alignment vertical="top"/>
    </xf>
    <xf numFmtId="0" fontId="64" fillId="0" borderId="11" xfId="0" applyFont="1" applyBorder="1" applyAlignment="1">
      <alignment vertical="center" wrapText="1"/>
    </xf>
    <xf numFmtId="0" fontId="6" fillId="0" borderId="11" xfId="57" applyFont="1" applyBorder="1" applyAlignment="1">
      <alignment horizontal="left"/>
      <protection/>
    </xf>
    <xf numFmtId="0" fontId="8" fillId="0" borderId="11" xfId="57" applyFont="1" applyBorder="1">
      <alignment/>
      <protection/>
    </xf>
    <xf numFmtId="0" fontId="12" fillId="0" borderId="10" xfId="0" applyFont="1" applyBorder="1" applyAlignment="1">
      <alignment horizontal="center" vertical="top"/>
    </xf>
    <xf numFmtId="206" fontId="8" fillId="0" borderId="11" xfId="0" applyNumberFormat="1" applyFont="1" applyBorder="1" applyAlignment="1">
      <alignment horizontal="right"/>
    </xf>
    <xf numFmtId="211" fontId="22" fillId="0" borderId="0" xfId="58" applyNumberFormat="1" applyFont="1" applyFill="1" applyBorder="1" applyAlignment="1" applyProtection="1">
      <alignment vertical="top" wrapText="1"/>
      <protection/>
    </xf>
    <xf numFmtId="211" fontId="17" fillId="4" borderId="0" xfId="58" applyNumberFormat="1" applyFont="1" applyFill="1" applyBorder="1" applyAlignment="1" applyProtection="1" quotePrefix="1">
      <alignment horizontal="left" vertical="top" wrapText="1"/>
      <protection/>
    </xf>
    <xf numFmtId="211" fontId="17" fillId="0" borderId="0" xfId="58" applyNumberFormat="1" applyFont="1" applyFill="1" applyBorder="1" applyAlignment="1" applyProtection="1" quotePrefix="1">
      <alignment vertical="top" wrapText="1"/>
      <protection/>
    </xf>
    <xf numFmtId="0" fontId="18" fillId="0" borderId="11" xfId="57" applyFont="1" applyBorder="1">
      <alignment/>
      <protection/>
    </xf>
    <xf numFmtId="206" fontId="20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vertical="top"/>
    </xf>
    <xf numFmtId="212" fontId="17" fillId="4" borderId="11" xfId="55" applyNumberFormat="1" applyFont="1" applyFill="1" applyBorder="1" applyAlignment="1" applyProtection="1">
      <alignment horizontal="right" wrapText="1"/>
      <protection locked="0"/>
    </xf>
    <xf numFmtId="206" fontId="5" fillId="0" borderId="0" xfId="0" applyNumberFormat="1" applyFont="1" applyAlignment="1">
      <alignment horizontal="right"/>
    </xf>
    <xf numFmtId="0" fontId="12" fillId="0" borderId="0" xfId="0" applyFont="1" applyBorder="1" applyAlignment="1" quotePrefix="1">
      <alignment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67" fillId="0" borderId="11" xfId="0" applyFont="1" applyBorder="1" applyAlignment="1">
      <alignment/>
    </xf>
    <xf numFmtId="0" fontId="9" fillId="0" borderId="11" xfId="57" applyFont="1" applyBorder="1" applyAlignment="1">
      <alignment/>
      <protection/>
    </xf>
    <xf numFmtId="0" fontId="5" fillId="0" borderId="11" xfId="57" applyFont="1" applyBorder="1" applyAlignment="1">
      <alignment/>
      <protection/>
    </xf>
    <xf numFmtId="206" fontId="22" fillId="0" borderId="0" xfId="0" applyNumberFormat="1" applyFont="1" applyAlignment="1">
      <alignment horizontal="right"/>
    </xf>
    <xf numFmtId="206" fontId="22" fillId="0" borderId="11" xfId="0" applyNumberFormat="1" applyFont="1" applyBorder="1" applyAlignment="1">
      <alignment horizontal="right"/>
    </xf>
    <xf numFmtId="1" fontId="22" fillId="0" borderId="0" xfId="0" applyNumberFormat="1" applyFont="1" applyBorder="1" applyAlignment="1">
      <alignment vertical="top"/>
    </xf>
    <xf numFmtId="206" fontId="17" fillId="0" borderId="0" xfId="0" applyNumberFormat="1" applyFont="1" applyAlignment="1">
      <alignment horizontal="right"/>
    </xf>
    <xf numFmtId="206" fontId="22" fillId="33" borderId="0" xfId="0" applyNumberFormat="1" applyFont="1" applyFill="1" applyAlignment="1">
      <alignment horizontal="right"/>
    </xf>
    <xf numFmtId="0" fontId="22" fillId="0" borderId="0" xfId="0" applyFont="1" applyBorder="1" applyAlignment="1">
      <alignment vertical="top"/>
    </xf>
    <xf numFmtId="0" fontId="22" fillId="0" borderId="11" xfId="0" applyFont="1" applyBorder="1" applyAlignment="1">
      <alignment vertical="top"/>
    </xf>
    <xf numFmtId="206" fontId="17" fillId="0" borderId="11" xfId="0" applyNumberFormat="1" applyFont="1" applyBorder="1" applyAlignment="1">
      <alignment horizontal="right"/>
    </xf>
    <xf numFmtId="206" fontId="22" fillId="33" borderId="11" xfId="0" applyNumberFormat="1" applyFont="1" applyFill="1" applyBorder="1" applyAlignment="1">
      <alignment horizontal="right"/>
    </xf>
    <xf numFmtId="212" fontId="17" fillId="4" borderId="0" xfId="55" applyNumberFormat="1" applyFont="1" applyFill="1" applyBorder="1" applyAlignment="1" applyProtection="1">
      <alignment horizontal="right" wrapText="1"/>
      <protection locked="0"/>
    </xf>
    <xf numFmtId="206" fontId="17" fillId="0" borderId="0" xfId="0" applyNumberFormat="1" applyFont="1" applyAlignment="1">
      <alignment horizontal="right"/>
    </xf>
    <xf numFmtId="206" fontId="22" fillId="0" borderId="0" xfId="0" applyNumberFormat="1" applyFont="1" applyAlignment="1">
      <alignment horizontal="right"/>
    </xf>
    <xf numFmtId="206" fontId="22" fillId="33" borderId="0" xfId="0" applyNumberFormat="1" applyFont="1" applyFill="1" applyAlignment="1">
      <alignment horizontal="right"/>
    </xf>
    <xf numFmtId="206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" fontId="5" fillId="0" borderId="11" xfId="0" applyNumberFormat="1" applyFont="1" applyBorder="1" applyAlignment="1">
      <alignment horizontal="right"/>
    </xf>
    <xf numFmtId="211" fontId="17" fillId="4" borderId="11" xfId="55" applyNumberFormat="1" applyFont="1" applyFill="1" applyBorder="1" applyAlignment="1" applyProtection="1">
      <alignment horizontal="left" vertical="top" wrapText="1"/>
      <protection locked="0"/>
    </xf>
    <xf numFmtId="211" fontId="17" fillId="4" borderId="11" xfId="58" applyNumberFormat="1" applyFont="1" applyFill="1" applyBorder="1" applyAlignment="1" applyProtection="1" quotePrefix="1">
      <alignment vertical="top" wrapText="1"/>
      <protection/>
    </xf>
    <xf numFmtId="211" fontId="8" fillId="4" borderId="0" xfId="58" applyNumberFormat="1" applyFont="1" applyFill="1" applyBorder="1" applyAlignment="1" applyProtection="1" quotePrefix="1">
      <alignment horizontal="left" vertical="top" wrapText="1"/>
      <protection/>
    </xf>
    <xf numFmtId="211" fontId="8" fillId="4" borderId="11" xfId="58" applyNumberFormat="1" applyFont="1" applyFill="1" applyBorder="1" applyAlignment="1" applyProtection="1" quotePrefix="1">
      <alignment vertical="top" wrapText="1"/>
      <protection/>
    </xf>
    <xf numFmtId="206" fontId="18" fillId="0" borderId="0" xfId="0" applyNumberFormat="1" applyFont="1" applyBorder="1" applyAlignment="1">
      <alignment/>
    </xf>
    <xf numFmtId="206" fontId="18" fillId="0" borderId="11" xfId="0" applyNumberFormat="1" applyFont="1" applyBorder="1" applyAlignment="1">
      <alignment/>
    </xf>
    <xf numFmtId="206" fontId="8" fillId="0" borderId="0" xfId="0" applyNumberFormat="1" applyFont="1" applyBorder="1" applyAlignment="1">
      <alignment/>
    </xf>
    <xf numFmtId="212" fontId="5" fillId="0" borderId="0" xfId="0" applyNumberFormat="1" applyFont="1" applyAlignment="1">
      <alignment/>
    </xf>
    <xf numFmtId="212" fontId="5" fillId="0" borderId="0" xfId="0" applyNumberFormat="1" applyFont="1" applyAlignment="1">
      <alignment/>
    </xf>
    <xf numFmtId="0" fontId="13" fillId="0" borderId="11" xfId="57" applyFont="1" applyBorder="1" applyAlignment="1">
      <alignment horizontal="left" vertical="center"/>
      <protection/>
    </xf>
    <xf numFmtId="0" fontId="13" fillId="0" borderId="11" xfId="57" applyFont="1" applyBorder="1" applyAlignment="1">
      <alignment vertical="center"/>
      <protection/>
    </xf>
    <xf numFmtId="0" fontId="5" fillId="0" borderId="11" xfId="57" applyFont="1" applyBorder="1" applyAlignment="1">
      <alignment horizontal="center" vertical="center"/>
      <protection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/>
    </xf>
    <xf numFmtId="0" fontId="5" fillId="0" borderId="0" xfId="57" applyFont="1" applyFill="1" applyBorder="1">
      <alignment/>
      <protection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8" fillId="0" borderId="0" xfId="0" applyFont="1" applyBorder="1" applyAlignment="1">
      <alignment wrapText="1"/>
    </xf>
    <xf numFmtId="0" fontId="10" fillId="0" borderId="0" xfId="0" applyFont="1" applyFill="1" applyBorder="1" applyAlignment="1">
      <alignment vertical="top"/>
    </xf>
    <xf numFmtId="212" fontId="17" fillId="4" borderId="11" xfId="55" applyNumberFormat="1" applyFont="1" applyFill="1" applyBorder="1" applyAlignment="1" applyProtection="1">
      <alignment horizontal="left" wrapText="1"/>
      <protection locked="0"/>
    </xf>
    <xf numFmtId="0" fontId="65" fillId="0" borderId="0" xfId="0" applyFont="1" applyBorder="1" applyAlignment="1">
      <alignment horizontal="center" vertical="top" wrapText="1"/>
    </xf>
    <xf numFmtId="49" fontId="8" fillId="0" borderId="0" xfId="53" applyNumberFormat="1" applyFont="1" applyBorder="1" applyAlignment="1" applyProtection="1">
      <alignment horizontal="center" vertical="top"/>
      <protection locked="0"/>
    </xf>
    <xf numFmtId="49" fontId="8" fillId="0" borderId="0" xfId="53" applyNumberFormat="1" applyFont="1" applyBorder="1" applyAlignment="1" applyProtection="1">
      <alignment horizontal="center" vertical="top" wrapText="1"/>
      <protection locked="0"/>
    </xf>
    <xf numFmtId="0" fontId="8" fillId="0" borderId="14" xfId="0" applyFont="1" applyBorder="1" applyAlignment="1">
      <alignment horizontal="center" vertical="top"/>
    </xf>
    <xf numFmtId="0" fontId="64" fillId="0" borderId="14" xfId="0" applyFont="1" applyBorder="1" applyAlignment="1">
      <alignment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0" fontId="10" fillId="0" borderId="13" xfId="0" applyFont="1" applyBorder="1" applyAlignment="1" quotePrefix="1">
      <alignment horizontal="center"/>
    </xf>
    <xf numFmtId="0" fontId="10" fillId="0" borderId="13" xfId="0" applyFont="1" applyBorder="1" applyAlignment="1" quotePrefix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right" vertical="top"/>
    </xf>
    <xf numFmtId="0" fontId="5" fillId="0" borderId="13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5" fillId="0" borderId="11" xfId="0" applyFont="1" applyFill="1" applyBorder="1" applyAlignment="1">
      <alignment vertical="top"/>
    </xf>
    <xf numFmtId="0" fontId="22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/>
    </xf>
    <xf numFmtId="0" fontId="64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22" fillId="0" borderId="14" xfId="55" applyFont="1" applyFill="1" applyBorder="1" applyAlignment="1">
      <alignment horizontal="center" vertical="top"/>
      <protection/>
    </xf>
    <xf numFmtId="0" fontId="5" fillId="0" borderId="14" xfId="0" applyFont="1" applyBorder="1" applyAlignment="1">
      <alignment horizontal="center" wrapText="1"/>
    </xf>
    <xf numFmtId="0" fontId="10" fillId="0" borderId="13" xfId="0" applyFont="1" applyFill="1" applyBorder="1" applyAlignment="1" quotePrefix="1">
      <alignment horizontal="center" wrapText="1"/>
    </xf>
    <xf numFmtId="0" fontId="22" fillId="4" borderId="11" xfId="55" applyNumberFormat="1" applyFont="1" applyFill="1" applyBorder="1" applyAlignment="1" applyProtection="1">
      <alignment horizontal="right" wrapText="1"/>
      <protection locked="0"/>
    </xf>
    <xf numFmtId="211" fontId="17" fillId="4" borderId="0" xfId="55" applyNumberFormat="1" applyFont="1" applyFill="1" applyBorder="1" applyAlignment="1" applyProtection="1">
      <alignment horizontal="left" vertical="top" wrapText="1"/>
      <protection locked="0"/>
    </xf>
    <xf numFmtId="214" fontId="64" fillId="0" borderId="0" xfId="0" applyNumberFormat="1" applyFont="1" applyBorder="1" applyAlignment="1">
      <alignment/>
    </xf>
    <xf numFmtId="214" fontId="64" fillId="0" borderId="11" xfId="0" applyNumberFormat="1" applyFont="1" applyBorder="1" applyAlignment="1">
      <alignment/>
    </xf>
    <xf numFmtId="214" fontId="64" fillId="0" borderId="0" xfId="0" applyNumberFormat="1" applyFont="1" applyBorder="1" applyAlignment="1">
      <alignment wrapText="1"/>
    </xf>
    <xf numFmtId="214" fontId="64" fillId="0" borderId="0" xfId="0" applyNumberFormat="1" applyFont="1" applyFill="1" applyBorder="1" applyAlignment="1">
      <alignment wrapText="1"/>
    </xf>
    <xf numFmtId="214" fontId="64" fillId="0" borderId="11" xfId="0" applyNumberFormat="1" applyFont="1" applyBorder="1" applyAlignment="1">
      <alignment wrapText="1"/>
    </xf>
    <xf numFmtId="0" fontId="5" fillId="0" borderId="14" xfId="0" applyFont="1" applyBorder="1" applyAlignment="1">
      <alignment horizontal="right" vertical="top"/>
    </xf>
    <xf numFmtId="214" fontId="64" fillId="0" borderId="0" xfId="0" applyNumberFormat="1" applyFont="1" applyFill="1" applyBorder="1" applyAlignment="1">
      <alignment vertical="center" wrapText="1"/>
    </xf>
    <xf numFmtId="214" fontId="65" fillId="0" borderId="0" xfId="0" applyNumberFormat="1" applyFont="1" applyAlignment="1">
      <alignment/>
    </xf>
    <xf numFmtId="214" fontId="64" fillId="0" borderId="0" xfId="0" applyNumberFormat="1" applyFont="1" applyAlignment="1">
      <alignment/>
    </xf>
    <xf numFmtId="214" fontId="5" fillId="0" borderId="0" xfId="0" applyNumberFormat="1" applyFont="1" applyAlignment="1">
      <alignment horizontal="right"/>
    </xf>
    <xf numFmtId="214" fontId="8" fillId="0" borderId="0" xfId="0" applyNumberFormat="1" applyFont="1" applyAlignment="1">
      <alignment horizontal="right"/>
    </xf>
    <xf numFmtId="214" fontId="65" fillId="0" borderId="11" xfId="0" applyNumberFormat="1" applyFont="1" applyBorder="1" applyAlignment="1">
      <alignment/>
    </xf>
    <xf numFmtId="214" fontId="64" fillId="0" borderId="11" xfId="0" applyNumberFormat="1" applyFont="1" applyBorder="1" applyAlignment="1">
      <alignment/>
    </xf>
    <xf numFmtId="214" fontId="5" fillId="0" borderId="11" xfId="0" applyNumberFormat="1" applyFont="1" applyBorder="1" applyAlignment="1">
      <alignment horizontal="right"/>
    </xf>
    <xf numFmtId="214" fontId="8" fillId="0" borderId="11" xfId="0" applyNumberFormat="1" applyFont="1" applyBorder="1" applyAlignment="1">
      <alignment horizontal="right"/>
    </xf>
    <xf numFmtId="214" fontId="8" fillId="0" borderId="11" xfId="0" applyNumberFormat="1" applyFont="1" applyBorder="1" applyAlignment="1">
      <alignment/>
    </xf>
    <xf numFmtId="214" fontId="17" fillId="0" borderId="0" xfId="0" applyNumberFormat="1" applyFont="1" applyFill="1" applyAlignment="1">
      <alignment horizontal="right"/>
    </xf>
    <xf numFmtId="214" fontId="22" fillId="0" borderId="0" xfId="0" applyNumberFormat="1" applyFont="1" applyAlignment="1">
      <alignment horizontal="right"/>
    </xf>
    <xf numFmtId="214" fontId="22" fillId="33" borderId="0" xfId="0" applyNumberFormat="1" applyFont="1" applyFill="1" applyAlignment="1">
      <alignment horizontal="right"/>
    </xf>
    <xf numFmtId="214" fontId="17" fillId="0" borderId="11" xfId="0" applyNumberFormat="1" applyFont="1" applyFill="1" applyBorder="1" applyAlignment="1">
      <alignment horizontal="right"/>
    </xf>
    <xf numFmtId="214" fontId="22" fillId="0" borderId="11" xfId="0" applyNumberFormat="1" applyFont="1" applyBorder="1" applyAlignment="1">
      <alignment horizontal="right"/>
    </xf>
    <xf numFmtId="214" fontId="22" fillId="33" borderId="11" xfId="0" applyNumberFormat="1" applyFont="1" applyFill="1" applyBorder="1" applyAlignment="1">
      <alignment horizontal="right"/>
    </xf>
    <xf numFmtId="214" fontId="22" fillId="0" borderId="0" xfId="0" applyNumberFormat="1" applyFont="1" applyBorder="1" applyAlignment="1">
      <alignment horizontal="right"/>
    </xf>
    <xf numFmtId="214" fontId="17" fillId="4" borderId="11" xfId="55" applyNumberFormat="1" applyFont="1" applyFill="1" applyBorder="1" applyAlignment="1" applyProtection="1">
      <alignment horizontal="right" vertical="top" wrapText="1"/>
      <protection locked="0"/>
    </xf>
    <xf numFmtId="214" fontId="17" fillId="4" borderId="11" xfId="55" applyNumberFormat="1" applyFont="1" applyFill="1" applyBorder="1" applyAlignment="1" applyProtection="1">
      <alignment horizontal="right" wrapText="1"/>
      <protection locked="0"/>
    </xf>
    <xf numFmtId="214" fontId="17" fillId="0" borderId="0" xfId="0" applyNumberFormat="1" applyFont="1" applyAlignment="1">
      <alignment horizontal="right"/>
    </xf>
    <xf numFmtId="214" fontId="22" fillId="34" borderId="0" xfId="0" applyNumberFormat="1" applyFont="1" applyFill="1" applyAlignment="1">
      <alignment horizontal="right"/>
    </xf>
    <xf numFmtId="214" fontId="22" fillId="34" borderId="0" xfId="0" applyNumberFormat="1" applyFont="1" applyFill="1" applyAlignment="1">
      <alignment horizontal="right"/>
    </xf>
    <xf numFmtId="214" fontId="17" fillId="0" borderId="11" xfId="0" applyNumberFormat="1" applyFont="1" applyBorder="1" applyAlignment="1">
      <alignment horizontal="right"/>
    </xf>
    <xf numFmtId="214" fontId="22" fillId="34" borderId="11" xfId="0" applyNumberFormat="1" applyFont="1" applyFill="1" applyBorder="1" applyAlignment="1">
      <alignment horizontal="right"/>
    </xf>
    <xf numFmtId="214" fontId="22" fillId="34" borderId="11" xfId="0" applyNumberFormat="1" applyFont="1" applyFill="1" applyBorder="1" applyAlignment="1">
      <alignment horizontal="right"/>
    </xf>
    <xf numFmtId="214" fontId="17" fillId="4" borderId="11" xfId="58" applyNumberFormat="1" applyFont="1" applyFill="1" applyBorder="1" applyAlignment="1" applyProtection="1" quotePrefix="1">
      <alignment horizontal="right" vertical="top" wrapText="1"/>
      <protection/>
    </xf>
    <xf numFmtId="214" fontId="5" fillId="0" borderId="0" xfId="0" applyNumberFormat="1" applyFont="1" applyAlignment="1">
      <alignment horizontal="right"/>
    </xf>
    <xf numFmtId="214" fontId="17" fillId="4" borderId="0" xfId="55" applyNumberFormat="1" applyFont="1" applyFill="1" applyBorder="1" applyAlignment="1" applyProtection="1">
      <alignment horizontal="right" wrapText="1"/>
      <protection locked="0"/>
    </xf>
    <xf numFmtId="214" fontId="66" fillId="0" borderId="0" xfId="0" applyNumberFormat="1" applyFont="1" applyBorder="1" applyAlignment="1">
      <alignment/>
    </xf>
    <xf numFmtId="214" fontId="17" fillId="4" borderId="0" xfId="55" applyNumberFormat="1" applyFont="1" applyFill="1" applyBorder="1" applyAlignment="1" applyProtection="1">
      <alignment horizontal="right" wrapText="1"/>
      <protection locked="0"/>
    </xf>
    <xf numFmtId="214" fontId="17" fillId="4" borderId="11" xfId="55" applyNumberFormat="1" applyFont="1" applyFill="1" applyBorder="1" applyAlignment="1" applyProtection="1">
      <alignment horizontal="right" wrapText="1"/>
      <protection locked="0"/>
    </xf>
    <xf numFmtId="214" fontId="5" fillId="0" borderId="11" xfId="0" applyNumberFormat="1" applyFont="1" applyBorder="1" applyAlignment="1">
      <alignment horizontal="right"/>
    </xf>
    <xf numFmtId="214" fontId="22" fillId="0" borderId="0" xfId="0" applyNumberFormat="1" applyFont="1" applyAlignment="1">
      <alignment horizontal="right"/>
    </xf>
    <xf numFmtId="214" fontId="17" fillId="4" borderId="0" xfId="58" applyNumberFormat="1" applyFont="1" applyFill="1" applyBorder="1" applyAlignment="1" applyProtection="1" quotePrefix="1">
      <alignment horizontal="right" vertical="top" wrapText="1"/>
      <protection/>
    </xf>
    <xf numFmtId="214" fontId="8" fillId="0" borderId="0" xfId="0" applyNumberFormat="1" applyFont="1" applyFill="1" applyBorder="1" applyAlignment="1">
      <alignment/>
    </xf>
    <xf numFmtId="214" fontId="22" fillId="0" borderId="0" xfId="55" applyNumberFormat="1" applyFont="1" applyFill="1" applyBorder="1" applyAlignment="1" applyProtection="1">
      <alignment horizontal="right" wrapText="1"/>
      <protection locked="0"/>
    </xf>
    <xf numFmtId="214" fontId="5" fillId="0" borderId="0" xfId="0" applyNumberFormat="1" applyFont="1" applyFill="1" applyAlignment="1">
      <alignment horizontal="right"/>
    </xf>
    <xf numFmtId="214" fontId="22" fillId="0" borderId="11" xfId="0" applyNumberFormat="1" applyFont="1" applyBorder="1" applyAlignment="1">
      <alignment horizontal="right"/>
    </xf>
    <xf numFmtId="214" fontId="66" fillId="0" borderId="11" xfId="0" applyNumberFormat="1" applyFont="1" applyBorder="1" applyAlignment="1">
      <alignment/>
    </xf>
    <xf numFmtId="214" fontId="22" fillId="0" borderId="0" xfId="58" applyNumberFormat="1" applyFont="1" applyFill="1" applyBorder="1" applyAlignment="1" applyProtection="1" quotePrefix="1">
      <alignment horizontal="right" wrapText="1"/>
      <protection/>
    </xf>
    <xf numFmtId="214" fontId="22" fillId="0" borderId="0" xfId="58" applyNumberFormat="1" applyFont="1" applyFill="1" applyBorder="1" applyAlignment="1" applyProtection="1" quotePrefix="1">
      <alignment horizontal="right" wrapText="1"/>
      <protection/>
    </xf>
    <xf numFmtId="214" fontId="22" fillId="0" borderId="0" xfId="0" applyNumberFormat="1" applyFont="1" applyBorder="1" applyAlignment="1">
      <alignment vertical="top"/>
    </xf>
    <xf numFmtId="214" fontId="22" fillId="0" borderId="0" xfId="0" applyNumberFormat="1" applyFont="1" applyFill="1" applyAlignment="1">
      <alignment horizontal="right"/>
    </xf>
    <xf numFmtId="206" fontId="17" fillId="0" borderId="11" xfId="0" applyNumberFormat="1" applyFont="1" applyBorder="1" applyAlignment="1">
      <alignment horizontal="right"/>
    </xf>
    <xf numFmtId="206" fontId="17" fillId="0" borderId="11" xfId="0" applyNumberFormat="1" applyFont="1" applyBorder="1" applyAlignment="1">
      <alignment/>
    </xf>
    <xf numFmtId="214" fontId="22" fillId="4" borderId="0" xfId="55" applyNumberFormat="1" applyFont="1" applyFill="1" applyBorder="1" applyAlignment="1" applyProtection="1">
      <alignment horizontal="right" vertical="top" wrapText="1"/>
      <protection locked="0"/>
    </xf>
    <xf numFmtId="206" fontId="5" fillId="0" borderId="0" xfId="0" applyNumberFormat="1" applyFont="1" applyBorder="1" applyAlignment="1">
      <alignment/>
    </xf>
    <xf numFmtId="206" fontId="22" fillId="4" borderId="0" xfId="55" applyNumberFormat="1" applyFont="1" applyFill="1" applyBorder="1" applyAlignment="1" applyProtection="1">
      <alignment horizontal="right" vertical="top" wrapText="1"/>
      <protection locked="0"/>
    </xf>
    <xf numFmtId="214" fontId="22" fillId="4" borderId="0" xfId="58" applyNumberFormat="1" applyFont="1" applyFill="1" applyBorder="1" applyAlignment="1" applyProtection="1" quotePrefix="1">
      <alignment horizontal="right" vertical="top" wrapText="1"/>
      <protection/>
    </xf>
    <xf numFmtId="214" fontId="22" fillId="0" borderId="0" xfId="55" applyNumberFormat="1" applyFont="1" applyFill="1" applyBorder="1" applyAlignment="1" applyProtection="1">
      <alignment horizontal="right" vertical="top" wrapText="1"/>
      <protection locked="0"/>
    </xf>
    <xf numFmtId="212" fontId="17" fillId="4" borderId="11" xfId="55" applyNumberFormat="1" applyFont="1" applyFill="1" applyBorder="1" applyAlignment="1" applyProtection="1">
      <alignment horizontal="right" vertical="top" wrapText="1"/>
      <protection locked="0"/>
    </xf>
    <xf numFmtId="212" fontId="17" fillId="4" borderId="0" xfId="55" applyNumberFormat="1" applyFont="1" applyFill="1" applyBorder="1" applyAlignment="1" applyProtection="1">
      <alignment horizontal="right" vertical="top" wrapText="1"/>
      <protection locked="0"/>
    </xf>
    <xf numFmtId="212" fontId="64" fillId="0" borderId="0" xfId="0" applyNumberFormat="1" applyFont="1" applyAlignment="1">
      <alignment/>
    </xf>
    <xf numFmtId="212" fontId="5" fillId="0" borderId="0" xfId="0" applyNumberFormat="1" applyFont="1" applyAlignment="1">
      <alignment/>
    </xf>
    <xf numFmtId="206" fontId="8" fillId="0" borderId="11" xfId="0" applyNumberFormat="1" applyFont="1" applyBorder="1" applyAlignment="1">
      <alignment/>
    </xf>
    <xf numFmtId="214" fontId="5" fillId="0" borderId="0" xfId="0" applyNumberFormat="1" applyFont="1" applyAlignment="1">
      <alignment/>
    </xf>
    <xf numFmtId="214" fontId="5" fillId="0" borderId="0" xfId="0" applyNumberFormat="1" applyFont="1" applyBorder="1" applyAlignment="1">
      <alignment/>
    </xf>
    <xf numFmtId="206" fontId="0" fillId="35" borderId="0" xfId="0" applyNumberFormat="1" applyFill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/>
    </xf>
    <xf numFmtId="206" fontId="8" fillId="0" borderId="0" xfId="0" applyNumberFormat="1" applyFont="1" applyBorder="1" applyAlignment="1">
      <alignment horizontal="center" vertical="top" wrapText="1"/>
    </xf>
    <xf numFmtId="206" fontId="5" fillId="0" borderId="0" xfId="0" applyNumberFormat="1" applyFont="1" applyBorder="1" applyAlignment="1">
      <alignment horizontal="center" vertical="center" wrapText="1"/>
    </xf>
    <xf numFmtId="214" fontId="8" fillId="0" borderId="0" xfId="0" applyNumberFormat="1" applyFont="1" applyBorder="1" applyAlignment="1">
      <alignment wrapText="1"/>
    </xf>
    <xf numFmtId="206" fontId="8" fillId="0" borderId="11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214" fontId="17" fillId="0" borderId="0" xfId="55" applyNumberFormat="1" applyFont="1" applyFill="1" applyBorder="1" applyAlignment="1" applyProtection="1">
      <alignment horizontal="right" vertical="top" wrapText="1"/>
      <protection locked="0"/>
    </xf>
    <xf numFmtId="212" fontId="64" fillId="0" borderId="11" xfId="0" applyNumberFormat="1" applyFont="1" applyBorder="1" applyAlignment="1">
      <alignment/>
    </xf>
    <xf numFmtId="212" fontId="64" fillId="0" borderId="0" xfId="0" applyNumberFormat="1" applyFont="1" applyBorder="1" applyAlignment="1">
      <alignment/>
    </xf>
    <xf numFmtId="214" fontId="17" fillId="0" borderId="0" xfId="0" applyNumberFormat="1" applyFont="1" applyBorder="1" applyAlignment="1">
      <alignment horizontal="right"/>
    </xf>
    <xf numFmtId="214" fontId="22" fillId="34" borderId="0" xfId="0" applyNumberFormat="1" applyFont="1" applyFill="1" applyBorder="1" applyAlignment="1">
      <alignment horizontal="right"/>
    </xf>
    <xf numFmtId="214" fontId="22" fillId="34" borderId="0" xfId="0" applyNumberFormat="1" applyFont="1" applyFill="1" applyBorder="1" applyAlignment="1">
      <alignment horizontal="right"/>
    </xf>
    <xf numFmtId="212" fontId="64" fillId="0" borderId="0" xfId="0" applyNumberFormat="1" applyFont="1" applyFill="1" applyAlignment="1">
      <alignment/>
    </xf>
    <xf numFmtId="0" fontId="64" fillId="0" borderId="0" xfId="0" applyFont="1" applyBorder="1" applyAlignment="1">
      <alignment vertical="center" wrapText="1"/>
    </xf>
    <xf numFmtId="0" fontId="64" fillId="0" borderId="0" xfId="0" applyFont="1" applyFill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212" fontId="17" fillId="4" borderId="11" xfId="55" applyNumberFormat="1" applyFont="1" applyFill="1" applyBorder="1" applyAlignment="1" applyProtection="1">
      <alignment horizontal="right" wrapText="1"/>
      <protection locked="0"/>
    </xf>
    <xf numFmtId="211" fontId="17" fillId="4" borderId="11" xfId="55" applyNumberFormat="1" applyFont="1" applyFill="1" applyBorder="1" applyAlignment="1" applyProtection="1">
      <alignment horizontal="left" vertical="top" wrapText="1"/>
      <protection locked="0"/>
    </xf>
    <xf numFmtId="0" fontId="64" fillId="0" borderId="14" xfId="0" applyFont="1" applyBorder="1" applyAlignment="1">
      <alignment/>
    </xf>
    <xf numFmtId="214" fontId="17" fillId="4" borderId="11" xfId="55" applyNumberFormat="1" applyFont="1" applyFill="1" applyBorder="1" applyAlignment="1" applyProtection="1">
      <alignment horizontal="right" wrapText="1"/>
      <protection locked="0"/>
    </xf>
    <xf numFmtId="214" fontId="17" fillId="4" borderId="11" xfId="55" applyNumberFormat="1" applyFont="1" applyFill="1" applyBorder="1" applyAlignment="1" applyProtection="1">
      <alignment horizontal="right" vertical="top" wrapText="1"/>
      <protection locked="0"/>
    </xf>
    <xf numFmtId="214" fontId="22" fillId="34" borderId="0" xfId="0" applyNumberFormat="1" applyFont="1" applyFill="1" applyAlignment="1">
      <alignment horizontal="right"/>
    </xf>
    <xf numFmtId="214" fontId="22" fillId="34" borderId="0" xfId="0" applyNumberFormat="1" applyFont="1" applyFill="1" applyAlignment="1">
      <alignment horizontal="right"/>
    </xf>
    <xf numFmtId="214" fontId="22" fillId="34" borderId="11" xfId="0" applyNumberFormat="1" applyFont="1" applyFill="1" applyBorder="1" applyAlignment="1">
      <alignment horizontal="right"/>
    </xf>
    <xf numFmtId="214" fontId="22" fillId="34" borderId="11" xfId="0" applyNumberFormat="1" applyFont="1" applyFill="1" applyBorder="1" applyAlignment="1">
      <alignment horizontal="right"/>
    </xf>
    <xf numFmtId="214" fontId="22" fillId="0" borderId="0" xfId="0" applyNumberFormat="1" applyFont="1" applyFill="1" applyBorder="1" applyAlignment="1">
      <alignment horizontal="right"/>
    </xf>
    <xf numFmtId="214" fontId="22" fillId="0" borderId="0" xfId="0" applyNumberFormat="1" applyFont="1" applyFill="1" applyBorder="1" applyAlignment="1">
      <alignment horizontal="right"/>
    </xf>
    <xf numFmtId="206" fontId="7" fillId="0" borderId="12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6" xfId="56"/>
    <cellStyle name="Обычный_R_iop34_96" xfId="57"/>
    <cellStyle name="Обычный_МОБ 95 (220) ок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ace.lursoft.lv/19/proizvodstvo-koksa-i-produktov-neftepererabotki?v=ru" TargetMode="External" /><Relationship Id="rId2" Type="http://schemas.openxmlformats.org/officeDocument/2006/relationships/hyperlink" Target="http://nace.lursoft.lv/19/proizvodstvo-koksa-i-produktov-neftepererabotki?v=ru" TargetMode="External" /><Relationship Id="rId3" Type="http://schemas.openxmlformats.org/officeDocument/2006/relationships/hyperlink" Target="http://nace.lursoft.lv/19/proizvodstvo-koksa-i-produktov-neftepererabotki?v=ru" TargetMode="External" /><Relationship Id="rId4" Type="http://schemas.openxmlformats.org/officeDocument/2006/relationships/hyperlink" Target="http://nace.lursoft.lv/19/proizvodstvo-koksa-i-produktov-neftepererabotki?v=ru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ace.lursoft.lv/19/proizvodstvo-koksa-i-produktov-neftepererabotki?v=ru" TargetMode="External" /><Relationship Id="rId2" Type="http://schemas.openxmlformats.org/officeDocument/2006/relationships/hyperlink" Target="http://nace.lursoft.lv/19/proizvodstvo-koksa-i-produktov-neftepererabotki?v=ru" TargetMode="External" /><Relationship Id="rId3" Type="http://schemas.openxmlformats.org/officeDocument/2006/relationships/hyperlink" Target="http://nace.lursoft.lv/19/proizvodstvo-koksa-i-produktov-neftepererabotki?v=ru" TargetMode="External" /><Relationship Id="rId4" Type="http://schemas.openxmlformats.org/officeDocument/2006/relationships/hyperlink" Target="http://nace.lursoft.lv/19/proizvodstvo-koksa-i-produktov-neftepererabotki?v=ru" TargetMode="External" /><Relationship Id="rId5" Type="http://schemas.openxmlformats.org/officeDocument/2006/relationships/hyperlink" Target="http://nace.lursoft.lv/19/proizvodstvo-koksa-i-produktov-neftepererabotki?v=ru" TargetMode="External" /><Relationship Id="rId6" Type="http://schemas.openxmlformats.org/officeDocument/2006/relationships/hyperlink" Target="http://nace.lursoft.lv/19/proizvodstvo-koksa-i-produktov-neftepererabotki?v=ru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nace.lursoft.lv/19/proizvodstvo-koksa-i-produktov-neftepererabotki?v=ru" TargetMode="External" /><Relationship Id="rId2" Type="http://schemas.openxmlformats.org/officeDocument/2006/relationships/hyperlink" Target="http://nace.lursoft.lv/19/proizvodstvo-koksa-i-produktov-neftepererabotki?v=ru" TargetMode="External" /><Relationship Id="rId3" Type="http://schemas.openxmlformats.org/officeDocument/2006/relationships/hyperlink" Target="http://nace.lursoft.lv/19/proizvodstvo-koksa-i-produktov-neftepererabotki?v=ru" TargetMode="External" /><Relationship Id="rId4" Type="http://schemas.openxmlformats.org/officeDocument/2006/relationships/hyperlink" Target="http://nace.lursoft.lv/19/proizvodstvo-koksa-i-produktov-neftepererabotki?v=ru" TargetMode="External" /><Relationship Id="rId5" Type="http://schemas.openxmlformats.org/officeDocument/2006/relationships/hyperlink" Target="http://nace.lursoft.lv/19/proizvodstvo-koksa-i-produktov-neftepererabotki?v=ru" TargetMode="External" /><Relationship Id="rId6" Type="http://schemas.openxmlformats.org/officeDocument/2006/relationships/hyperlink" Target="http://nace.lursoft.lv/19/proizvodstvo-koksa-i-produktov-neftepererabotki?v=ru" TargetMode="Externa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nace.lursoft.lv/19/proizvodstvo-koksa-i-produktov-neftepererabotki?v=ru" TargetMode="External" /><Relationship Id="rId2" Type="http://schemas.openxmlformats.org/officeDocument/2006/relationships/hyperlink" Target="http://nace.lursoft.lv/19/proizvodstvo-koksa-i-produktov-neftepererabotki?v=ru" TargetMode="External" /><Relationship Id="rId3" Type="http://schemas.openxmlformats.org/officeDocument/2006/relationships/hyperlink" Target="http://nace.lursoft.lv/19/proizvodstvo-koksa-i-produktov-neftepererabotki?v=ru" TargetMode="External" /><Relationship Id="rId4" Type="http://schemas.openxmlformats.org/officeDocument/2006/relationships/hyperlink" Target="http://nace.lursoft.lv/19/proizvodstvo-koksa-i-produktov-neftepererabotki?v=ru" TargetMode="External" /><Relationship Id="rId5" Type="http://schemas.openxmlformats.org/officeDocument/2006/relationships/hyperlink" Target="http://nace.lursoft.lv/19/proizvodstvo-koksa-i-produktov-neftepererabotki?v=ru" TargetMode="External" /><Relationship Id="rId6" Type="http://schemas.openxmlformats.org/officeDocument/2006/relationships/hyperlink" Target="http://nace.lursoft.lv/19/proizvodstvo-koksa-i-produktov-neftepererabotki?v=ru" TargetMode="External" /><Relationship Id="rId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nace.lursoft.lv/19/proizvodstvo-koksa-i-produktov-neftepererabotki?v=ru" TargetMode="External" /><Relationship Id="rId2" Type="http://schemas.openxmlformats.org/officeDocument/2006/relationships/hyperlink" Target="http://nace.lursoft.lv/19/proizvodstvo-koksa-i-produktov-neftepererabotki?v=ru" TargetMode="External" /><Relationship Id="rId3" Type="http://schemas.openxmlformats.org/officeDocument/2006/relationships/hyperlink" Target="http://nace.lursoft.lv/19/proizvodstvo-koksa-i-produktov-neftepererabotki?v=ru" TargetMode="External" /><Relationship Id="rId4" Type="http://schemas.openxmlformats.org/officeDocument/2006/relationships/hyperlink" Target="http://nace.lursoft.lv/19/proizvodstvo-koksa-i-produktov-neftepererabotki?v=ru" TargetMode="External" /><Relationship Id="rId5" Type="http://schemas.openxmlformats.org/officeDocument/2006/relationships/hyperlink" Target="http://nace.lursoft.lv/19/proizvodstvo-koksa-i-produktov-neftepererabotki?v=ru" TargetMode="External" /><Relationship Id="rId6" Type="http://schemas.openxmlformats.org/officeDocument/2006/relationships/hyperlink" Target="http://nace.lursoft.lv/19/proizvodstvo-koksa-i-produktov-neftepererabotki?v=ru" TargetMode="Externa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nace.lursoft.lv/19/proizvodstvo-koksa-i-produktov-neftepererabotki?v=ru" TargetMode="External" /><Relationship Id="rId2" Type="http://schemas.openxmlformats.org/officeDocument/2006/relationships/hyperlink" Target="http://nace.lursoft.lv/19/proizvodstvo-koksa-i-produktov-neftepererabotki?v=ru" TargetMode="External" /><Relationship Id="rId3" Type="http://schemas.openxmlformats.org/officeDocument/2006/relationships/hyperlink" Target="http://nace.lursoft.lv/19/proizvodstvo-koksa-i-produktov-neftepererabotki?v=ru" TargetMode="External" /><Relationship Id="rId4" Type="http://schemas.openxmlformats.org/officeDocument/2006/relationships/hyperlink" Target="http://nace.lursoft.lv/19/proizvodstvo-koksa-i-produktov-neftepererabotki?v=ru" TargetMode="External" /><Relationship Id="rId5" Type="http://schemas.openxmlformats.org/officeDocument/2006/relationships/hyperlink" Target="http://nace.lursoft.lv/19/proizvodstvo-koksa-i-produktov-neftepererabotki?v=ru" TargetMode="External" /><Relationship Id="rId6" Type="http://schemas.openxmlformats.org/officeDocument/2006/relationships/hyperlink" Target="http://nace.lursoft.lv/19/proizvodstvo-koksa-i-produktov-neftepererabotki?v=ru" TargetMode="External" /><Relationship Id="rId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nace.lursoft.lv/19/proizvodstvo-koksa-i-produktov-neftepererabotki?v=ru" TargetMode="External" /><Relationship Id="rId2" Type="http://schemas.openxmlformats.org/officeDocument/2006/relationships/hyperlink" Target="http://nace.lursoft.lv/19/proizvodstvo-koksa-i-produktov-neftepererabotki?v=ru" TargetMode="External" /><Relationship Id="rId3" Type="http://schemas.openxmlformats.org/officeDocument/2006/relationships/hyperlink" Target="http://nace.lursoft.lv/19/proizvodstvo-koksa-i-produktov-neftepererabotki?v=ru" TargetMode="External" /><Relationship Id="rId4" Type="http://schemas.openxmlformats.org/officeDocument/2006/relationships/hyperlink" Target="http://nace.lursoft.lv/19/proizvodstvo-koksa-i-produktov-neftepererabotki?v=ru" TargetMode="External" /><Relationship Id="rId5" Type="http://schemas.openxmlformats.org/officeDocument/2006/relationships/hyperlink" Target="http://nace.lursoft.lv/19/proizvodstvo-koksa-i-produktov-neftepererabotki?v=ru" TargetMode="External" /><Relationship Id="rId6" Type="http://schemas.openxmlformats.org/officeDocument/2006/relationships/hyperlink" Target="http://nace.lursoft.lv/19/proizvodstvo-koksa-i-produktov-neftepererabotki?v=ru" TargetMode="External" /><Relationship Id="rId7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60"/>
  <sheetViews>
    <sheetView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8" sqref="K8"/>
    </sheetView>
  </sheetViews>
  <sheetFormatPr defaultColWidth="9.00390625" defaultRowHeight="12.75"/>
  <cols>
    <col min="1" max="1" width="3.625" style="4" customWidth="1"/>
    <col min="2" max="2" width="4.00390625" style="2" customWidth="1"/>
    <col min="3" max="3" width="36.75390625" style="2" customWidth="1"/>
    <col min="4" max="4" width="10.125" style="2" customWidth="1"/>
    <col min="5" max="5" width="7.625" style="2" customWidth="1"/>
    <col min="6" max="6" width="8.375" style="2" customWidth="1"/>
    <col min="7" max="7" width="8.625" style="2" customWidth="1"/>
    <col min="8" max="8" width="8.00390625" style="2" customWidth="1"/>
    <col min="9" max="9" width="11.625" style="2" customWidth="1"/>
    <col min="10" max="10" width="11.75390625" style="2" customWidth="1"/>
    <col min="11" max="11" width="12.625" style="2" customWidth="1"/>
    <col min="12" max="12" width="12.375" style="2" customWidth="1"/>
    <col min="13" max="13" width="11.875" style="2" customWidth="1"/>
    <col min="14" max="14" width="9.625" style="2" customWidth="1"/>
    <col min="15" max="15" width="11.00390625" style="2" customWidth="1"/>
    <col min="16" max="16" width="3.625" style="2" customWidth="1"/>
    <col min="17" max="17" width="4.00390625" style="2" customWidth="1"/>
    <col min="18" max="18" width="36.75390625" style="2" customWidth="1"/>
    <col min="19" max="19" width="11.00390625" style="2" customWidth="1"/>
    <col min="20" max="20" width="12.25390625" style="2" customWidth="1"/>
    <col min="21" max="21" width="7.75390625" style="2" customWidth="1"/>
    <col min="22" max="22" width="11.125" style="2" customWidth="1"/>
    <col min="23" max="23" width="13.125" style="2" customWidth="1"/>
    <col min="24" max="24" width="8.875" style="2" customWidth="1"/>
    <col min="25" max="25" width="10.75390625" style="2" customWidth="1"/>
    <col min="26" max="26" width="9.00390625" style="2" customWidth="1"/>
    <col min="27" max="27" width="9.25390625" style="2" customWidth="1"/>
    <col min="28" max="28" width="11.375" style="2" customWidth="1"/>
    <col min="29" max="29" width="9.00390625" style="2" customWidth="1"/>
    <col min="30" max="30" width="10.25390625" style="2" customWidth="1"/>
    <col min="31" max="31" width="3.625" style="2" customWidth="1"/>
    <col min="32" max="32" width="4.00390625" style="2" customWidth="1"/>
    <col min="33" max="33" width="36.75390625" style="2" customWidth="1"/>
    <col min="34" max="34" width="8.00390625" style="2" customWidth="1"/>
    <col min="35" max="35" width="12.875" style="2" customWidth="1"/>
    <col min="36" max="36" width="8.25390625" style="2" customWidth="1"/>
    <col min="37" max="37" width="9.25390625" style="2" customWidth="1"/>
    <col min="38" max="38" width="12.00390625" style="2" customWidth="1"/>
    <col min="39" max="39" width="8.125" style="2" customWidth="1"/>
    <col min="40" max="40" width="9.00390625" style="2" customWidth="1"/>
    <col min="41" max="41" width="9.375" style="2" customWidth="1"/>
    <col min="42" max="42" width="10.00390625" style="2" customWidth="1"/>
    <col min="43" max="43" width="8.75390625" style="2" customWidth="1"/>
    <col min="44" max="44" width="7.75390625" style="2" customWidth="1"/>
    <col min="45" max="45" width="7.00390625" style="2" customWidth="1"/>
    <col min="46" max="46" width="7.25390625" style="2" customWidth="1"/>
    <col min="47" max="47" width="7.625" style="2" customWidth="1"/>
    <col min="48" max="48" width="3.625" style="2" customWidth="1"/>
    <col min="49" max="49" width="4.00390625" style="2" customWidth="1"/>
    <col min="50" max="50" width="36.75390625" style="2" customWidth="1"/>
    <col min="51" max="51" width="10.375" style="3" customWidth="1"/>
    <col min="52" max="52" width="9.125" style="3" customWidth="1"/>
    <col min="53" max="53" width="8.75390625" style="3" customWidth="1"/>
    <col min="54" max="54" width="13.00390625" style="3" customWidth="1"/>
    <col min="55" max="55" width="9.25390625" style="3" customWidth="1"/>
    <col min="56" max="56" width="8.125" style="3" customWidth="1"/>
    <col min="57" max="57" width="6.875" style="3" customWidth="1"/>
    <col min="58" max="58" width="8.625" style="3" bestFit="1" customWidth="1"/>
    <col min="59" max="59" width="10.375" style="3" customWidth="1"/>
    <col min="60" max="60" width="7.75390625" style="3" customWidth="1"/>
    <col min="61" max="61" width="8.875" style="3" customWidth="1"/>
    <col min="62" max="62" width="7.75390625" style="3" customWidth="1"/>
    <col min="63" max="63" width="8.25390625" style="3" customWidth="1"/>
    <col min="64" max="64" width="11.25390625" style="3" customWidth="1"/>
    <col min="65" max="16384" width="9.125" style="4" customWidth="1"/>
  </cols>
  <sheetData>
    <row r="1" spans="2:64" s="22" customFormat="1" ht="18" customHeight="1">
      <c r="B1" s="14" t="s">
        <v>69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6"/>
      <c r="AZ1" s="17"/>
      <c r="BA1" s="17"/>
      <c r="BB1" s="17"/>
      <c r="BC1" s="17"/>
      <c r="BD1" s="17"/>
      <c r="BE1" s="17"/>
      <c r="BF1" s="17"/>
      <c r="BG1" s="20"/>
      <c r="BH1" s="21"/>
      <c r="BI1" s="21"/>
      <c r="BJ1" s="21"/>
      <c r="BK1" s="21"/>
      <c r="BL1" s="21"/>
    </row>
    <row r="2" spans="2:64" s="22" customFormat="1" ht="15.75">
      <c r="B2" s="18"/>
      <c r="C2" s="19" t="s">
        <v>70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6"/>
      <c r="AZ2" s="17"/>
      <c r="BA2" s="17"/>
      <c r="BB2" s="17"/>
      <c r="BC2" s="17"/>
      <c r="BD2" s="17"/>
      <c r="BE2" s="17"/>
      <c r="BF2" s="17"/>
      <c r="BG2" s="20"/>
      <c r="BH2" s="21"/>
      <c r="BI2" s="21"/>
      <c r="BJ2" s="21"/>
      <c r="BK2" s="21"/>
      <c r="BL2" s="21"/>
    </row>
    <row r="3" spans="1:64" s="23" customFormat="1" ht="12.75" thickBot="1">
      <c r="A3" s="179"/>
      <c r="C3" s="24" t="s">
        <v>19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4"/>
      <c r="BJ3" s="123"/>
      <c r="BK3" s="123"/>
      <c r="BL3" s="123"/>
    </row>
    <row r="4" spans="2:64" s="49" customFormat="1" ht="12.75" customHeight="1">
      <c r="B4" s="34"/>
      <c r="C4" s="325" t="s">
        <v>255</v>
      </c>
      <c r="D4" s="30" t="s">
        <v>114</v>
      </c>
      <c r="E4" s="30" t="s">
        <v>113</v>
      </c>
      <c r="F4" s="30" t="s">
        <v>225</v>
      </c>
      <c r="G4" s="30" t="s">
        <v>207</v>
      </c>
      <c r="H4" s="30" t="s">
        <v>206</v>
      </c>
      <c r="I4" s="30" t="s">
        <v>108</v>
      </c>
      <c r="J4" s="30" t="s">
        <v>106</v>
      </c>
      <c r="K4" s="30" t="s">
        <v>108</v>
      </c>
      <c r="L4" s="30" t="s">
        <v>106</v>
      </c>
      <c r="M4" s="55" t="s">
        <v>108</v>
      </c>
      <c r="N4" s="30" t="s">
        <v>183</v>
      </c>
      <c r="O4" s="30" t="s">
        <v>106</v>
      </c>
      <c r="P4" s="30"/>
      <c r="Q4" s="34"/>
      <c r="R4" s="325" t="s">
        <v>257</v>
      </c>
      <c r="S4" s="30" t="s">
        <v>108</v>
      </c>
      <c r="T4" s="30" t="s">
        <v>106</v>
      </c>
      <c r="U4" s="30" t="s">
        <v>104</v>
      </c>
      <c r="V4" s="30" t="s">
        <v>103</v>
      </c>
      <c r="W4" s="30" t="s">
        <v>102</v>
      </c>
      <c r="X4" s="55" t="s">
        <v>186</v>
      </c>
      <c r="Y4" s="55" t="s">
        <v>98</v>
      </c>
      <c r="Z4" s="30" t="s">
        <v>97</v>
      </c>
      <c r="AA4" s="30" t="s">
        <v>96</v>
      </c>
      <c r="AB4" s="30" t="s">
        <v>99</v>
      </c>
      <c r="AC4" s="30" t="s">
        <v>182</v>
      </c>
      <c r="AD4" s="30" t="s">
        <v>188</v>
      </c>
      <c r="AE4" s="30"/>
      <c r="AG4" s="325" t="s">
        <v>257</v>
      </c>
      <c r="AH4" s="30" t="s">
        <v>53</v>
      </c>
      <c r="AI4" s="30" t="s">
        <v>209</v>
      </c>
      <c r="AJ4" s="55" t="s">
        <v>191</v>
      </c>
      <c r="AK4" s="30" t="s">
        <v>90</v>
      </c>
      <c r="AL4" s="30" t="s">
        <v>209</v>
      </c>
      <c r="AM4" s="54" t="s">
        <v>89</v>
      </c>
      <c r="AN4" s="30" t="s">
        <v>88</v>
      </c>
      <c r="AO4" s="30" t="s">
        <v>193</v>
      </c>
      <c r="AP4" s="30" t="s">
        <v>199</v>
      </c>
      <c r="AQ4" s="56" t="s">
        <v>236</v>
      </c>
      <c r="AR4" s="146" t="s">
        <v>81</v>
      </c>
      <c r="AS4" s="146" t="s">
        <v>194</v>
      </c>
      <c r="AT4" s="146" t="s">
        <v>253</v>
      </c>
      <c r="AU4" s="147" t="s">
        <v>79</v>
      </c>
      <c r="AV4" s="147"/>
      <c r="AW4" s="147"/>
      <c r="AX4" s="325" t="s">
        <v>257</v>
      </c>
      <c r="AY4" s="192" t="s">
        <v>65</v>
      </c>
      <c r="AZ4" s="193" t="s">
        <v>9</v>
      </c>
      <c r="BA4" s="194" t="s">
        <v>241</v>
      </c>
      <c r="BB4" s="194" t="s">
        <v>66</v>
      </c>
      <c r="BC4" s="120" t="s">
        <v>26</v>
      </c>
      <c r="BD4" s="121" t="s">
        <v>25</v>
      </c>
      <c r="BE4" s="120"/>
      <c r="BF4" s="122"/>
      <c r="BG4" s="324" t="s">
        <v>68</v>
      </c>
      <c r="BH4" s="324"/>
      <c r="BI4" s="324"/>
      <c r="BJ4" s="324"/>
      <c r="BK4" s="194" t="s">
        <v>210</v>
      </c>
      <c r="BL4" s="119" t="s">
        <v>67</v>
      </c>
    </row>
    <row r="5" spans="1:64" s="50" customFormat="1" ht="129" customHeight="1" thickBot="1">
      <c r="A5" s="35"/>
      <c r="B5" s="35"/>
      <c r="C5" s="326"/>
      <c r="D5" s="43" t="s">
        <v>259</v>
      </c>
      <c r="E5" s="43" t="s">
        <v>244</v>
      </c>
      <c r="F5" s="43" t="s">
        <v>245</v>
      </c>
      <c r="G5" s="43" t="s">
        <v>208</v>
      </c>
      <c r="H5" s="43" t="s">
        <v>261</v>
      </c>
      <c r="I5" s="43" t="s">
        <v>204</v>
      </c>
      <c r="J5" s="43" t="s">
        <v>111</v>
      </c>
      <c r="K5" s="43" t="s">
        <v>110</v>
      </c>
      <c r="L5" s="43" t="s">
        <v>205</v>
      </c>
      <c r="M5" s="43" t="s">
        <v>263</v>
      </c>
      <c r="N5" s="43" t="s">
        <v>264</v>
      </c>
      <c r="O5" s="43" t="s">
        <v>184</v>
      </c>
      <c r="P5" s="43"/>
      <c r="Q5" s="35"/>
      <c r="R5" s="326"/>
      <c r="S5" s="43" t="s">
        <v>107</v>
      </c>
      <c r="T5" s="43" t="s">
        <v>105</v>
      </c>
      <c r="U5" s="43" t="s">
        <v>246</v>
      </c>
      <c r="V5" s="43" t="s">
        <v>231</v>
      </c>
      <c r="W5" s="43" t="s">
        <v>101</v>
      </c>
      <c r="X5" s="43" t="s">
        <v>187</v>
      </c>
      <c r="Y5" s="43" t="s">
        <v>190</v>
      </c>
      <c r="Z5" s="43" t="s">
        <v>189</v>
      </c>
      <c r="AA5" s="43" t="s">
        <v>189</v>
      </c>
      <c r="AB5" s="43" t="s">
        <v>100</v>
      </c>
      <c r="AC5" s="43" t="s">
        <v>265</v>
      </c>
      <c r="AD5" s="43" t="s">
        <v>266</v>
      </c>
      <c r="AE5" s="43"/>
      <c r="AF5" s="48"/>
      <c r="AG5" s="326"/>
      <c r="AH5" s="42"/>
      <c r="AI5" s="43" t="s">
        <v>267</v>
      </c>
      <c r="AJ5" s="43" t="s">
        <v>192</v>
      </c>
      <c r="AK5" s="43" t="s">
        <v>197</v>
      </c>
      <c r="AL5" s="43" t="s">
        <v>247</v>
      </c>
      <c r="AM5" s="43" t="s">
        <v>269</v>
      </c>
      <c r="AN5" s="43" t="s">
        <v>268</v>
      </c>
      <c r="AO5" s="43" t="s">
        <v>198</v>
      </c>
      <c r="AP5" s="43" t="s">
        <v>271</v>
      </c>
      <c r="AQ5" s="43" t="s">
        <v>237</v>
      </c>
      <c r="AR5" s="43" t="s">
        <v>195</v>
      </c>
      <c r="AS5" s="43" t="s">
        <v>196</v>
      </c>
      <c r="AT5" s="43" t="s">
        <v>254</v>
      </c>
      <c r="AU5" s="43" t="s">
        <v>200</v>
      </c>
      <c r="AV5" s="43"/>
      <c r="AW5" s="43"/>
      <c r="AX5" s="326"/>
      <c r="AY5" s="36" t="s">
        <v>272</v>
      </c>
      <c r="AZ5" s="36"/>
      <c r="BA5" s="36" t="s">
        <v>242</v>
      </c>
      <c r="BB5" s="36" t="s">
        <v>159</v>
      </c>
      <c r="BC5" s="36" t="s">
        <v>1</v>
      </c>
      <c r="BD5" s="36" t="s">
        <v>2</v>
      </c>
      <c r="BE5" s="36" t="s">
        <v>243</v>
      </c>
      <c r="BF5" s="36" t="s">
        <v>270</v>
      </c>
      <c r="BG5" s="36" t="s">
        <v>203</v>
      </c>
      <c r="BH5" s="36" t="s">
        <v>3</v>
      </c>
      <c r="BI5" s="36" t="s">
        <v>202</v>
      </c>
      <c r="BJ5" s="36" t="s">
        <v>201</v>
      </c>
      <c r="BK5" s="36" t="s">
        <v>211</v>
      </c>
      <c r="BL5" s="36" t="s">
        <v>160</v>
      </c>
    </row>
    <row r="6" spans="1:64" s="50" customFormat="1" ht="12.75" customHeight="1">
      <c r="A6" s="214"/>
      <c r="B6" s="196" t="s">
        <v>142</v>
      </c>
      <c r="C6" s="197"/>
      <c r="D6" s="188">
        <v>1</v>
      </c>
      <c r="E6" s="188">
        <v>4</v>
      </c>
      <c r="F6" s="188">
        <v>5</v>
      </c>
      <c r="G6" s="188">
        <v>6</v>
      </c>
      <c r="H6" s="188">
        <v>7</v>
      </c>
      <c r="I6" s="188">
        <v>10</v>
      </c>
      <c r="J6" s="188">
        <v>11</v>
      </c>
      <c r="K6" s="188">
        <v>12</v>
      </c>
      <c r="L6" s="188">
        <v>13</v>
      </c>
      <c r="M6" s="188">
        <v>14</v>
      </c>
      <c r="N6" s="188">
        <v>17</v>
      </c>
      <c r="O6" s="188">
        <v>18</v>
      </c>
      <c r="P6" s="195"/>
      <c r="Q6" s="196" t="s">
        <v>142</v>
      </c>
      <c r="R6" s="197"/>
      <c r="S6" s="188">
        <v>19</v>
      </c>
      <c r="T6" s="188">
        <v>20</v>
      </c>
      <c r="U6" s="188">
        <v>21</v>
      </c>
      <c r="V6" s="188">
        <v>23</v>
      </c>
      <c r="W6" s="188">
        <v>25</v>
      </c>
      <c r="X6" s="188">
        <v>26</v>
      </c>
      <c r="Y6" s="188">
        <v>27</v>
      </c>
      <c r="Z6" s="188">
        <v>28</v>
      </c>
      <c r="AA6" s="188">
        <v>29</v>
      </c>
      <c r="AB6" s="188">
        <v>34</v>
      </c>
      <c r="AC6" s="188">
        <v>35</v>
      </c>
      <c r="AD6" s="188">
        <v>37</v>
      </c>
      <c r="AE6" s="195"/>
      <c r="AF6" s="196" t="s">
        <v>142</v>
      </c>
      <c r="AG6" s="197"/>
      <c r="AH6" s="188">
        <v>38</v>
      </c>
      <c r="AI6" s="188">
        <v>39</v>
      </c>
      <c r="AJ6" s="188">
        <v>42</v>
      </c>
      <c r="AK6" s="188">
        <v>43</v>
      </c>
      <c r="AL6" s="188">
        <v>45</v>
      </c>
      <c r="AM6" s="188">
        <v>46</v>
      </c>
      <c r="AN6" s="188">
        <v>48</v>
      </c>
      <c r="AO6" s="188">
        <v>52</v>
      </c>
      <c r="AP6" s="188">
        <v>53</v>
      </c>
      <c r="AQ6" s="188">
        <v>54</v>
      </c>
      <c r="AR6" s="188">
        <v>55</v>
      </c>
      <c r="AS6" s="188">
        <v>56</v>
      </c>
      <c r="AT6" s="233">
        <v>59</v>
      </c>
      <c r="AU6" s="196">
        <v>61</v>
      </c>
      <c r="AV6" s="215"/>
      <c r="AW6" s="188" t="s">
        <v>142</v>
      </c>
      <c r="AX6" s="188"/>
      <c r="AY6" s="216" t="s">
        <v>146</v>
      </c>
      <c r="AZ6" s="216" t="s">
        <v>147</v>
      </c>
      <c r="BA6" s="216" t="s">
        <v>145</v>
      </c>
      <c r="BB6" s="216" t="s">
        <v>153</v>
      </c>
      <c r="BC6" s="216" t="s">
        <v>148</v>
      </c>
      <c r="BD6" s="216" t="s">
        <v>149</v>
      </c>
      <c r="BE6" s="216" t="s">
        <v>150</v>
      </c>
      <c r="BF6" s="216" t="s">
        <v>151</v>
      </c>
      <c r="BG6" s="216" t="s">
        <v>154</v>
      </c>
      <c r="BH6" s="216" t="s">
        <v>155</v>
      </c>
      <c r="BI6" s="213" t="s">
        <v>156</v>
      </c>
      <c r="BJ6" s="217" t="s">
        <v>157</v>
      </c>
      <c r="BK6" s="224" t="s">
        <v>152</v>
      </c>
      <c r="BL6" s="216" t="s">
        <v>158</v>
      </c>
    </row>
    <row r="7" spans="1:64" ht="13.5" customHeight="1">
      <c r="A7" s="186" t="s">
        <v>141</v>
      </c>
      <c r="B7" s="186"/>
      <c r="C7" s="186"/>
      <c r="D7" s="187">
        <v>1</v>
      </c>
      <c r="E7" s="187">
        <v>2</v>
      </c>
      <c r="F7" s="187">
        <v>3</v>
      </c>
      <c r="G7" s="187">
        <v>4</v>
      </c>
      <c r="H7" s="187">
        <v>5</v>
      </c>
      <c r="I7" s="187">
        <v>6</v>
      </c>
      <c r="J7" s="187">
        <v>7</v>
      </c>
      <c r="K7" s="187">
        <v>8</v>
      </c>
      <c r="L7" s="187">
        <v>9</v>
      </c>
      <c r="M7" s="187">
        <v>10</v>
      </c>
      <c r="N7" s="187">
        <v>11</v>
      </c>
      <c r="O7" s="187">
        <v>12</v>
      </c>
      <c r="P7" s="186" t="s">
        <v>141</v>
      </c>
      <c r="Q7" s="186"/>
      <c r="R7" s="186"/>
      <c r="S7" s="187">
        <v>13</v>
      </c>
      <c r="T7" s="187">
        <v>14</v>
      </c>
      <c r="U7" s="187">
        <v>15</v>
      </c>
      <c r="V7" s="187">
        <v>16</v>
      </c>
      <c r="W7" s="187">
        <v>17</v>
      </c>
      <c r="X7" s="187">
        <v>18</v>
      </c>
      <c r="Y7" s="187">
        <v>19</v>
      </c>
      <c r="Z7" s="187">
        <v>20</v>
      </c>
      <c r="AA7" s="187">
        <v>21</v>
      </c>
      <c r="AB7" s="187">
        <v>22</v>
      </c>
      <c r="AC7" s="187">
        <v>23</v>
      </c>
      <c r="AD7" s="187">
        <v>24</v>
      </c>
      <c r="AE7" s="186" t="s">
        <v>141</v>
      </c>
      <c r="AF7" s="186"/>
      <c r="AG7" s="186"/>
      <c r="AH7" s="187">
        <v>25</v>
      </c>
      <c r="AI7" s="187">
        <v>26</v>
      </c>
      <c r="AJ7" s="187">
        <v>27</v>
      </c>
      <c r="AK7" s="187">
        <v>28</v>
      </c>
      <c r="AL7" s="187">
        <v>29</v>
      </c>
      <c r="AM7" s="187">
        <v>30</v>
      </c>
      <c r="AN7" s="187">
        <v>31</v>
      </c>
      <c r="AO7" s="187">
        <v>32</v>
      </c>
      <c r="AP7" s="187">
        <v>33</v>
      </c>
      <c r="AQ7" s="187">
        <v>34</v>
      </c>
      <c r="AR7" s="187">
        <v>35</v>
      </c>
      <c r="AS7" s="187">
        <v>36</v>
      </c>
      <c r="AT7" s="186">
        <v>37</v>
      </c>
      <c r="AU7" s="186">
        <v>38</v>
      </c>
      <c r="AV7" s="186" t="s">
        <v>141</v>
      </c>
      <c r="AW7" s="187"/>
      <c r="AX7" s="187"/>
      <c r="AY7" s="218">
        <v>39</v>
      </c>
      <c r="AZ7" s="218">
        <v>40</v>
      </c>
      <c r="BA7" s="218">
        <v>41</v>
      </c>
      <c r="BB7" s="218">
        <v>42</v>
      </c>
      <c r="BC7" s="218">
        <v>43</v>
      </c>
      <c r="BD7" s="218">
        <v>44</v>
      </c>
      <c r="BE7" s="218">
        <v>45</v>
      </c>
      <c r="BF7" s="218">
        <v>46</v>
      </c>
      <c r="BG7" s="218">
        <v>47</v>
      </c>
      <c r="BH7" s="218">
        <v>48</v>
      </c>
      <c r="BI7" s="219">
        <v>49</v>
      </c>
      <c r="BJ7" s="219">
        <v>50</v>
      </c>
      <c r="BK7" s="219">
        <v>51</v>
      </c>
      <c r="BL7" s="218">
        <v>52</v>
      </c>
    </row>
    <row r="8" spans="1:68" ht="24">
      <c r="A8" s="77">
        <v>1</v>
      </c>
      <c r="B8" s="77">
        <v>1</v>
      </c>
      <c r="C8" s="116" t="s">
        <v>43</v>
      </c>
      <c r="D8" s="228">
        <v>220952.9318</v>
      </c>
      <c r="E8" s="228">
        <v>0</v>
      </c>
      <c r="F8" s="228">
        <v>11.0701</v>
      </c>
      <c r="G8" s="228">
        <v>0</v>
      </c>
      <c r="H8" s="228">
        <v>0</v>
      </c>
      <c r="I8" s="228">
        <v>0</v>
      </c>
      <c r="J8" s="228">
        <v>0</v>
      </c>
      <c r="K8" s="228">
        <v>0</v>
      </c>
      <c r="L8" s="228">
        <v>0</v>
      </c>
      <c r="M8" s="228">
        <v>0</v>
      </c>
      <c r="N8" s="228">
        <v>0</v>
      </c>
      <c r="O8" s="228">
        <v>0</v>
      </c>
      <c r="P8" s="77">
        <v>1</v>
      </c>
      <c r="Q8" s="77">
        <v>1</v>
      </c>
      <c r="R8" s="116" t="s">
        <v>43</v>
      </c>
      <c r="S8" s="230">
        <v>0</v>
      </c>
      <c r="T8" s="230">
        <v>0</v>
      </c>
      <c r="U8" s="230">
        <v>0</v>
      </c>
      <c r="V8" s="230">
        <v>0</v>
      </c>
      <c r="W8" s="230">
        <v>0</v>
      </c>
      <c r="X8" s="230">
        <v>0</v>
      </c>
      <c r="Y8" s="230">
        <v>0</v>
      </c>
      <c r="Z8" s="230">
        <v>1.82</v>
      </c>
      <c r="AA8" s="230">
        <v>0</v>
      </c>
      <c r="AB8" s="230">
        <v>0</v>
      </c>
      <c r="AC8" s="230">
        <v>0</v>
      </c>
      <c r="AD8" s="230">
        <v>0</v>
      </c>
      <c r="AE8" s="77">
        <v>1</v>
      </c>
      <c r="AF8" s="77">
        <v>1</v>
      </c>
      <c r="AG8" s="116" t="s">
        <v>43</v>
      </c>
      <c r="AH8" s="230">
        <v>0</v>
      </c>
      <c r="AI8" s="230">
        <v>0</v>
      </c>
      <c r="AJ8" s="230">
        <v>0.009300000000000001</v>
      </c>
      <c r="AK8" s="230">
        <v>0</v>
      </c>
      <c r="AL8" s="230">
        <v>0</v>
      </c>
      <c r="AM8" s="230">
        <v>0</v>
      </c>
      <c r="AN8" s="230">
        <v>0</v>
      </c>
      <c r="AO8" s="230">
        <v>0</v>
      </c>
      <c r="AP8" s="230">
        <v>0</v>
      </c>
      <c r="AQ8" s="230">
        <v>0</v>
      </c>
      <c r="AR8" s="230">
        <v>0</v>
      </c>
      <c r="AS8" s="230">
        <v>0</v>
      </c>
      <c r="AT8" s="230">
        <v>0</v>
      </c>
      <c r="AU8" s="230">
        <v>0</v>
      </c>
      <c r="AV8" s="77">
        <v>1</v>
      </c>
      <c r="AW8" s="77">
        <v>1</v>
      </c>
      <c r="AX8" s="116" t="s">
        <v>43</v>
      </c>
      <c r="AY8" s="235">
        <v>220965.83120000002</v>
      </c>
      <c r="AZ8" s="236">
        <v>10795.015135691337</v>
      </c>
      <c r="BA8" s="236">
        <v>0</v>
      </c>
      <c r="BB8" s="236">
        <v>231760.84633569134</v>
      </c>
      <c r="BC8" s="237">
        <v>0</v>
      </c>
      <c r="BD8" s="237">
        <v>40.02886272988184</v>
      </c>
      <c r="BE8" s="237">
        <v>35.06005101496881</v>
      </c>
      <c r="BF8" s="236">
        <v>-1.7313</v>
      </c>
      <c r="BG8" s="237">
        <v>0</v>
      </c>
      <c r="BH8" s="237">
        <v>1193.652929324476</v>
      </c>
      <c r="BI8" s="237">
        <v>42345.79994427198</v>
      </c>
      <c r="BJ8" s="236">
        <v>1110.860219851738</v>
      </c>
      <c r="BK8" s="236">
        <v>812.0422761425089</v>
      </c>
      <c r="BL8" s="238">
        <v>277296.5593190269</v>
      </c>
      <c r="BM8" s="52"/>
      <c r="BN8" s="52"/>
      <c r="BO8" s="52"/>
      <c r="BP8" s="52"/>
    </row>
    <row r="9" spans="1:68" ht="12.75" customHeight="1">
      <c r="A9" s="77">
        <v>2</v>
      </c>
      <c r="B9" s="77">
        <v>4</v>
      </c>
      <c r="C9" s="116" t="s">
        <v>30</v>
      </c>
      <c r="D9" s="228">
        <v>0</v>
      </c>
      <c r="E9" s="228">
        <v>21241.802800000005</v>
      </c>
      <c r="F9" s="228">
        <v>0</v>
      </c>
      <c r="G9" s="228">
        <v>0</v>
      </c>
      <c r="H9" s="228">
        <v>0</v>
      </c>
      <c r="I9" s="228">
        <v>0</v>
      </c>
      <c r="J9" s="228">
        <v>0</v>
      </c>
      <c r="K9" s="228">
        <v>0</v>
      </c>
      <c r="L9" s="228">
        <v>0</v>
      </c>
      <c r="M9" s="228">
        <v>0</v>
      </c>
      <c r="N9" s="228">
        <v>0</v>
      </c>
      <c r="O9" s="228">
        <v>0</v>
      </c>
      <c r="P9" s="77">
        <v>2</v>
      </c>
      <c r="Q9" s="77">
        <v>4</v>
      </c>
      <c r="R9" s="116" t="s">
        <v>30</v>
      </c>
      <c r="S9" s="230">
        <v>0</v>
      </c>
      <c r="T9" s="230">
        <v>0</v>
      </c>
      <c r="U9" s="230">
        <v>0</v>
      </c>
      <c r="V9" s="230">
        <v>0</v>
      </c>
      <c r="W9" s="230">
        <v>0</v>
      </c>
      <c r="X9" s="230">
        <v>0.5524</v>
      </c>
      <c r="Y9" s="230">
        <v>0</v>
      </c>
      <c r="Z9" s="230">
        <v>0</v>
      </c>
      <c r="AA9" s="230">
        <v>0</v>
      </c>
      <c r="AB9" s="230">
        <v>0</v>
      </c>
      <c r="AC9" s="230">
        <v>0</v>
      </c>
      <c r="AD9" s="230">
        <v>0</v>
      </c>
      <c r="AE9" s="77">
        <v>2</v>
      </c>
      <c r="AF9" s="77">
        <v>4</v>
      </c>
      <c r="AG9" s="116" t="s">
        <v>30</v>
      </c>
      <c r="AH9" s="230">
        <v>0</v>
      </c>
      <c r="AI9" s="230">
        <v>0</v>
      </c>
      <c r="AJ9" s="230">
        <v>0</v>
      </c>
      <c r="AK9" s="230">
        <v>0</v>
      </c>
      <c r="AL9" s="230">
        <v>2.3749000000000002</v>
      </c>
      <c r="AM9" s="230">
        <v>0</v>
      </c>
      <c r="AN9" s="230">
        <v>0</v>
      </c>
      <c r="AO9" s="230">
        <v>0</v>
      </c>
      <c r="AP9" s="230">
        <v>0</v>
      </c>
      <c r="AQ9" s="230">
        <v>0</v>
      </c>
      <c r="AR9" s="230">
        <v>0</v>
      </c>
      <c r="AS9" s="230">
        <v>0</v>
      </c>
      <c r="AT9" s="230">
        <v>0</v>
      </c>
      <c r="AU9" s="230">
        <v>0</v>
      </c>
      <c r="AV9" s="77">
        <v>2</v>
      </c>
      <c r="AW9" s="77">
        <v>4</v>
      </c>
      <c r="AX9" s="116" t="s">
        <v>30</v>
      </c>
      <c r="AY9" s="235">
        <v>21244.730100000004</v>
      </c>
      <c r="AZ9" s="236">
        <v>2344.3168942919933</v>
      </c>
      <c r="BA9" s="236">
        <v>0</v>
      </c>
      <c r="BB9" s="236">
        <v>23589.046994291995</v>
      </c>
      <c r="BC9" s="237">
        <v>5.590469120000001</v>
      </c>
      <c r="BD9" s="237">
        <v>714.6079796486086</v>
      </c>
      <c r="BE9" s="237">
        <v>312.789830116214</v>
      </c>
      <c r="BF9" s="236">
        <v>0</v>
      </c>
      <c r="BG9" s="237">
        <v>0</v>
      </c>
      <c r="BH9" s="237">
        <v>657.8686093169812</v>
      </c>
      <c r="BI9" s="237">
        <v>589.8346045152665</v>
      </c>
      <c r="BJ9" s="236">
        <v>94.2823030375597</v>
      </c>
      <c r="BK9" s="236">
        <v>15.958051767288495</v>
      </c>
      <c r="BL9" s="238">
        <v>25979.978841813914</v>
      </c>
      <c r="BM9" s="52"/>
      <c r="BN9" s="52"/>
      <c r="BP9" s="52"/>
    </row>
    <row r="10" spans="1:68" ht="21.75" customHeight="1">
      <c r="A10" s="77">
        <v>3</v>
      </c>
      <c r="B10" s="77">
        <v>5</v>
      </c>
      <c r="C10" s="116" t="s">
        <v>44</v>
      </c>
      <c r="D10" s="228">
        <v>0</v>
      </c>
      <c r="E10" s="228">
        <v>0</v>
      </c>
      <c r="F10" s="228">
        <v>41346.5563</v>
      </c>
      <c r="G10" s="228">
        <v>0</v>
      </c>
      <c r="H10" s="228">
        <v>0</v>
      </c>
      <c r="I10" s="228">
        <v>0</v>
      </c>
      <c r="J10" s="228">
        <v>0</v>
      </c>
      <c r="K10" s="228">
        <v>0</v>
      </c>
      <c r="L10" s="228">
        <v>0</v>
      </c>
      <c r="M10" s="228">
        <v>0</v>
      </c>
      <c r="N10" s="228">
        <v>0</v>
      </c>
      <c r="O10" s="228">
        <v>0</v>
      </c>
      <c r="P10" s="77">
        <v>3</v>
      </c>
      <c r="Q10" s="77">
        <v>5</v>
      </c>
      <c r="R10" s="116" t="s">
        <v>44</v>
      </c>
      <c r="S10" s="230">
        <v>0</v>
      </c>
      <c r="T10" s="230">
        <v>0</v>
      </c>
      <c r="U10" s="230">
        <v>0</v>
      </c>
      <c r="V10" s="230">
        <v>0</v>
      </c>
      <c r="W10" s="230">
        <v>32.598099999999995</v>
      </c>
      <c r="X10" s="230">
        <v>0</v>
      </c>
      <c r="Y10" s="230">
        <v>0</v>
      </c>
      <c r="Z10" s="230">
        <v>1.1893</v>
      </c>
      <c r="AA10" s="230">
        <v>37.642</v>
      </c>
      <c r="AB10" s="230">
        <v>0</v>
      </c>
      <c r="AC10" s="230">
        <v>0</v>
      </c>
      <c r="AD10" s="230">
        <v>0</v>
      </c>
      <c r="AE10" s="77">
        <v>3</v>
      </c>
      <c r="AF10" s="77">
        <v>5</v>
      </c>
      <c r="AG10" s="116" t="s">
        <v>44</v>
      </c>
      <c r="AH10" s="230">
        <v>0</v>
      </c>
      <c r="AI10" s="230">
        <v>0</v>
      </c>
      <c r="AJ10" s="230">
        <v>0</v>
      </c>
      <c r="AK10" s="230">
        <v>0</v>
      </c>
      <c r="AL10" s="230">
        <v>0</v>
      </c>
      <c r="AM10" s="230">
        <v>0</v>
      </c>
      <c r="AN10" s="230">
        <v>0</v>
      </c>
      <c r="AO10" s="230">
        <v>0</v>
      </c>
      <c r="AP10" s="230">
        <v>0</v>
      </c>
      <c r="AQ10" s="230">
        <v>0</v>
      </c>
      <c r="AR10" s="230">
        <v>0</v>
      </c>
      <c r="AS10" s="230">
        <v>0</v>
      </c>
      <c r="AT10" s="230">
        <v>0</v>
      </c>
      <c r="AU10" s="230">
        <v>0</v>
      </c>
      <c r="AV10" s="77">
        <v>3</v>
      </c>
      <c r="AW10" s="77">
        <v>5</v>
      </c>
      <c r="AX10" s="116" t="s">
        <v>44</v>
      </c>
      <c r="AY10" s="235">
        <v>41417.9857</v>
      </c>
      <c r="AZ10" s="236">
        <v>33477.99567190762</v>
      </c>
      <c r="BA10" s="236">
        <v>0</v>
      </c>
      <c r="BB10" s="236">
        <v>74895.98137190762</v>
      </c>
      <c r="BC10" s="237">
        <v>6726.03828427</v>
      </c>
      <c r="BD10" s="237">
        <v>7480.958623333665</v>
      </c>
      <c r="BE10" s="237">
        <v>171.7420700636226</v>
      </c>
      <c r="BF10" s="236">
        <v>0</v>
      </c>
      <c r="BG10" s="237">
        <v>0</v>
      </c>
      <c r="BH10" s="237">
        <v>4446.561851955227</v>
      </c>
      <c r="BI10" s="237">
        <v>40517.346008555076</v>
      </c>
      <c r="BJ10" s="236">
        <v>461.4967872038042</v>
      </c>
      <c r="BK10" s="236">
        <v>903.5688453063499</v>
      </c>
      <c r="BL10" s="238">
        <v>135603.69384259536</v>
      </c>
      <c r="BM10" s="52"/>
      <c r="BN10" s="52"/>
      <c r="BP10" s="52"/>
    </row>
    <row r="11" spans="1:68" ht="24.75" customHeight="1">
      <c r="A11" s="77">
        <v>4</v>
      </c>
      <c r="B11" s="77">
        <v>6</v>
      </c>
      <c r="C11" s="116" t="s">
        <v>32</v>
      </c>
      <c r="D11" s="228">
        <v>0</v>
      </c>
      <c r="E11" s="228">
        <v>0</v>
      </c>
      <c r="F11" s="228">
        <v>0</v>
      </c>
      <c r="G11" s="228">
        <v>10892.9668</v>
      </c>
      <c r="H11" s="228">
        <v>0</v>
      </c>
      <c r="I11" s="228">
        <v>0</v>
      </c>
      <c r="J11" s="228">
        <v>0</v>
      </c>
      <c r="K11" s="228">
        <v>0</v>
      </c>
      <c r="L11" s="228">
        <v>0</v>
      </c>
      <c r="M11" s="228">
        <v>0</v>
      </c>
      <c r="N11" s="228">
        <v>0</v>
      </c>
      <c r="O11" s="228">
        <v>0</v>
      </c>
      <c r="P11" s="77">
        <v>4</v>
      </c>
      <c r="Q11" s="77">
        <v>6</v>
      </c>
      <c r="R11" s="116" t="s">
        <v>32</v>
      </c>
      <c r="S11" s="230">
        <v>0</v>
      </c>
      <c r="T11" s="230">
        <v>0</v>
      </c>
      <c r="U11" s="230">
        <v>0</v>
      </c>
      <c r="V11" s="230">
        <v>0</v>
      </c>
      <c r="W11" s="230">
        <v>0</v>
      </c>
      <c r="X11" s="230">
        <v>0</v>
      </c>
      <c r="Y11" s="230">
        <v>0</v>
      </c>
      <c r="Z11" s="230">
        <v>0</v>
      </c>
      <c r="AA11" s="230">
        <v>0</v>
      </c>
      <c r="AB11" s="230">
        <v>0</v>
      </c>
      <c r="AC11" s="230">
        <v>0</v>
      </c>
      <c r="AD11" s="230">
        <v>0</v>
      </c>
      <c r="AE11" s="77">
        <v>4</v>
      </c>
      <c r="AF11" s="77">
        <v>6</v>
      </c>
      <c r="AG11" s="116" t="s">
        <v>32</v>
      </c>
      <c r="AH11" s="230">
        <v>0</v>
      </c>
      <c r="AI11" s="230">
        <v>0</v>
      </c>
      <c r="AJ11" s="230">
        <v>0</v>
      </c>
      <c r="AK11" s="230">
        <v>0</v>
      </c>
      <c r="AL11" s="230">
        <v>0</v>
      </c>
      <c r="AM11" s="230">
        <v>0</v>
      </c>
      <c r="AN11" s="230">
        <v>0</v>
      </c>
      <c r="AO11" s="230">
        <v>0</v>
      </c>
      <c r="AP11" s="230">
        <v>0</v>
      </c>
      <c r="AQ11" s="230">
        <v>0</v>
      </c>
      <c r="AR11" s="230">
        <v>0</v>
      </c>
      <c r="AS11" s="230">
        <v>0</v>
      </c>
      <c r="AT11" s="230">
        <v>0</v>
      </c>
      <c r="AU11" s="230">
        <v>0</v>
      </c>
      <c r="AV11" s="77">
        <v>4</v>
      </c>
      <c r="AW11" s="77">
        <v>6</v>
      </c>
      <c r="AX11" s="116" t="s">
        <v>32</v>
      </c>
      <c r="AY11" s="235">
        <v>10892.9668</v>
      </c>
      <c r="AZ11" s="236">
        <v>55228.85077461741</v>
      </c>
      <c r="BA11" s="236">
        <v>0</v>
      </c>
      <c r="BB11" s="236">
        <v>66121.8175746174</v>
      </c>
      <c r="BC11" s="237">
        <v>0</v>
      </c>
      <c r="BD11" s="237">
        <v>6524.899983163301</v>
      </c>
      <c r="BE11" s="237">
        <v>29.85443681050165</v>
      </c>
      <c r="BF11" s="236">
        <v>0</v>
      </c>
      <c r="BG11" s="237">
        <v>0</v>
      </c>
      <c r="BH11" s="237">
        <v>353.5081323913568</v>
      </c>
      <c r="BI11" s="237">
        <v>9722.828535458768</v>
      </c>
      <c r="BJ11" s="236">
        <v>494.63909053376295</v>
      </c>
      <c r="BK11" s="236">
        <v>7725.134269646775</v>
      </c>
      <c r="BL11" s="238">
        <v>90972.68202262188</v>
      </c>
      <c r="BM11" s="52"/>
      <c r="BN11" s="52"/>
      <c r="BP11" s="52"/>
    </row>
    <row r="12" spans="1:68" ht="24">
      <c r="A12" s="77">
        <v>5</v>
      </c>
      <c r="B12" s="77">
        <v>7</v>
      </c>
      <c r="C12" s="116" t="s">
        <v>45</v>
      </c>
      <c r="D12" s="228">
        <v>0</v>
      </c>
      <c r="E12" s="228">
        <v>0</v>
      </c>
      <c r="F12" s="228">
        <v>0</v>
      </c>
      <c r="G12" s="228">
        <v>231.4534</v>
      </c>
      <c r="H12" s="228">
        <v>2505.3609</v>
      </c>
      <c r="I12" s="228">
        <v>0</v>
      </c>
      <c r="J12" s="228">
        <v>0</v>
      </c>
      <c r="K12" s="228">
        <v>0</v>
      </c>
      <c r="L12" s="228">
        <v>0</v>
      </c>
      <c r="M12" s="228">
        <v>20.535</v>
      </c>
      <c r="N12" s="228">
        <v>0</v>
      </c>
      <c r="O12" s="228">
        <v>0</v>
      </c>
      <c r="P12" s="77">
        <v>5</v>
      </c>
      <c r="Q12" s="77">
        <v>7</v>
      </c>
      <c r="R12" s="116" t="s">
        <v>45</v>
      </c>
      <c r="S12" s="230">
        <v>0</v>
      </c>
      <c r="T12" s="230">
        <v>0</v>
      </c>
      <c r="U12" s="230">
        <v>0</v>
      </c>
      <c r="V12" s="230">
        <v>0</v>
      </c>
      <c r="W12" s="230">
        <v>0</v>
      </c>
      <c r="X12" s="230">
        <v>0</v>
      </c>
      <c r="Y12" s="230">
        <v>0</v>
      </c>
      <c r="Z12" s="230">
        <v>0</v>
      </c>
      <c r="AA12" s="230">
        <v>0</v>
      </c>
      <c r="AB12" s="230">
        <v>0</v>
      </c>
      <c r="AC12" s="230">
        <v>0</v>
      </c>
      <c r="AD12" s="230">
        <v>0</v>
      </c>
      <c r="AE12" s="77">
        <v>5</v>
      </c>
      <c r="AF12" s="77">
        <v>7</v>
      </c>
      <c r="AG12" s="116" t="s">
        <v>45</v>
      </c>
      <c r="AH12" s="230">
        <v>0</v>
      </c>
      <c r="AI12" s="230">
        <v>0</v>
      </c>
      <c r="AJ12" s="230">
        <v>0</v>
      </c>
      <c r="AK12" s="230">
        <v>0</v>
      </c>
      <c r="AL12" s="230">
        <v>0</v>
      </c>
      <c r="AM12" s="230">
        <v>0</v>
      </c>
      <c r="AN12" s="230">
        <v>0</v>
      </c>
      <c r="AO12" s="230">
        <v>0.24880000000000002</v>
      </c>
      <c r="AP12" s="230">
        <v>0</v>
      </c>
      <c r="AQ12" s="230">
        <v>0</v>
      </c>
      <c r="AR12" s="230">
        <v>0</v>
      </c>
      <c r="AS12" s="230">
        <v>0</v>
      </c>
      <c r="AT12" s="230">
        <v>0</v>
      </c>
      <c r="AU12" s="230">
        <v>0</v>
      </c>
      <c r="AV12" s="77">
        <v>5</v>
      </c>
      <c r="AW12" s="77">
        <v>7</v>
      </c>
      <c r="AX12" s="116" t="s">
        <v>45</v>
      </c>
      <c r="AY12" s="235">
        <v>2757.5980999999997</v>
      </c>
      <c r="AZ12" s="236">
        <v>12912.224481552663</v>
      </c>
      <c r="BA12" s="236">
        <v>0</v>
      </c>
      <c r="BB12" s="236">
        <v>15669.822581552662</v>
      </c>
      <c r="BC12" s="237">
        <v>0</v>
      </c>
      <c r="BD12" s="237">
        <v>640.8796908984448</v>
      </c>
      <c r="BE12" s="237">
        <v>21.32457945945937</v>
      </c>
      <c r="BF12" s="236">
        <v>0</v>
      </c>
      <c r="BG12" s="237">
        <v>0</v>
      </c>
      <c r="BH12" s="237">
        <v>575.0674411210824</v>
      </c>
      <c r="BI12" s="237">
        <v>2349.979598829108</v>
      </c>
      <c r="BJ12" s="236">
        <v>231.45761124164918</v>
      </c>
      <c r="BK12" s="236">
        <v>432.6932115418481</v>
      </c>
      <c r="BL12" s="238">
        <v>19921.224714644253</v>
      </c>
      <c r="BM12" s="52"/>
      <c r="BN12" s="52"/>
      <c r="BP12" s="52"/>
    </row>
    <row r="13" spans="1:68" ht="15" customHeight="1">
      <c r="A13" s="77">
        <v>6</v>
      </c>
      <c r="B13" s="77">
        <v>10</v>
      </c>
      <c r="C13" s="116" t="s">
        <v>33</v>
      </c>
      <c r="D13" s="228">
        <v>0</v>
      </c>
      <c r="E13" s="228">
        <v>0</v>
      </c>
      <c r="F13" s="228">
        <v>0</v>
      </c>
      <c r="G13" s="228">
        <v>0</v>
      </c>
      <c r="H13" s="228">
        <v>0</v>
      </c>
      <c r="I13" s="228">
        <v>6588.4517</v>
      </c>
      <c r="J13" s="228">
        <v>0</v>
      </c>
      <c r="K13" s="228">
        <v>0</v>
      </c>
      <c r="L13" s="228">
        <v>0</v>
      </c>
      <c r="M13" s="228">
        <v>0</v>
      </c>
      <c r="N13" s="228">
        <v>0</v>
      </c>
      <c r="O13" s="228">
        <v>0</v>
      </c>
      <c r="P13" s="77">
        <v>6</v>
      </c>
      <c r="Q13" s="77">
        <v>10</v>
      </c>
      <c r="R13" s="116" t="s">
        <v>33</v>
      </c>
      <c r="S13" s="230">
        <v>0</v>
      </c>
      <c r="T13" s="230">
        <v>0</v>
      </c>
      <c r="U13" s="230">
        <v>0</v>
      </c>
      <c r="V13" s="230">
        <v>0</v>
      </c>
      <c r="W13" s="230">
        <v>0</v>
      </c>
      <c r="X13" s="230">
        <v>0</v>
      </c>
      <c r="Y13" s="230">
        <v>0</v>
      </c>
      <c r="Z13" s="230">
        <v>0</v>
      </c>
      <c r="AA13" s="230">
        <v>0</v>
      </c>
      <c r="AB13" s="230">
        <v>0</v>
      </c>
      <c r="AC13" s="230">
        <v>0</v>
      </c>
      <c r="AD13" s="230">
        <v>0</v>
      </c>
      <c r="AE13" s="77">
        <v>6</v>
      </c>
      <c r="AF13" s="77">
        <v>10</v>
      </c>
      <c r="AG13" s="116" t="s">
        <v>33</v>
      </c>
      <c r="AH13" s="230">
        <v>0</v>
      </c>
      <c r="AI13" s="230">
        <v>0</v>
      </c>
      <c r="AJ13" s="230">
        <v>0</v>
      </c>
      <c r="AK13" s="230">
        <v>0</v>
      </c>
      <c r="AL13" s="230">
        <v>0</v>
      </c>
      <c r="AM13" s="230">
        <v>0</v>
      </c>
      <c r="AN13" s="230">
        <v>0</v>
      </c>
      <c r="AO13" s="230">
        <v>0</v>
      </c>
      <c r="AP13" s="230">
        <v>0</v>
      </c>
      <c r="AQ13" s="230">
        <v>0</v>
      </c>
      <c r="AR13" s="230">
        <v>0</v>
      </c>
      <c r="AS13" s="230">
        <v>0</v>
      </c>
      <c r="AT13" s="230">
        <v>0</v>
      </c>
      <c r="AU13" s="230">
        <v>0</v>
      </c>
      <c r="AV13" s="77">
        <v>6</v>
      </c>
      <c r="AW13" s="77">
        <v>10</v>
      </c>
      <c r="AX13" s="116" t="s">
        <v>33</v>
      </c>
      <c r="AY13" s="235">
        <v>6588.4517</v>
      </c>
      <c r="AZ13" s="236">
        <v>55950.8767</v>
      </c>
      <c r="BA13" s="236">
        <v>0</v>
      </c>
      <c r="BB13" s="236">
        <v>62539.328400000006</v>
      </c>
      <c r="BC13" s="237">
        <v>3213.3254772299997</v>
      </c>
      <c r="BD13" s="237">
        <v>1082.2368000000001</v>
      </c>
      <c r="BE13" s="237">
        <v>0.09162021201127189</v>
      </c>
      <c r="BF13" s="236">
        <v>0</v>
      </c>
      <c r="BG13" s="237">
        <v>0</v>
      </c>
      <c r="BH13" s="237">
        <v>3246.7776651452623</v>
      </c>
      <c r="BI13" s="237">
        <v>21862.04489450025</v>
      </c>
      <c r="BJ13" s="236">
        <v>181.63551673375912</v>
      </c>
      <c r="BK13" s="236">
        <v>142.6828805268319</v>
      </c>
      <c r="BL13" s="238">
        <v>92268.12325434812</v>
      </c>
      <c r="BM13" s="52"/>
      <c r="BN13" s="52"/>
      <c r="BP13" s="52"/>
    </row>
    <row r="14" spans="1:68" ht="12">
      <c r="A14" s="77">
        <v>7</v>
      </c>
      <c r="B14" s="77">
        <v>11</v>
      </c>
      <c r="C14" s="116" t="s">
        <v>34</v>
      </c>
      <c r="D14" s="228">
        <v>0</v>
      </c>
      <c r="E14" s="228">
        <v>0</v>
      </c>
      <c r="F14" s="228">
        <v>0</v>
      </c>
      <c r="G14" s="228">
        <v>0</v>
      </c>
      <c r="H14" s="228">
        <v>0</v>
      </c>
      <c r="I14" s="228">
        <v>0</v>
      </c>
      <c r="J14" s="228">
        <v>865.0581000000001</v>
      </c>
      <c r="K14" s="228">
        <v>0</v>
      </c>
      <c r="L14" s="228">
        <v>0</v>
      </c>
      <c r="M14" s="228">
        <v>0</v>
      </c>
      <c r="N14" s="228">
        <v>0</v>
      </c>
      <c r="O14" s="228">
        <v>0</v>
      </c>
      <c r="P14" s="77">
        <v>7</v>
      </c>
      <c r="Q14" s="77">
        <v>11</v>
      </c>
      <c r="R14" s="116" t="s">
        <v>34</v>
      </c>
      <c r="S14" s="230">
        <v>0</v>
      </c>
      <c r="T14" s="230">
        <v>0</v>
      </c>
      <c r="U14" s="230">
        <v>0</v>
      </c>
      <c r="V14" s="230">
        <v>0</v>
      </c>
      <c r="W14" s="230">
        <v>0</v>
      </c>
      <c r="X14" s="230">
        <v>0</v>
      </c>
      <c r="Y14" s="230">
        <v>0</v>
      </c>
      <c r="Z14" s="230">
        <v>0</v>
      </c>
      <c r="AA14" s="230">
        <v>0</v>
      </c>
      <c r="AB14" s="230">
        <v>0</v>
      </c>
      <c r="AC14" s="230">
        <v>0</v>
      </c>
      <c r="AD14" s="230">
        <v>0</v>
      </c>
      <c r="AE14" s="77">
        <v>7</v>
      </c>
      <c r="AF14" s="77">
        <v>11</v>
      </c>
      <c r="AG14" s="116" t="s">
        <v>34</v>
      </c>
      <c r="AH14" s="230">
        <v>0</v>
      </c>
      <c r="AI14" s="230">
        <v>0</v>
      </c>
      <c r="AJ14" s="230">
        <v>0</v>
      </c>
      <c r="AK14" s="230">
        <v>0</v>
      </c>
      <c r="AL14" s="230">
        <v>0</v>
      </c>
      <c r="AM14" s="230">
        <v>0</v>
      </c>
      <c r="AN14" s="230">
        <v>0</v>
      </c>
      <c r="AO14" s="230">
        <v>0</v>
      </c>
      <c r="AP14" s="230">
        <v>0</v>
      </c>
      <c r="AQ14" s="230">
        <v>0</v>
      </c>
      <c r="AR14" s="230">
        <v>0</v>
      </c>
      <c r="AS14" s="230">
        <v>0</v>
      </c>
      <c r="AT14" s="230">
        <v>0</v>
      </c>
      <c r="AU14" s="230">
        <v>0</v>
      </c>
      <c r="AV14" s="77">
        <v>7</v>
      </c>
      <c r="AW14" s="77">
        <v>11</v>
      </c>
      <c r="AX14" s="116" t="s">
        <v>34</v>
      </c>
      <c r="AY14" s="235">
        <v>865.0581000000001</v>
      </c>
      <c r="AZ14" s="236">
        <v>22039.820923578714</v>
      </c>
      <c r="BA14" s="236">
        <v>0</v>
      </c>
      <c r="BB14" s="236">
        <v>22904.879023578713</v>
      </c>
      <c r="BC14" s="237">
        <v>0</v>
      </c>
      <c r="BD14" s="237">
        <v>837.7877246162725</v>
      </c>
      <c r="BE14" s="237">
        <v>30.199629112373103</v>
      </c>
      <c r="BF14" s="236">
        <v>0</v>
      </c>
      <c r="BG14" s="237">
        <v>0</v>
      </c>
      <c r="BH14" s="237">
        <v>1883.6205152086254</v>
      </c>
      <c r="BI14" s="237">
        <v>2364.656385691693</v>
      </c>
      <c r="BJ14" s="236">
        <v>21.403589931498644</v>
      </c>
      <c r="BK14" s="236">
        <v>875.7712929177343</v>
      </c>
      <c r="BL14" s="238">
        <v>28918.31816105691</v>
      </c>
      <c r="BM14" s="52"/>
      <c r="BN14" s="52"/>
      <c r="BP14" s="52"/>
    </row>
    <row r="15" spans="1:68" ht="12" customHeight="1">
      <c r="A15" s="77">
        <v>8</v>
      </c>
      <c r="B15" s="77">
        <v>12</v>
      </c>
      <c r="C15" s="116" t="s">
        <v>35</v>
      </c>
      <c r="D15" s="228">
        <v>0</v>
      </c>
      <c r="E15" s="228">
        <v>0</v>
      </c>
      <c r="F15" s="228">
        <v>0</v>
      </c>
      <c r="G15" s="228">
        <v>0</v>
      </c>
      <c r="H15" s="228">
        <v>5.792</v>
      </c>
      <c r="I15" s="228">
        <v>0</v>
      </c>
      <c r="J15" s="228">
        <v>0</v>
      </c>
      <c r="K15" s="228">
        <v>410.14259999999996</v>
      </c>
      <c r="L15" s="228">
        <v>0</v>
      </c>
      <c r="M15" s="228">
        <v>0</v>
      </c>
      <c r="N15" s="228">
        <v>0</v>
      </c>
      <c r="O15" s="228">
        <v>0</v>
      </c>
      <c r="P15" s="77">
        <v>8</v>
      </c>
      <c r="Q15" s="77">
        <v>12</v>
      </c>
      <c r="R15" s="116" t="s">
        <v>35</v>
      </c>
      <c r="S15" s="230">
        <v>0</v>
      </c>
      <c r="T15" s="230">
        <v>0</v>
      </c>
      <c r="U15" s="230">
        <v>0</v>
      </c>
      <c r="V15" s="230">
        <v>0</v>
      </c>
      <c r="W15" s="230">
        <v>0</v>
      </c>
      <c r="X15" s="230">
        <v>0</v>
      </c>
      <c r="Y15" s="230">
        <v>0</v>
      </c>
      <c r="Z15" s="230">
        <v>0</v>
      </c>
      <c r="AA15" s="230">
        <v>0</v>
      </c>
      <c r="AB15" s="230">
        <v>0</v>
      </c>
      <c r="AC15" s="230">
        <v>0</v>
      </c>
      <c r="AD15" s="230">
        <v>0</v>
      </c>
      <c r="AE15" s="77">
        <v>8</v>
      </c>
      <c r="AF15" s="77">
        <v>12</v>
      </c>
      <c r="AG15" s="116" t="s">
        <v>35</v>
      </c>
      <c r="AH15" s="230">
        <v>0</v>
      </c>
      <c r="AI15" s="230">
        <v>0</v>
      </c>
      <c r="AJ15" s="230">
        <v>0</v>
      </c>
      <c r="AK15" s="230">
        <v>0</v>
      </c>
      <c r="AL15" s="230">
        <v>0</v>
      </c>
      <c r="AM15" s="230">
        <v>0</v>
      </c>
      <c r="AN15" s="230">
        <v>0</v>
      </c>
      <c r="AO15" s="230">
        <v>0</v>
      </c>
      <c r="AP15" s="230">
        <v>0</v>
      </c>
      <c r="AQ15" s="230">
        <v>0</v>
      </c>
      <c r="AR15" s="230">
        <v>0</v>
      </c>
      <c r="AS15" s="230">
        <v>0</v>
      </c>
      <c r="AT15" s="230">
        <v>0</v>
      </c>
      <c r="AU15" s="230">
        <v>0</v>
      </c>
      <c r="AV15" s="77">
        <v>8</v>
      </c>
      <c r="AW15" s="77">
        <v>12</v>
      </c>
      <c r="AX15" s="116" t="s">
        <v>35</v>
      </c>
      <c r="AY15" s="235">
        <v>415.93459999999993</v>
      </c>
      <c r="AZ15" s="236">
        <v>12356.780459728445</v>
      </c>
      <c r="BA15" s="236">
        <v>0</v>
      </c>
      <c r="BB15" s="236">
        <v>12772.715059728444</v>
      </c>
      <c r="BC15" s="237">
        <v>0</v>
      </c>
      <c r="BD15" s="237">
        <v>64.19811585427945</v>
      </c>
      <c r="BE15" s="237">
        <v>0.5812359340230211</v>
      </c>
      <c r="BF15" s="236">
        <v>0</v>
      </c>
      <c r="BG15" s="237">
        <v>0</v>
      </c>
      <c r="BH15" s="237">
        <v>2797.892896841954</v>
      </c>
      <c r="BI15" s="237">
        <v>2430.26035151349</v>
      </c>
      <c r="BJ15" s="236">
        <v>1063.6889833643625</v>
      </c>
      <c r="BK15" s="236">
        <v>8.447509818079132</v>
      </c>
      <c r="BL15" s="238">
        <v>19137.784153054632</v>
      </c>
      <c r="BM15" s="52"/>
      <c r="BN15" s="52"/>
      <c r="BP15" s="52"/>
    </row>
    <row r="16" spans="1:68" ht="36">
      <c r="A16" s="77">
        <v>9</v>
      </c>
      <c r="B16" s="77">
        <v>13</v>
      </c>
      <c r="C16" s="116" t="s">
        <v>46</v>
      </c>
      <c r="D16" s="228">
        <v>0</v>
      </c>
      <c r="E16" s="228">
        <v>0.72</v>
      </c>
      <c r="F16" s="228">
        <v>0</v>
      </c>
      <c r="G16" s="228">
        <v>0</v>
      </c>
      <c r="H16" s="228">
        <v>0</v>
      </c>
      <c r="I16" s="228">
        <v>0</v>
      </c>
      <c r="J16" s="228">
        <v>47.9582</v>
      </c>
      <c r="K16" s="228">
        <v>0</v>
      </c>
      <c r="L16" s="228">
        <v>21122.022</v>
      </c>
      <c r="M16" s="228">
        <v>319.362</v>
      </c>
      <c r="N16" s="228">
        <v>0</v>
      </c>
      <c r="O16" s="228">
        <v>0</v>
      </c>
      <c r="P16" s="77">
        <v>9</v>
      </c>
      <c r="Q16" s="77">
        <v>13</v>
      </c>
      <c r="R16" s="116" t="s">
        <v>46</v>
      </c>
      <c r="S16" s="230">
        <v>0</v>
      </c>
      <c r="T16" s="230">
        <v>0</v>
      </c>
      <c r="U16" s="230">
        <v>0</v>
      </c>
      <c r="V16" s="230">
        <v>0</v>
      </c>
      <c r="W16" s="230">
        <v>0</v>
      </c>
      <c r="X16" s="230">
        <v>57.688</v>
      </c>
      <c r="Y16" s="230">
        <v>0</v>
      </c>
      <c r="Z16" s="230">
        <v>0</v>
      </c>
      <c r="AA16" s="230">
        <v>0</v>
      </c>
      <c r="AB16" s="230">
        <v>0</v>
      </c>
      <c r="AC16" s="230">
        <v>0</v>
      </c>
      <c r="AD16" s="230">
        <v>0</v>
      </c>
      <c r="AE16" s="77">
        <v>9</v>
      </c>
      <c r="AF16" s="77">
        <v>13</v>
      </c>
      <c r="AG16" s="116" t="s">
        <v>46</v>
      </c>
      <c r="AH16" s="230">
        <v>0</v>
      </c>
      <c r="AI16" s="230">
        <v>0</v>
      </c>
      <c r="AJ16" s="230">
        <v>0</v>
      </c>
      <c r="AK16" s="230">
        <v>0</v>
      </c>
      <c r="AL16" s="230">
        <v>0</v>
      </c>
      <c r="AM16" s="230">
        <v>0</v>
      </c>
      <c r="AN16" s="230">
        <v>0</v>
      </c>
      <c r="AO16" s="230">
        <v>0</v>
      </c>
      <c r="AP16" s="230">
        <v>0</v>
      </c>
      <c r="AQ16" s="230">
        <v>0</v>
      </c>
      <c r="AR16" s="230">
        <v>0</v>
      </c>
      <c r="AS16" s="230">
        <v>0</v>
      </c>
      <c r="AT16" s="230">
        <v>0</v>
      </c>
      <c r="AU16" s="230">
        <v>0</v>
      </c>
      <c r="AV16" s="77">
        <v>9</v>
      </c>
      <c r="AW16" s="77">
        <v>13</v>
      </c>
      <c r="AX16" s="116" t="s">
        <v>46</v>
      </c>
      <c r="AY16" s="235">
        <v>21547.7502</v>
      </c>
      <c r="AZ16" s="236">
        <v>17700.151494683025</v>
      </c>
      <c r="BA16" s="236">
        <v>0</v>
      </c>
      <c r="BB16" s="236">
        <v>39247.90169468302</v>
      </c>
      <c r="BC16" s="237">
        <v>0</v>
      </c>
      <c r="BD16" s="237">
        <v>3004.171487053938</v>
      </c>
      <c r="BE16" s="237">
        <v>34.84775032400042</v>
      </c>
      <c r="BF16" s="236">
        <v>0</v>
      </c>
      <c r="BG16" s="237">
        <v>0</v>
      </c>
      <c r="BH16" s="237">
        <v>1110.4099338834349</v>
      </c>
      <c r="BI16" s="237">
        <v>6481.988454870859</v>
      </c>
      <c r="BJ16" s="236">
        <v>1029.4590418441333</v>
      </c>
      <c r="BK16" s="236">
        <v>1204.8713153543142</v>
      </c>
      <c r="BL16" s="238">
        <v>52113.6496780137</v>
      </c>
      <c r="BM16" s="52"/>
      <c r="BN16" s="52"/>
      <c r="BP16" s="52"/>
    </row>
    <row r="17" spans="1:68" ht="36">
      <c r="A17" s="77">
        <v>10</v>
      </c>
      <c r="B17" s="77">
        <v>14</v>
      </c>
      <c r="C17" s="116" t="s">
        <v>47</v>
      </c>
      <c r="D17" s="228">
        <v>0</v>
      </c>
      <c r="E17" s="228">
        <v>0</v>
      </c>
      <c r="F17" s="228">
        <v>0</v>
      </c>
      <c r="G17" s="228">
        <v>0</v>
      </c>
      <c r="H17" s="228">
        <v>0</v>
      </c>
      <c r="I17" s="228">
        <v>0</v>
      </c>
      <c r="J17" s="228">
        <v>0</v>
      </c>
      <c r="K17" s="228">
        <v>0</v>
      </c>
      <c r="L17" s="228">
        <v>0</v>
      </c>
      <c r="M17" s="228">
        <v>152871.88559999995</v>
      </c>
      <c r="N17" s="228">
        <v>2.4575</v>
      </c>
      <c r="O17" s="228">
        <v>0</v>
      </c>
      <c r="P17" s="77">
        <v>10</v>
      </c>
      <c r="Q17" s="77">
        <v>14</v>
      </c>
      <c r="R17" s="116" t="s">
        <v>47</v>
      </c>
      <c r="S17" s="230">
        <v>54.4495</v>
      </c>
      <c r="T17" s="230">
        <v>0</v>
      </c>
      <c r="U17" s="230">
        <v>0</v>
      </c>
      <c r="V17" s="230">
        <v>0</v>
      </c>
      <c r="W17" s="230">
        <v>0</v>
      </c>
      <c r="X17" s="230">
        <v>0</v>
      </c>
      <c r="Y17" s="230">
        <v>0</v>
      </c>
      <c r="Z17" s="230">
        <v>8.4875</v>
      </c>
      <c r="AA17" s="230">
        <v>0</v>
      </c>
      <c r="AB17" s="230">
        <v>0</v>
      </c>
      <c r="AC17" s="230">
        <v>0</v>
      </c>
      <c r="AD17" s="230">
        <v>0</v>
      </c>
      <c r="AE17" s="77">
        <v>10</v>
      </c>
      <c r="AF17" s="77">
        <v>14</v>
      </c>
      <c r="AG17" s="116" t="s">
        <v>47</v>
      </c>
      <c r="AH17" s="230">
        <v>0</v>
      </c>
      <c r="AI17" s="230">
        <v>0</v>
      </c>
      <c r="AJ17" s="230">
        <v>0</v>
      </c>
      <c r="AK17" s="230">
        <v>0</v>
      </c>
      <c r="AL17" s="230">
        <v>0</v>
      </c>
      <c r="AM17" s="230">
        <v>0</v>
      </c>
      <c r="AN17" s="230">
        <v>0</v>
      </c>
      <c r="AO17" s="230">
        <v>0</v>
      </c>
      <c r="AP17" s="230">
        <v>0</v>
      </c>
      <c r="AQ17" s="230">
        <v>0</v>
      </c>
      <c r="AR17" s="230">
        <v>0</v>
      </c>
      <c r="AS17" s="230">
        <v>0</v>
      </c>
      <c r="AT17" s="230">
        <v>0</v>
      </c>
      <c r="AU17" s="230">
        <v>0</v>
      </c>
      <c r="AV17" s="77">
        <v>10</v>
      </c>
      <c r="AW17" s="77">
        <v>14</v>
      </c>
      <c r="AX17" s="116" t="s">
        <v>47</v>
      </c>
      <c r="AY17" s="235">
        <v>152937.28009999992</v>
      </c>
      <c r="AZ17" s="236">
        <v>33451.37061991769</v>
      </c>
      <c r="BA17" s="236">
        <v>0</v>
      </c>
      <c r="BB17" s="236">
        <v>186388.65071991764</v>
      </c>
      <c r="BC17" s="237">
        <v>0</v>
      </c>
      <c r="BD17" s="237">
        <v>2290.562091950662</v>
      </c>
      <c r="BE17" s="237">
        <v>26.45071708509763</v>
      </c>
      <c r="BF17" s="236">
        <v>0</v>
      </c>
      <c r="BG17" s="237">
        <v>0</v>
      </c>
      <c r="BH17" s="237">
        <v>5820.794527653667</v>
      </c>
      <c r="BI17" s="237">
        <v>2252.8385493211595</v>
      </c>
      <c r="BJ17" s="236">
        <v>387.4187234340562</v>
      </c>
      <c r="BK17" s="236">
        <v>1764.2288509077537</v>
      </c>
      <c r="BL17" s="238">
        <v>198930.94418027002</v>
      </c>
      <c r="BM17" s="52"/>
      <c r="BN17" s="52"/>
      <c r="BP17" s="52"/>
    </row>
    <row r="18" spans="1:68" ht="24">
      <c r="A18" s="77">
        <v>11</v>
      </c>
      <c r="B18" s="77">
        <v>17</v>
      </c>
      <c r="C18" s="116" t="s">
        <v>143</v>
      </c>
      <c r="D18" s="228">
        <v>0</v>
      </c>
      <c r="E18" s="228">
        <v>0</v>
      </c>
      <c r="F18" s="228">
        <v>0</v>
      </c>
      <c r="G18" s="228">
        <v>0</v>
      </c>
      <c r="H18" s="228">
        <v>0</v>
      </c>
      <c r="I18" s="228">
        <v>0</v>
      </c>
      <c r="J18" s="228">
        <v>0</v>
      </c>
      <c r="K18" s="228">
        <v>0</v>
      </c>
      <c r="L18" s="228">
        <v>0</v>
      </c>
      <c r="M18" s="228">
        <v>0</v>
      </c>
      <c r="N18" s="228">
        <v>44.887</v>
      </c>
      <c r="O18" s="228">
        <v>0</v>
      </c>
      <c r="P18" s="77">
        <v>11</v>
      </c>
      <c r="Q18" s="77">
        <v>17</v>
      </c>
      <c r="R18" s="116" t="s">
        <v>143</v>
      </c>
      <c r="S18" s="230">
        <v>0</v>
      </c>
      <c r="T18" s="230">
        <v>0</v>
      </c>
      <c r="U18" s="230">
        <v>0</v>
      </c>
      <c r="V18" s="230">
        <v>0</v>
      </c>
      <c r="W18" s="230">
        <v>0</v>
      </c>
      <c r="X18" s="230">
        <v>0</v>
      </c>
      <c r="Y18" s="230">
        <v>0</v>
      </c>
      <c r="Z18" s="230">
        <v>0</v>
      </c>
      <c r="AA18" s="230">
        <v>0</v>
      </c>
      <c r="AB18" s="230">
        <v>0</v>
      </c>
      <c r="AC18" s="230">
        <v>0</v>
      </c>
      <c r="AD18" s="230">
        <v>0</v>
      </c>
      <c r="AE18" s="77">
        <v>11</v>
      </c>
      <c r="AF18" s="77">
        <v>17</v>
      </c>
      <c r="AG18" s="116" t="s">
        <v>143</v>
      </c>
      <c r="AH18" s="230">
        <v>0</v>
      </c>
      <c r="AI18" s="230">
        <v>0</v>
      </c>
      <c r="AJ18" s="230">
        <v>0</v>
      </c>
      <c r="AK18" s="230">
        <v>0</v>
      </c>
      <c r="AL18" s="230">
        <v>0</v>
      </c>
      <c r="AM18" s="230">
        <v>0</v>
      </c>
      <c r="AN18" s="230">
        <v>0</v>
      </c>
      <c r="AO18" s="230">
        <v>0</v>
      </c>
      <c r="AP18" s="230">
        <v>0</v>
      </c>
      <c r="AQ18" s="230">
        <v>0</v>
      </c>
      <c r="AR18" s="230">
        <v>0</v>
      </c>
      <c r="AS18" s="230">
        <v>0</v>
      </c>
      <c r="AT18" s="230">
        <v>0</v>
      </c>
      <c r="AU18" s="230">
        <v>0</v>
      </c>
      <c r="AV18" s="77">
        <v>11</v>
      </c>
      <c r="AW18" s="77">
        <v>17</v>
      </c>
      <c r="AX18" s="116" t="s">
        <v>143</v>
      </c>
      <c r="AY18" s="235">
        <v>44.887</v>
      </c>
      <c r="AZ18" s="236">
        <v>19396.25156980999</v>
      </c>
      <c r="BA18" s="236">
        <v>0</v>
      </c>
      <c r="BB18" s="236">
        <v>19441.138569809988</v>
      </c>
      <c r="BC18" s="237">
        <v>0</v>
      </c>
      <c r="BD18" s="237">
        <v>184.62854497971506</v>
      </c>
      <c r="BE18" s="237">
        <v>0.02275553341898512</v>
      </c>
      <c r="BF18" s="236">
        <v>0</v>
      </c>
      <c r="BG18" s="237">
        <v>0</v>
      </c>
      <c r="BH18" s="237">
        <v>165.7537161143172</v>
      </c>
      <c r="BI18" s="237">
        <v>1527.4921523425548</v>
      </c>
      <c r="BJ18" s="236">
        <v>686.7487596572585</v>
      </c>
      <c r="BK18" s="236">
        <v>2166.7744895427713</v>
      </c>
      <c r="BL18" s="238">
        <v>24172.558987980025</v>
      </c>
      <c r="BM18" s="52"/>
      <c r="BN18" s="52"/>
      <c r="BP18" s="52"/>
    </row>
    <row r="19" spans="1:68" ht="15.75" customHeight="1">
      <c r="A19" s="77">
        <v>12</v>
      </c>
      <c r="B19" s="77">
        <v>18</v>
      </c>
      <c r="C19" s="116" t="s">
        <v>28</v>
      </c>
      <c r="D19" s="228">
        <v>0</v>
      </c>
      <c r="E19" s="228">
        <v>0</v>
      </c>
      <c r="F19" s="228">
        <v>0</v>
      </c>
      <c r="G19" s="228">
        <v>0</v>
      </c>
      <c r="H19" s="228">
        <v>0</v>
      </c>
      <c r="I19" s="228">
        <v>0</v>
      </c>
      <c r="J19" s="228">
        <v>0</v>
      </c>
      <c r="K19" s="228">
        <v>0</v>
      </c>
      <c r="L19" s="228">
        <v>0</v>
      </c>
      <c r="M19" s="228">
        <v>0</v>
      </c>
      <c r="N19" s="228">
        <v>0</v>
      </c>
      <c r="O19" s="228">
        <v>1508.6310999999998</v>
      </c>
      <c r="P19" s="77">
        <v>12</v>
      </c>
      <c r="Q19" s="77">
        <v>18</v>
      </c>
      <c r="R19" s="116" t="s">
        <v>28</v>
      </c>
      <c r="S19" s="230">
        <v>0</v>
      </c>
      <c r="T19" s="230">
        <v>0</v>
      </c>
      <c r="U19" s="230">
        <v>0</v>
      </c>
      <c r="V19" s="230">
        <v>0</v>
      </c>
      <c r="W19" s="230">
        <v>0</v>
      </c>
      <c r="X19" s="230">
        <v>0</v>
      </c>
      <c r="Y19" s="230">
        <v>0</v>
      </c>
      <c r="Z19" s="230">
        <v>0</v>
      </c>
      <c r="AA19" s="230">
        <v>0</v>
      </c>
      <c r="AB19" s="230">
        <v>0</v>
      </c>
      <c r="AC19" s="230">
        <v>0</v>
      </c>
      <c r="AD19" s="230">
        <v>0</v>
      </c>
      <c r="AE19" s="77">
        <v>12</v>
      </c>
      <c r="AF19" s="77">
        <v>18</v>
      </c>
      <c r="AG19" s="116" t="s">
        <v>28</v>
      </c>
      <c r="AH19" s="230">
        <v>0</v>
      </c>
      <c r="AI19" s="230">
        <v>0</v>
      </c>
      <c r="AJ19" s="230">
        <v>0</v>
      </c>
      <c r="AK19" s="230">
        <v>0</v>
      </c>
      <c r="AL19" s="230">
        <v>0</v>
      </c>
      <c r="AM19" s="230">
        <v>0</v>
      </c>
      <c r="AN19" s="230">
        <v>0</v>
      </c>
      <c r="AO19" s="230">
        <v>0</v>
      </c>
      <c r="AP19" s="230">
        <v>0</v>
      </c>
      <c r="AQ19" s="230">
        <v>0</v>
      </c>
      <c r="AR19" s="230">
        <v>0</v>
      </c>
      <c r="AS19" s="230">
        <v>0</v>
      </c>
      <c r="AT19" s="230">
        <v>0</v>
      </c>
      <c r="AU19" s="230">
        <v>0</v>
      </c>
      <c r="AV19" s="77">
        <v>12</v>
      </c>
      <c r="AW19" s="77">
        <v>18</v>
      </c>
      <c r="AX19" s="116" t="s">
        <v>28</v>
      </c>
      <c r="AY19" s="235">
        <v>1508.6310999999998</v>
      </c>
      <c r="AZ19" s="236">
        <v>12630.493349390343</v>
      </c>
      <c r="BA19" s="236">
        <v>0</v>
      </c>
      <c r="BB19" s="236">
        <v>14139.124449390343</v>
      </c>
      <c r="BC19" s="237">
        <v>0</v>
      </c>
      <c r="BD19" s="237">
        <v>1221.6315888211232</v>
      </c>
      <c r="BE19" s="237">
        <v>2.119107615568308</v>
      </c>
      <c r="BF19" s="236">
        <v>0</v>
      </c>
      <c r="BG19" s="237">
        <v>0</v>
      </c>
      <c r="BH19" s="237">
        <v>1284.6488785207027</v>
      </c>
      <c r="BI19" s="237">
        <v>13.70964796361745</v>
      </c>
      <c r="BJ19" s="236">
        <v>20.504720219335976</v>
      </c>
      <c r="BK19" s="236">
        <v>1024.653745630326</v>
      </c>
      <c r="BL19" s="238">
        <v>17706.392138161016</v>
      </c>
      <c r="BM19" s="52"/>
      <c r="BN19" s="52"/>
      <c r="BP19" s="52"/>
    </row>
    <row r="20" spans="1:68" ht="24">
      <c r="A20" s="77">
        <v>13</v>
      </c>
      <c r="B20" s="77">
        <v>19</v>
      </c>
      <c r="C20" s="116" t="s">
        <v>48</v>
      </c>
      <c r="D20" s="228">
        <v>0</v>
      </c>
      <c r="E20" s="228">
        <v>0</v>
      </c>
      <c r="F20" s="228">
        <v>0</v>
      </c>
      <c r="G20" s="228">
        <v>0</v>
      </c>
      <c r="H20" s="228">
        <v>0</v>
      </c>
      <c r="I20" s="228">
        <v>0</v>
      </c>
      <c r="J20" s="228">
        <v>0</v>
      </c>
      <c r="K20" s="228">
        <v>0</v>
      </c>
      <c r="L20" s="228">
        <v>0.9185</v>
      </c>
      <c r="M20" s="228">
        <v>4.6625</v>
      </c>
      <c r="N20" s="228">
        <v>0</v>
      </c>
      <c r="O20" s="228">
        <v>0</v>
      </c>
      <c r="P20" s="77">
        <v>13</v>
      </c>
      <c r="Q20" s="77">
        <v>19</v>
      </c>
      <c r="R20" s="116" t="s">
        <v>48</v>
      </c>
      <c r="S20" s="230">
        <v>205.8521</v>
      </c>
      <c r="T20" s="230">
        <v>0</v>
      </c>
      <c r="U20" s="230">
        <v>0</v>
      </c>
      <c r="V20" s="230">
        <v>0</v>
      </c>
      <c r="W20" s="230">
        <v>0</v>
      </c>
      <c r="X20" s="230">
        <v>0</v>
      </c>
      <c r="Y20" s="230">
        <v>0</v>
      </c>
      <c r="Z20" s="230">
        <v>0</v>
      </c>
      <c r="AA20" s="230">
        <v>0</v>
      </c>
      <c r="AB20" s="230">
        <v>0</v>
      </c>
      <c r="AC20" s="230">
        <v>0</v>
      </c>
      <c r="AD20" s="230">
        <v>0</v>
      </c>
      <c r="AE20" s="77">
        <v>13</v>
      </c>
      <c r="AF20" s="77">
        <v>19</v>
      </c>
      <c r="AG20" s="116" t="s">
        <v>48</v>
      </c>
      <c r="AH20" s="230">
        <v>0</v>
      </c>
      <c r="AI20" s="230">
        <v>0</v>
      </c>
      <c r="AJ20" s="230">
        <v>0</v>
      </c>
      <c r="AK20" s="230">
        <v>0.009</v>
      </c>
      <c r="AL20" s="230">
        <v>0</v>
      </c>
      <c r="AM20" s="230">
        <v>0</v>
      </c>
      <c r="AN20" s="230">
        <v>0</v>
      </c>
      <c r="AO20" s="230">
        <v>0</v>
      </c>
      <c r="AP20" s="230">
        <v>0</v>
      </c>
      <c r="AQ20" s="230">
        <v>0</v>
      </c>
      <c r="AR20" s="230">
        <v>0</v>
      </c>
      <c r="AS20" s="230">
        <v>0</v>
      </c>
      <c r="AT20" s="230">
        <v>0</v>
      </c>
      <c r="AU20" s="230">
        <v>0</v>
      </c>
      <c r="AV20" s="77">
        <v>13</v>
      </c>
      <c r="AW20" s="77">
        <v>19</v>
      </c>
      <c r="AX20" s="116" t="s">
        <v>48</v>
      </c>
      <c r="AY20" s="235">
        <v>211.44209999999998</v>
      </c>
      <c r="AZ20" s="236">
        <v>26245.60439133104</v>
      </c>
      <c r="BA20" s="236">
        <v>0</v>
      </c>
      <c r="BB20" s="236">
        <v>26457.046491331042</v>
      </c>
      <c r="BC20" s="237">
        <v>0</v>
      </c>
      <c r="BD20" s="237">
        <v>711.9557353656419</v>
      </c>
      <c r="BE20" s="237">
        <v>0.37610435849244317</v>
      </c>
      <c r="BF20" s="236">
        <v>0</v>
      </c>
      <c r="BG20" s="237">
        <v>0</v>
      </c>
      <c r="BH20" s="237">
        <v>102.30893315722012</v>
      </c>
      <c r="BI20" s="237">
        <v>0</v>
      </c>
      <c r="BJ20" s="236">
        <v>2.3306146088189013</v>
      </c>
      <c r="BK20" s="236">
        <v>1582.957532104206</v>
      </c>
      <c r="BL20" s="238">
        <v>28856.97541092542</v>
      </c>
      <c r="BM20" s="52"/>
      <c r="BN20" s="52"/>
      <c r="BP20" s="52"/>
    </row>
    <row r="21" spans="1:68" ht="24">
      <c r="A21" s="77">
        <v>14</v>
      </c>
      <c r="B21" s="77">
        <v>20</v>
      </c>
      <c r="C21" s="116" t="s">
        <v>36</v>
      </c>
      <c r="D21" s="228">
        <v>0</v>
      </c>
      <c r="E21" s="228">
        <v>0</v>
      </c>
      <c r="F21" s="228">
        <v>0</v>
      </c>
      <c r="G21" s="228">
        <v>0</v>
      </c>
      <c r="H21" s="228">
        <v>0</v>
      </c>
      <c r="I21" s="228">
        <v>0</v>
      </c>
      <c r="J21" s="228">
        <v>0</v>
      </c>
      <c r="K21" s="228">
        <v>0</v>
      </c>
      <c r="L21" s="228">
        <v>0</v>
      </c>
      <c r="M21" s="228">
        <v>0</v>
      </c>
      <c r="N21" s="228">
        <v>0</v>
      </c>
      <c r="O21" s="228">
        <v>0</v>
      </c>
      <c r="P21" s="77">
        <v>14</v>
      </c>
      <c r="Q21" s="77">
        <v>20</v>
      </c>
      <c r="R21" s="116" t="s">
        <v>36</v>
      </c>
      <c r="S21" s="230">
        <v>0</v>
      </c>
      <c r="T21" s="230">
        <v>1407.9912000000002</v>
      </c>
      <c r="U21" s="230">
        <v>0</v>
      </c>
      <c r="V21" s="230">
        <v>0</v>
      </c>
      <c r="W21" s="230">
        <v>0</v>
      </c>
      <c r="X21" s="230">
        <v>0</v>
      </c>
      <c r="Y21" s="230">
        <v>0</v>
      </c>
      <c r="Z21" s="230">
        <v>0</v>
      </c>
      <c r="AA21" s="230">
        <v>0</v>
      </c>
      <c r="AB21" s="230">
        <v>0</v>
      </c>
      <c r="AC21" s="230">
        <v>0</v>
      </c>
      <c r="AD21" s="230">
        <v>0</v>
      </c>
      <c r="AE21" s="77">
        <v>14</v>
      </c>
      <c r="AF21" s="77">
        <v>20</v>
      </c>
      <c r="AG21" s="116" t="s">
        <v>36</v>
      </c>
      <c r="AH21" s="230">
        <v>0</v>
      </c>
      <c r="AI21" s="230">
        <v>0</v>
      </c>
      <c r="AJ21" s="230">
        <v>0</v>
      </c>
      <c r="AK21" s="230">
        <v>0</v>
      </c>
      <c r="AL21" s="230">
        <v>0</v>
      </c>
      <c r="AM21" s="230">
        <v>0</v>
      </c>
      <c r="AN21" s="230">
        <v>0</v>
      </c>
      <c r="AO21" s="230">
        <v>0</v>
      </c>
      <c r="AP21" s="230">
        <v>0</v>
      </c>
      <c r="AQ21" s="230">
        <v>0</v>
      </c>
      <c r="AR21" s="230">
        <v>0</v>
      </c>
      <c r="AS21" s="230">
        <v>0</v>
      </c>
      <c r="AT21" s="230">
        <v>0</v>
      </c>
      <c r="AU21" s="230">
        <v>0</v>
      </c>
      <c r="AV21" s="77">
        <v>14</v>
      </c>
      <c r="AW21" s="77">
        <v>20</v>
      </c>
      <c r="AX21" s="116" t="s">
        <v>36</v>
      </c>
      <c r="AY21" s="235">
        <v>1407.9912000000002</v>
      </c>
      <c r="AZ21" s="236">
        <v>14074.714720394715</v>
      </c>
      <c r="BA21" s="236">
        <v>0</v>
      </c>
      <c r="BB21" s="236">
        <v>15482.705920394716</v>
      </c>
      <c r="BC21" s="237">
        <v>0</v>
      </c>
      <c r="BD21" s="237">
        <v>2426.29636949713</v>
      </c>
      <c r="BE21" s="237">
        <v>0.10440657537867856</v>
      </c>
      <c r="BF21" s="236">
        <v>0</v>
      </c>
      <c r="BG21" s="237">
        <v>5389.2666</v>
      </c>
      <c r="BH21" s="237">
        <v>55.20287976724819</v>
      </c>
      <c r="BI21" s="237">
        <v>5069.042009455048</v>
      </c>
      <c r="BJ21" s="236">
        <v>155.7534720500347</v>
      </c>
      <c r="BK21" s="236">
        <v>1865.9525339074116</v>
      </c>
      <c r="BL21" s="238">
        <v>30444.324191646963</v>
      </c>
      <c r="BM21" s="52"/>
      <c r="BN21" s="52"/>
      <c r="BP21" s="52"/>
    </row>
    <row r="22" spans="1:68" ht="24">
      <c r="A22" s="77">
        <v>15</v>
      </c>
      <c r="B22" s="77">
        <v>21</v>
      </c>
      <c r="C22" s="116" t="s">
        <v>49</v>
      </c>
      <c r="D22" s="228">
        <v>0</v>
      </c>
      <c r="E22" s="228">
        <v>0</v>
      </c>
      <c r="F22" s="228">
        <v>0</v>
      </c>
      <c r="G22" s="228">
        <v>0</v>
      </c>
      <c r="H22" s="228">
        <v>0</v>
      </c>
      <c r="I22" s="228">
        <v>0</v>
      </c>
      <c r="J22" s="228">
        <v>0</v>
      </c>
      <c r="K22" s="228">
        <v>0</v>
      </c>
      <c r="L22" s="228">
        <v>0</v>
      </c>
      <c r="M22" s="228">
        <v>0.3531</v>
      </c>
      <c r="N22" s="228">
        <v>0</v>
      </c>
      <c r="O22" s="228">
        <v>0</v>
      </c>
      <c r="P22" s="77">
        <v>15</v>
      </c>
      <c r="Q22" s="77">
        <v>21</v>
      </c>
      <c r="R22" s="116" t="s">
        <v>49</v>
      </c>
      <c r="S22" s="230">
        <v>12.4889</v>
      </c>
      <c r="T22" s="230">
        <v>0</v>
      </c>
      <c r="U22" s="230">
        <v>1699.2509</v>
      </c>
      <c r="V22" s="230">
        <v>0</v>
      </c>
      <c r="W22" s="230">
        <v>0</v>
      </c>
      <c r="X22" s="230">
        <v>0</v>
      </c>
      <c r="Y22" s="230">
        <v>0</v>
      </c>
      <c r="Z22" s="230">
        <v>0</v>
      </c>
      <c r="AA22" s="230">
        <v>1.2217</v>
      </c>
      <c r="AB22" s="230">
        <v>0</v>
      </c>
      <c r="AC22" s="230">
        <v>0</v>
      </c>
      <c r="AD22" s="230">
        <v>0</v>
      </c>
      <c r="AE22" s="77">
        <v>15</v>
      </c>
      <c r="AF22" s="77">
        <v>21</v>
      </c>
      <c r="AG22" s="116" t="s">
        <v>49</v>
      </c>
      <c r="AH22" s="230">
        <v>0</v>
      </c>
      <c r="AI22" s="230">
        <v>0</v>
      </c>
      <c r="AJ22" s="230">
        <v>0</v>
      </c>
      <c r="AK22" s="230">
        <v>0.2759</v>
      </c>
      <c r="AL22" s="230">
        <v>0</v>
      </c>
      <c r="AM22" s="230">
        <v>0</v>
      </c>
      <c r="AN22" s="230">
        <v>0</v>
      </c>
      <c r="AO22" s="230">
        <v>0</v>
      </c>
      <c r="AP22" s="230">
        <v>0</v>
      </c>
      <c r="AQ22" s="230">
        <v>0</v>
      </c>
      <c r="AR22" s="230">
        <v>0</v>
      </c>
      <c r="AS22" s="230">
        <v>0</v>
      </c>
      <c r="AT22" s="230">
        <v>0</v>
      </c>
      <c r="AU22" s="230">
        <v>0</v>
      </c>
      <c r="AV22" s="77">
        <v>15</v>
      </c>
      <c r="AW22" s="77">
        <v>21</v>
      </c>
      <c r="AX22" s="116" t="s">
        <v>49</v>
      </c>
      <c r="AY22" s="235">
        <v>1713.5905000000002</v>
      </c>
      <c r="AZ22" s="236">
        <v>7600.4072153273355</v>
      </c>
      <c r="BA22" s="236">
        <v>0</v>
      </c>
      <c r="BB22" s="236">
        <v>9313.997715327336</v>
      </c>
      <c r="BC22" s="237">
        <v>0.009074</v>
      </c>
      <c r="BD22" s="237">
        <v>437.53024666054813</v>
      </c>
      <c r="BE22" s="237">
        <v>21.684985419458886</v>
      </c>
      <c r="BF22" s="236">
        <v>0</v>
      </c>
      <c r="BG22" s="237">
        <v>0</v>
      </c>
      <c r="BH22" s="237">
        <v>78.23086749578243</v>
      </c>
      <c r="BI22" s="237">
        <v>2470.04046271109</v>
      </c>
      <c r="BJ22" s="236">
        <v>129.91369195036515</v>
      </c>
      <c r="BK22" s="236">
        <v>756.4026736970663</v>
      </c>
      <c r="BL22" s="238">
        <v>13207.809717261645</v>
      </c>
      <c r="BM22" s="52"/>
      <c r="BN22" s="52"/>
      <c r="BP22" s="52"/>
    </row>
    <row r="23" spans="1:68" ht="28.5" customHeight="1">
      <c r="A23" s="77">
        <v>16</v>
      </c>
      <c r="B23" s="77">
        <v>23</v>
      </c>
      <c r="C23" s="116" t="s">
        <v>37</v>
      </c>
      <c r="D23" s="228">
        <v>0</v>
      </c>
      <c r="E23" s="228">
        <v>0</v>
      </c>
      <c r="F23" s="228">
        <v>0</v>
      </c>
      <c r="G23" s="228">
        <v>0</v>
      </c>
      <c r="H23" s="228">
        <v>0</v>
      </c>
      <c r="I23" s="228">
        <v>0</v>
      </c>
      <c r="J23" s="228">
        <v>0</v>
      </c>
      <c r="K23" s="228">
        <v>0</v>
      </c>
      <c r="L23" s="228">
        <v>0</v>
      </c>
      <c r="M23" s="228">
        <v>0</v>
      </c>
      <c r="N23" s="228">
        <v>0</v>
      </c>
      <c r="O23" s="228">
        <v>0</v>
      </c>
      <c r="P23" s="77">
        <v>16</v>
      </c>
      <c r="Q23" s="77">
        <v>23</v>
      </c>
      <c r="R23" s="116" t="s">
        <v>37</v>
      </c>
      <c r="S23" s="230">
        <v>0</v>
      </c>
      <c r="T23" s="230">
        <v>0</v>
      </c>
      <c r="U23" s="230">
        <v>0</v>
      </c>
      <c r="V23" s="230">
        <v>25593.525200000004</v>
      </c>
      <c r="W23" s="230">
        <v>0</v>
      </c>
      <c r="X23" s="230">
        <v>55.7263</v>
      </c>
      <c r="Y23" s="230">
        <v>0</v>
      </c>
      <c r="Z23" s="230">
        <v>0</v>
      </c>
      <c r="AA23" s="230">
        <v>0</v>
      </c>
      <c r="AB23" s="230">
        <v>0</v>
      </c>
      <c r="AC23" s="230">
        <v>0</v>
      </c>
      <c r="AD23" s="230">
        <v>0</v>
      </c>
      <c r="AE23" s="77">
        <v>16</v>
      </c>
      <c r="AF23" s="77">
        <v>23</v>
      </c>
      <c r="AG23" s="116" t="s">
        <v>37</v>
      </c>
      <c r="AH23" s="230">
        <v>0</v>
      </c>
      <c r="AI23" s="230">
        <v>0</v>
      </c>
      <c r="AJ23" s="230">
        <v>0</v>
      </c>
      <c r="AK23" s="230">
        <v>0</v>
      </c>
      <c r="AL23" s="230">
        <v>0</v>
      </c>
      <c r="AM23" s="230">
        <v>0</v>
      </c>
      <c r="AN23" s="230">
        <v>0</v>
      </c>
      <c r="AO23" s="230">
        <v>0</v>
      </c>
      <c r="AP23" s="230">
        <v>0</v>
      </c>
      <c r="AQ23" s="230">
        <v>0</v>
      </c>
      <c r="AR23" s="230">
        <v>0</v>
      </c>
      <c r="AS23" s="230">
        <v>0</v>
      </c>
      <c r="AT23" s="230">
        <v>0</v>
      </c>
      <c r="AU23" s="230">
        <v>0</v>
      </c>
      <c r="AV23" s="77">
        <v>16</v>
      </c>
      <c r="AW23" s="77">
        <v>23</v>
      </c>
      <c r="AX23" s="116" t="s">
        <v>37</v>
      </c>
      <c r="AY23" s="235">
        <v>25649.251500000002</v>
      </c>
      <c r="AZ23" s="236">
        <v>2952.8770018206087</v>
      </c>
      <c r="BA23" s="236">
        <v>0</v>
      </c>
      <c r="BB23" s="236">
        <v>28602.128501820614</v>
      </c>
      <c r="BC23" s="237">
        <v>0</v>
      </c>
      <c r="BD23" s="237">
        <v>2259.199953225185</v>
      </c>
      <c r="BE23" s="237">
        <v>58.23099035040893</v>
      </c>
      <c r="BF23" s="236">
        <v>-1629.4834</v>
      </c>
      <c r="BG23" s="237">
        <v>0</v>
      </c>
      <c r="BH23" s="237">
        <v>0</v>
      </c>
      <c r="BI23" s="237">
        <v>0</v>
      </c>
      <c r="BJ23" s="236">
        <v>0</v>
      </c>
      <c r="BK23" s="236">
        <v>0</v>
      </c>
      <c r="BL23" s="238">
        <v>29290.07604539621</v>
      </c>
      <c r="BM23" s="52"/>
      <c r="BN23" s="52"/>
      <c r="BP23" s="52"/>
    </row>
    <row r="24" spans="1:68" s="11" customFormat="1" ht="24">
      <c r="A24" s="77">
        <v>17</v>
      </c>
      <c r="B24" s="77">
        <v>25</v>
      </c>
      <c r="C24" s="116" t="s">
        <v>50</v>
      </c>
      <c r="D24" s="228">
        <v>0.295</v>
      </c>
      <c r="E24" s="228">
        <v>0</v>
      </c>
      <c r="F24" s="228">
        <v>0</v>
      </c>
      <c r="G24" s="228">
        <v>0</v>
      </c>
      <c r="H24" s="228">
        <v>0</v>
      </c>
      <c r="I24" s="228">
        <v>0</v>
      </c>
      <c r="J24" s="228">
        <v>0</v>
      </c>
      <c r="K24" s="228">
        <v>0</v>
      </c>
      <c r="L24" s="228">
        <v>0</v>
      </c>
      <c r="M24" s="228">
        <v>2.4885</v>
      </c>
      <c r="N24" s="228">
        <v>0</v>
      </c>
      <c r="O24" s="228">
        <v>0</v>
      </c>
      <c r="P24" s="77">
        <v>17</v>
      </c>
      <c r="Q24" s="77">
        <v>25</v>
      </c>
      <c r="R24" s="116" t="s">
        <v>50</v>
      </c>
      <c r="S24" s="230">
        <v>0.132</v>
      </c>
      <c r="T24" s="230">
        <v>0</v>
      </c>
      <c r="U24" s="230">
        <v>106.7863</v>
      </c>
      <c r="V24" s="230">
        <v>0</v>
      </c>
      <c r="W24" s="230">
        <v>2955.6585</v>
      </c>
      <c r="X24" s="230">
        <v>7.31</v>
      </c>
      <c r="Y24" s="230">
        <v>0</v>
      </c>
      <c r="Z24" s="230">
        <v>0</v>
      </c>
      <c r="AA24" s="230">
        <v>0</v>
      </c>
      <c r="AB24" s="230">
        <v>0</v>
      </c>
      <c r="AC24" s="230">
        <v>0</v>
      </c>
      <c r="AD24" s="230">
        <v>0</v>
      </c>
      <c r="AE24" s="77">
        <v>17</v>
      </c>
      <c r="AF24" s="77">
        <v>25</v>
      </c>
      <c r="AG24" s="116" t="s">
        <v>50</v>
      </c>
      <c r="AH24" s="230">
        <v>0</v>
      </c>
      <c r="AI24" s="230">
        <v>0</v>
      </c>
      <c r="AJ24" s="230">
        <v>0</v>
      </c>
      <c r="AK24" s="230">
        <v>0</v>
      </c>
      <c r="AL24" s="230">
        <v>0</v>
      </c>
      <c r="AM24" s="230">
        <v>0</v>
      </c>
      <c r="AN24" s="230">
        <v>0</v>
      </c>
      <c r="AO24" s="230">
        <v>0</v>
      </c>
      <c r="AP24" s="230">
        <v>0</v>
      </c>
      <c r="AQ24" s="230">
        <v>0</v>
      </c>
      <c r="AR24" s="230">
        <v>0</v>
      </c>
      <c r="AS24" s="230">
        <v>0</v>
      </c>
      <c r="AT24" s="230">
        <v>0</v>
      </c>
      <c r="AU24" s="230">
        <v>0</v>
      </c>
      <c r="AV24" s="77">
        <v>17</v>
      </c>
      <c r="AW24" s="77">
        <v>25</v>
      </c>
      <c r="AX24" s="116" t="s">
        <v>50</v>
      </c>
      <c r="AY24" s="235">
        <v>3072.6702999999998</v>
      </c>
      <c r="AZ24" s="236">
        <v>459.29890740111625</v>
      </c>
      <c r="BA24" s="236">
        <v>0</v>
      </c>
      <c r="BB24" s="236">
        <v>3531.969207401116</v>
      </c>
      <c r="BC24" s="237">
        <v>0</v>
      </c>
      <c r="BD24" s="237">
        <v>300.6355930084865</v>
      </c>
      <c r="BE24" s="237">
        <v>26.01363722827256</v>
      </c>
      <c r="BF24" s="236">
        <v>-24.8763</v>
      </c>
      <c r="BG24" s="237">
        <v>0</v>
      </c>
      <c r="BH24" s="237">
        <v>344.7335776481812</v>
      </c>
      <c r="BI24" s="237">
        <v>0</v>
      </c>
      <c r="BJ24" s="236">
        <v>11.48580678570546</v>
      </c>
      <c r="BK24" s="236">
        <v>37.89671095029394</v>
      </c>
      <c r="BL24" s="238">
        <v>4227.858233022055</v>
      </c>
      <c r="BM24" s="52"/>
      <c r="BN24" s="52"/>
      <c r="BP24" s="52"/>
    </row>
    <row r="25" spans="1:68" ht="12.75" thickBot="1">
      <c r="A25" s="131">
        <v>18</v>
      </c>
      <c r="B25" s="131">
        <v>26</v>
      </c>
      <c r="C25" s="132" t="s">
        <v>4</v>
      </c>
      <c r="D25" s="229">
        <v>0</v>
      </c>
      <c r="E25" s="229">
        <v>14.7742</v>
      </c>
      <c r="F25" s="229">
        <v>13.55006</v>
      </c>
      <c r="G25" s="229">
        <v>0.4425</v>
      </c>
      <c r="H25" s="229">
        <v>0</v>
      </c>
      <c r="I25" s="229">
        <v>0</v>
      </c>
      <c r="J25" s="229">
        <v>4.7054</v>
      </c>
      <c r="K25" s="229">
        <v>0</v>
      </c>
      <c r="L25" s="229">
        <v>22.096700000000002</v>
      </c>
      <c r="M25" s="229">
        <v>0</v>
      </c>
      <c r="N25" s="229">
        <v>1.8731</v>
      </c>
      <c r="O25" s="229">
        <v>0</v>
      </c>
      <c r="P25" s="131">
        <v>18</v>
      </c>
      <c r="Q25" s="131">
        <v>26</v>
      </c>
      <c r="R25" s="132" t="s">
        <v>4</v>
      </c>
      <c r="S25" s="232">
        <v>0</v>
      </c>
      <c r="T25" s="232">
        <v>0</v>
      </c>
      <c r="U25" s="232">
        <v>0.7325</v>
      </c>
      <c r="V25" s="232">
        <v>0</v>
      </c>
      <c r="W25" s="232">
        <v>0</v>
      </c>
      <c r="X25" s="232">
        <v>170909.07639999996</v>
      </c>
      <c r="Y25" s="232">
        <v>0</v>
      </c>
      <c r="Z25" s="232">
        <v>12.562700000000001</v>
      </c>
      <c r="AA25" s="232">
        <v>0.9801</v>
      </c>
      <c r="AB25" s="232">
        <v>43.456300000000006</v>
      </c>
      <c r="AC25" s="232">
        <v>0</v>
      </c>
      <c r="AD25" s="232">
        <v>0</v>
      </c>
      <c r="AE25" s="131">
        <v>18</v>
      </c>
      <c r="AF25" s="131">
        <v>26</v>
      </c>
      <c r="AG25" s="132" t="s">
        <v>4</v>
      </c>
      <c r="AH25" s="232">
        <v>0</v>
      </c>
      <c r="AI25" s="232">
        <v>0</v>
      </c>
      <c r="AJ25" s="232">
        <v>0</v>
      </c>
      <c r="AK25" s="232">
        <v>1.3356</v>
      </c>
      <c r="AL25" s="232">
        <v>94.6098</v>
      </c>
      <c r="AM25" s="232">
        <v>0</v>
      </c>
      <c r="AN25" s="232">
        <v>0.3</v>
      </c>
      <c r="AO25" s="232">
        <v>0</v>
      </c>
      <c r="AP25" s="232">
        <v>0</v>
      </c>
      <c r="AQ25" s="232">
        <v>0</v>
      </c>
      <c r="AR25" s="232">
        <v>0</v>
      </c>
      <c r="AS25" s="232">
        <v>0</v>
      </c>
      <c r="AT25" s="232">
        <v>0</v>
      </c>
      <c r="AU25" s="232">
        <v>0</v>
      </c>
      <c r="AV25" s="131">
        <v>18</v>
      </c>
      <c r="AW25" s="131">
        <v>26</v>
      </c>
      <c r="AX25" s="132" t="s">
        <v>4</v>
      </c>
      <c r="AY25" s="239">
        <v>171120.49535999994</v>
      </c>
      <c r="AZ25" s="240">
        <v>1885.9895344563602</v>
      </c>
      <c r="BA25" s="240">
        <v>0</v>
      </c>
      <c r="BB25" s="240">
        <v>173006.48489445637</v>
      </c>
      <c r="BC25" s="241">
        <v>0</v>
      </c>
      <c r="BD25" s="241">
        <v>15936.625804552565</v>
      </c>
      <c r="BE25" s="241">
        <v>329.8935427555262</v>
      </c>
      <c r="BF25" s="240">
        <v>0</v>
      </c>
      <c r="BG25" s="241">
        <v>0</v>
      </c>
      <c r="BH25" s="241">
        <v>0</v>
      </c>
      <c r="BI25" s="241">
        <v>0</v>
      </c>
      <c r="BJ25" s="240">
        <v>0</v>
      </c>
      <c r="BK25" s="240">
        <v>0</v>
      </c>
      <c r="BL25" s="242">
        <v>189273.00424176443</v>
      </c>
      <c r="BM25" s="52"/>
      <c r="BN25" s="52"/>
      <c r="BP25" s="52"/>
    </row>
    <row r="26" spans="2:68" ht="15.75">
      <c r="B26" s="62" t="s">
        <v>140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128"/>
      <c r="AZ26" s="128"/>
      <c r="BA26" s="128"/>
      <c r="BB26" s="128"/>
      <c r="BC26" s="82"/>
      <c r="BD26" s="82"/>
      <c r="BE26" s="82"/>
      <c r="BF26" s="128"/>
      <c r="BG26" s="82"/>
      <c r="BH26" s="82"/>
      <c r="BI26" s="82"/>
      <c r="BJ26" s="128"/>
      <c r="BK26" s="128"/>
      <c r="BL26" s="129"/>
      <c r="BP26" s="52"/>
    </row>
    <row r="27" spans="1:68" ht="13.5" thickBot="1">
      <c r="A27" s="37"/>
      <c r="B27" s="77"/>
      <c r="C27" s="64" t="s">
        <v>20</v>
      </c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25"/>
      <c r="AZ27" s="125"/>
      <c r="BA27" s="125"/>
      <c r="BB27" s="125"/>
      <c r="BC27" s="126"/>
      <c r="BD27" s="126"/>
      <c r="BE27" s="126"/>
      <c r="BF27" s="125"/>
      <c r="BG27" s="126"/>
      <c r="BH27" s="126"/>
      <c r="BI27" s="126"/>
      <c r="BJ27" s="125"/>
      <c r="BK27" s="125"/>
      <c r="BL27" s="127"/>
      <c r="BP27" s="52"/>
    </row>
    <row r="28" spans="2:68" ht="15" customHeight="1">
      <c r="B28" s="34"/>
      <c r="C28" s="325" t="s">
        <v>257</v>
      </c>
      <c r="D28" s="30" t="s">
        <v>114</v>
      </c>
      <c r="E28" s="30" t="s">
        <v>113</v>
      </c>
      <c r="F28" s="30" t="s">
        <v>225</v>
      </c>
      <c r="G28" s="30" t="s">
        <v>207</v>
      </c>
      <c r="H28" s="30" t="s">
        <v>206</v>
      </c>
      <c r="I28" s="30" t="s">
        <v>108</v>
      </c>
      <c r="J28" s="30" t="s">
        <v>106</v>
      </c>
      <c r="K28" s="30" t="s">
        <v>108</v>
      </c>
      <c r="L28" s="30" t="s">
        <v>106</v>
      </c>
      <c r="M28" s="55" t="s">
        <v>108</v>
      </c>
      <c r="N28" s="30" t="s">
        <v>183</v>
      </c>
      <c r="O28" s="30" t="s">
        <v>106</v>
      </c>
      <c r="P28" s="30"/>
      <c r="R28" s="325" t="s">
        <v>256</v>
      </c>
      <c r="S28" s="30" t="s">
        <v>108</v>
      </c>
      <c r="T28" s="30" t="s">
        <v>106</v>
      </c>
      <c r="U28" s="30" t="s">
        <v>104</v>
      </c>
      <c r="V28" s="30" t="s">
        <v>103</v>
      </c>
      <c r="W28" s="30" t="s">
        <v>102</v>
      </c>
      <c r="X28" s="55" t="s">
        <v>186</v>
      </c>
      <c r="Y28" s="55" t="s">
        <v>98</v>
      </c>
      <c r="Z28" s="30" t="s">
        <v>97</v>
      </c>
      <c r="AA28" s="30" t="s">
        <v>96</v>
      </c>
      <c r="AB28" s="30" t="s">
        <v>99</v>
      </c>
      <c r="AC28" s="30" t="s">
        <v>182</v>
      </c>
      <c r="AD28" s="30" t="s">
        <v>188</v>
      </c>
      <c r="AE28" s="30"/>
      <c r="AG28" s="325" t="s">
        <v>257</v>
      </c>
      <c r="AH28" s="30" t="s">
        <v>53</v>
      </c>
      <c r="AI28" s="30" t="s">
        <v>209</v>
      </c>
      <c r="AJ28" s="55" t="s">
        <v>191</v>
      </c>
      <c r="AK28" s="30" t="s">
        <v>90</v>
      </c>
      <c r="AL28" s="30" t="s">
        <v>209</v>
      </c>
      <c r="AM28" s="54" t="s">
        <v>89</v>
      </c>
      <c r="AN28" s="30" t="s">
        <v>88</v>
      </c>
      <c r="AO28" s="30" t="s">
        <v>193</v>
      </c>
      <c r="AP28" s="30" t="s">
        <v>199</v>
      </c>
      <c r="AQ28" s="56" t="s">
        <v>236</v>
      </c>
      <c r="AR28" s="146" t="s">
        <v>81</v>
      </c>
      <c r="AS28" s="146" t="s">
        <v>194</v>
      </c>
      <c r="AT28" s="146" t="s">
        <v>253</v>
      </c>
      <c r="AU28" s="147" t="s">
        <v>79</v>
      </c>
      <c r="AV28" s="147"/>
      <c r="AX28" s="325" t="s">
        <v>212</v>
      </c>
      <c r="AY28" s="192" t="s">
        <v>65</v>
      </c>
      <c r="AZ28" s="193" t="s">
        <v>9</v>
      </c>
      <c r="BA28" s="194" t="s">
        <v>241</v>
      </c>
      <c r="BB28" s="194" t="s">
        <v>66</v>
      </c>
      <c r="BC28" s="120" t="s">
        <v>26</v>
      </c>
      <c r="BD28" s="121" t="s">
        <v>25</v>
      </c>
      <c r="BE28" s="120"/>
      <c r="BF28" s="122"/>
      <c r="BG28" s="324" t="s">
        <v>68</v>
      </c>
      <c r="BH28" s="324"/>
      <c r="BI28" s="324"/>
      <c r="BJ28" s="324"/>
      <c r="BK28" s="194" t="s">
        <v>210</v>
      </c>
      <c r="BL28" s="119" t="s">
        <v>67</v>
      </c>
      <c r="BP28" s="52"/>
    </row>
    <row r="29" spans="1:68" ht="129" customHeight="1" thickBot="1">
      <c r="A29" s="37"/>
      <c r="B29" s="35"/>
      <c r="C29" s="326"/>
      <c r="D29" s="43" t="s">
        <v>259</v>
      </c>
      <c r="E29" s="43" t="s">
        <v>244</v>
      </c>
      <c r="F29" s="43" t="s">
        <v>245</v>
      </c>
      <c r="G29" s="43" t="s">
        <v>208</v>
      </c>
      <c r="H29" s="43" t="s">
        <v>261</v>
      </c>
      <c r="I29" s="43" t="s">
        <v>204</v>
      </c>
      <c r="J29" s="43" t="s">
        <v>111</v>
      </c>
      <c r="K29" s="43" t="s">
        <v>110</v>
      </c>
      <c r="L29" s="43" t="s">
        <v>205</v>
      </c>
      <c r="M29" s="43" t="s">
        <v>263</v>
      </c>
      <c r="N29" s="43" t="s">
        <v>264</v>
      </c>
      <c r="O29" s="43" t="s">
        <v>184</v>
      </c>
      <c r="P29" s="43"/>
      <c r="Q29" s="37"/>
      <c r="R29" s="326"/>
      <c r="S29" s="43" t="s">
        <v>107</v>
      </c>
      <c r="T29" s="43" t="s">
        <v>105</v>
      </c>
      <c r="U29" s="43" t="s">
        <v>246</v>
      </c>
      <c r="V29" s="43" t="s">
        <v>231</v>
      </c>
      <c r="W29" s="43" t="s">
        <v>101</v>
      </c>
      <c r="X29" s="43" t="s">
        <v>187</v>
      </c>
      <c r="Y29" s="43" t="s">
        <v>190</v>
      </c>
      <c r="Z29" s="43" t="s">
        <v>189</v>
      </c>
      <c r="AA29" s="43" t="s">
        <v>189</v>
      </c>
      <c r="AB29" s="43" t="s">
        <v>100</v>
      </c>
      <c r="AC29" s="43" t="s">
        <v>265</v>
      </c>
      <c r="AD29" s="43" t="s">
        <v>266</v>
      </c>
      <c r="AE29" s="43"/>
      <c r="AF29" s="48"/>
      <c r="AG29" s="326"/>
      <c r="AH29" s="42"/>
      <c r="AI29" s="43" t="s">
        <v>267</v>
      </c>
      <c r="AJ29" s="43" t="s">
        <v>192</v>
      </c>
      <c r="AK29" s="43" t="s">
        <v>197</v>
      </c>
      <c r="AL29" s="43" t="s">
        <v>247</v>
      </c>
      <c r="AM29" s="43" t="s">
        <v>269</v>
      </c>
      <c r="AN29" s="43" t="s">
        <v>268</v>
      </c>
      <c r="AO29" s="43" t="s">
        <v>198</v>
      </c>
      <c r="AP29" s="43" t="s">
        <v>271</v>
      </c>
      <c r="AQ29" s="43" t="s">
        <v>237</v>
      </c>
      <c r="AR29" s="43" t="s">
        <v>195</v>
      </c>
      <c r="AS29" s="43" t="s">
        <v>196</v>
      </c>
      <c r="AT29" s="43" t="s">
        <v>254</v>
      </c>
      <c r="AU29" s="43" t="s">
        <v>200</v>
      </c>
      <c r="AV29" s="43"/>
      <c r="AW29" s="48"/>
      <c r="AX29" s="326"/>
      <c r="AY29" s="36" t="s">
        <v>272</v>
      </c>
      <c r="AZ29" s="36"/>
      <c r="BA29" s="36" t="s">
        <v>242</v>
      </c>
      <c r="BB29" s="36" t="s">
        <v>159</v>
      </c>
      <c r="BC29" s="36" t="s">
        <v>1</v>
      </c>
      <c r="BD29" s="36" t="s">
        <v>2</v>
      </c>
      <c r="BE29" s="36" t="s">
        <v>243</v>
      </c>
      <c r="BF29" s="36" t="s">
        <v>270</v>
      </c>
      <c r="BG29" s="36" t="s">
        <v>203</v>
      </c>
      <c r="BH29" s="36" t="s">
        <v>3</v>
      </c>
      <c r="BI29" s="36" t="s">
        <v>202</v>
      </c>
      <c r="BJ29" s="36" t="s">
        <v>201</v>
      </c>
      <c r="BK29" s="36" t="s">
        <v>211</v>
      </c>
      <c r="BL29" s="36" t="s">
        <v>160</v>
      </c>
      <c r="BP29" s="52"/>
    </row>
    <row r="30" spans="1:68" ht="15" customHeight="1">
      <c r="A30" s="214"/>
      <c r="B30" s="196" t="s">
        <v>142</v>
      </c>
      <c r="C30" s="197"/>
      <c r="D30" s="188">
        <v>1</v>
      </c>
      <c r="E30" s="188">
        <v>4</v>
      </c>
      <c r="F30" s="188">
        <v>5</v>
      </c>
      <c r="G30" s="188">
        <v>6</v>
      </c>
      <c r="H30" s="188">
        <v>7</v>
      </c>
      <c r="I30" s="188">
        <v>10</v>
      </c>
      <c r="J30" s="188">
        <v>11</v>
      </c>
      <c r="K30" s="188">
        <v>12</v>
      </c>
      <c r="L30" s="188">
        <v>13</v>
      </c>
      <c r="M30" s="188">
        <v>14</v>
      </c>
      <c r="N30" s="188">
        <v>17</v>
      </c>
      <c r="O30" s="188">
        <v>18</v>
      </c>
      <c r="P30" s="195"/>
      <c r="Q30" s="196" t="s">
        <v>142</v>
      </c>
      <c r="R30" s="197"/>
      <c r="S30" s="188">
        <v>19</v>
      </c>
      <c r="T30" s="188">
        <v>20</v>
      </c>
      <c r="U30" s="188">
        <v>21</v>
      </c>
      <c r="V30" s="188">
        <v>23</v>
      </c>
      <c r="W30" s="188">
        <v>25</v>
      </c>
      <c r="X30" s="188">
        <v>26</v>
      </c>
      <c r="Y30" s="188">
        <v>27</v>
      </c>
      <c r="Z30" s="188">
        <v>28</v>
      </c>
      <c r="AA30" s="188">
        <v>29</v>
      </c>
      <c r="AB30" s="188">
        <v>34</v>
      </c>
      <c r="AC30" s="188">
        <v>35</v>
      </c>
      <c r="AD30" s="188">
        <v>37</v>
      </c>
      <c r="AE30" s="195"/>
      <c r="AF30" s="196" t="s">
        <v>142</v>
      </c>
      <c r="AG30" s="197"/>
      <c r="AH30" s="188">
        <v>38</v>
      </c>
      <c r="AI30" s="188">
        <v>39</v>
      </c>
      <c r="AJ30" s="188">
        <v>42</v>
      </c>
      <c r="AK30" s="188">
        <v>43</v>
      </c>
      <c r="AL30" s="188">
        <v>45</v>
      </c>
      <c r="AM30" s="188">
        <v>46</v>
      </c>
      <c r="AN30" s="188">
        <v>48</v>
      </c>
      <c r="AO30" s="188">
        <v>52</v>
      </c>
      <c r="AP30" s="188">
        <v>53</v>
      </c>
      <c r="AQ30" s="188">
        <v>54</v>
      </c>
      <c r="AR30" s="188">
        <v>55</v>
      </c>
      <c r="AS30" s="188">
        <v>56</v>
      </c>
      <c r="AT30" s="233">
        <v>59</v>
      </c>
      <c r="AU30" s="196">
        <v>61</v>
      </c>
      <c r="AV30" s="215"/>
      <c r="AW30" s="188" t="s">
        <v>142</v>
      </c>
      <c r="AX30" s="188"/>
      <c r="AY30" s="216" t="s">
        <v>146</v>
      </c>
      <c r="AZ30" s="216" t="s">
        <v>147</v>
      </c>
      <c r="BA30" s="216" t="s">
        <v>145</v>
      </c>
      <c r="BB30" s="216" t="s">
        <v>153</v>
      </c>
      <c r="BC30" s="216" t="s">
        <v>148</v>
      </c>
      <c r="BD30" s="216" t="s">
        <v>149</v>
      </c>
      <c r="BE30" s="216" t="s">
        <v>150</v>
      </c>
      <c r="BF30" s="216" t="s">
        <v>151</v>
      </c>
      <c r="BG30" s="216" t="s">
        <v>154</v>
      </c>
      <c r="BH30" s="216" t="s">
        <v>155</v>
      </c>
      <c r="BI30" s="213" t="s">
        <v>156</v>
      </c>
      <c r="BJ30" s="217" t="s">
        <v>157</v>
      </c>
      <c r="BK30" s="224" t="s">
        <v>152</v>
      </c>
      <c r="BL30" s="216" t="s">
        <v>158</v>
      </c>
      <c r="BP30" s="52"/>
    </row>
    <row r="31" spans="1:68" ht="13.5" customHeight="1">
      <c r="A31" s="186" t="s">
        <v>141</v>
      </c>
      <c r="B31" s="186"/>
      <c r="C31" s="186"/>
      <c r="D31" s="187">
        <v>1</v>
      </c>
      <c r="E31" s="187">
        <v>2</v>
      </c>
      <c r="F31" s="187">
        <v>3</v>
      </c>
      <c r="G31" s="187">
        <v>4</v>
      </c>
      <c r="H31" s="187">
        <v>5</v>
      </c>
      <c r="I31" s="187">
        <v>6</v>
      </c>
      <c r="J31" s="187">
        <v>7</v>
      </c>
      <c r="K31" s="187">
        <v>8</v>
      </c>
      <c r="L31" s="187">
        <v>9</v>
      </c>
      <c r="M31" s="187">
        <v>10</v>
      </c>
      <c r="N31" s="187">
        <v>11</v>
      </c>
      <c r="O31" s="187">
        <v>12</v>
      </c>
      <c r="P31" s="186" t="s">
        <v>141</v>
      </c>
      <c r="Q31" s="186"/>
      <c r="R31" s="186"/>
      <c r="S31" s="187">
        <v>13</v>
      </c>
      <c r="T31" s="187">
        <v>14</v>
      </c>
      <c r="U31" s="187">
        <v>15</v>
      </c>
      <c r="V31" s="187">
        <v>16</v>
      </c>
      <c r="W31" s="187">
        <v>17</v>
      </c>
      <c r="X31" s="187">
        <v>18</v>
      </c>
      <c r="Y31" s="187">
        <v>19</v>
      </c>
      <c r="Z31" s="187">
        <v>20</v>
      </c>
      <c r="AA31" s="187">
        <v>21</v>
      </c>
      <c r="AB31" s="187">
        <v>22</v>
      </c>
      <c r="AC31" s="187">
        <v>23</v>
      </c>
      <c r="AD31" s="187">
        <v>24</v>
      </c>
      <c r="AE31" s="186" t="s">
        <v>141</v>
      </c>
      <c r="AF31" s="186"/>
      <c r="AG31" s="186"/>
      <c r="AH31" s="187">
        <v>25</v>
      </c>
      <c r="AI31" s="187">
        <v>26</v>
      </c>
      <c r="AJ31" s="187">
        <v>27</v>
      </c>
      <c r="AK31" s="187">
        <v>28</v>
      </c>
      <c r="AL31" s="187">
        <v>29</v>
      </c>
      <c r="AM31" s="187">
        <v>30</v>
      </c>
      <c r="AN31" s="187">
        <v>31</v>
      </c>
      <c r="AO31" s="187">
        <v>32</v>
      </c>
      <c r="AP31" s="187">
        <v>33</v>
      </c>
      <c r="AQ31" s="187">
        <v>34</v>
      </c>
      <c r="AR31" s="187">
        <v>35</v>
      </c>
      <c r="AS31" s="187">
        <v>36</v>
      </c>
      <c r="AT31" s="186">
        <v>37</v>
      </c>
      <c r="AU31" s="186">
        <v>38</v>
      </c>
      <c r="AV31" s="186" t="s">
        <v>141</v>
      </c>
      <c r="AW31" s="187"/>
      <c r="AX31" s="187"/>
      <c r="AY31" s="218">
        <v>39</v>
      </c>
      <c r="AZ31" s="218">
        <v>40</v>
      </c>
      <c r="BA31" s="218">
        <v>41</v>
      </c>
      <c r="BB31" s="218">
        <v>42</v>
      </c>
      <c r="BC31" s="218">
        <v>43</v>
      </c>
      <c r="BD31" s="218">
        <v>44</v>
      </c>
      <c r="BE31" s="218">
        <v>45</v>
      </c>
      <c r="BF31" s="218">
        <v>46</v>
      </c>
      <c r="BG31" s="218">
        <v>47</v>
      </c>
      <c r="BH31" s="218">
        <v>48</v>
      </c>
      <c r="BI31" s="219">
        <v>49</v>
      </c>
      <c r="BJ31" s="219">
        <v>50</v>
      </c>
      <c r="BK31" s="219">
        <v>51</v>
      </c>
      <c r="BL31" s="218">
        <v>52</v>
      </c>
      <c r="BP31" s="52"/>
    </row>
    <row r="32" spans="1:68" ht="28.5" customHeight="1">
      <c r="A32" s="77">
        <v>19</v>
      </c>
      <c r="B32" s="77">
        <v>27</v>
      </c>
      <c r="C32" s="116" t="s">
        <v>38</v>
      </c>
      <c r="D32" s="230">
        <v>0</v>
      </c>
      <c r="E32" s="230">
        <v>0</v>
      </c>
      <c r="F32" s="230">
        <v>0</v>
      </c>
      <c r="G32" s="230">
        <v>0</v>
      </c>
      <c r="H32" s="230">
        <v>0</v>
      </c>
      <c r="I32" s="230">
        <v>0</v>
      </c>
      <c r="J32" s="230">
        <v>0</v>
      </c>
      <c r="K32" s="230">
        <v>0</v>
      </c>
      <c r="L32" s="230">
        <v>0</v>
      </c>
      <c r="M32" s="230">
        <v>0</v>
      </c>
      <c r="N32" s="230">
        <v>0</v>
      </c>
      <c r="O32" s="230">
        <v>0</v>
      </c>
      <c r="P32" s="77">
        <v>19</v>
      </c>
      <c r="Q32" s="77">
        <v>27</v>
      </c>
      <c r="R32" s="116" t="s">
        <v>38</v>
      </c>
      <c r="S32" s="230">
        <v>0</v>
      </c>
      <c r="T32" s="230">
        <v>0</v>
      </c>
      <c r="U32" s="230">
        <v>0</v>
      </c>
      <c r="V32" s="230">
        <v>0</v>
      </c>
      <c r="W32" s="230">
        <v>0</v>
      </c>
      <c r="X32" s="230">
        <v>2.2982999999999993</v>
      </c>
      <c r="Y32" s="230">
        <v>8029.3398</v>
      </c>
      <c r="Z32" s="230">
        <v>0</v>
      </c>
      <c r="AA32" s="230">
        <v>0</v>
      </c>
      <c r="AB32" s="230">
        <v>4</v>
      </c>
      <c r="AC32" s="230">
        <v>0</v>
      </c>
      <c r="AD32" s="230">
        <v>0</v>
      </c>
      <c r="AE32" s="77">
        <v>19</v>
      </c>
      <c r="AF32" s="77">
        <v>27</v>
      </c>
      <c r="AG32" s="116" t="s">
        <v>38</v>
      </c>
      <c r="AH32" s="230">
        <v>0</v>
      </c>
      <c r="AI32" s="230">
        <v>0</v>
      </c>
      <c r="AJ32" s="230">
        <v>0</v>
      </c>
      <c r="AK32" s="230">
        <v>0</v>
      </c>
      <c r="AL32" s="230">
        <v>0</v>
      </c>
      <c r="AM32" s="230">
        <v>0</v>
      </c>
      <c r="AN32" s="230">
        <v>0</v>
      </c>
      <c r="AO32" s="230">
        <v>0</v>
      </c>
      <c r="AP32" s="230">
        <v>0</v>
      </c>
      <c r="AQ32" s="230">
        <v>0</v>
      </c>
      <c r="AR32" s="230">
        <v>0</v>
      </c>
      <c r="AS32" s="230">
        <v>0</v>
      </c>
      <c r="AT32" s="230">
        <v>0</v>
      </c>
      <c r="AU32" s="230">
        <v>0</v>
      </c>
      <c r="AV32" s="77">
        <v>19</v>
      </c>
      <c r="AW32" s="77">
        <v>27</v>
      </c>
      <c r="AX32" s="116" t="s">
        <v>38</v>
      </c>
      <c r="AY32" s="235">
        <v>8035.6381</v>
      </c>
      <c r="AZ32" s="236">
        <v>107.9160527587854</v>
      </c>
      <c r="BA32" s="236">
        <v>0</v>
      </c>
      <c r="BB32" s="236">
        <v>8143.554152758785</v>
      </c>
      <c r="BC32" s="237">
        <v>0</v>
      </c>
      <c r="BD32" s="237">
        <v>8.955383769484088</v>
      </c>
      <c r="BE32" s="237">
        <v>14.268970804683105</v>
      </c>
      <c r="BF32" s="236">
        <v>0</v>
      </c>
      <c r="BG32" s="237">
        <v>-5389.2666</v>
      </c>
      <c r="BH32" s="237">
        <v>0</v>
      </c>
      <c r="BI32" s="237">
        <v>0</v>
      </c>
      <c r="BJ32" s="236">
        <v>0</v>
      </c>
      <c r="BK32" s="236">
        <v>0</v>
      </c>
      <c r="BL32" s="238">
        <v>2777.511907332952</v>
      </c>
      <c r="BN32" s="52"/>
      <c r="BP32" s="52"/>
    </row>
    <row r="33" spans="1:68" s="11" customFormat="1" ht="24">
      <c r="A33" s="77">
        <v>20</v>
      </c>
      <c r="B33" s="77">
        <v>28</v>
      </c>
      <c r="C33" s="116" t="s">
        <v>39</v>
      </c>
      <c r="D33" s="230">
        <v>0</v>
      </c>
      <c r="E33" s="230">
        <v>0.7931</v>
      </c>
      <c r="F33" s="230">
        <v>39.9214</v>
      </c>
      <c r="G33" s="230">
        <v>12.0666</v>
      </c>
      <c r="H33" s="230">
        <v>16.08</v>
      </c>
      <c r="I33" s="230">
        <v>1.4396</v>
      </c>
      <c r="J33" s="230">
        <v>0</v>
      </c>
      <c r="K33" s="230">
        <v>0</v>
      </c>
      <c r="L33" s="230">
        <v>3.7571999999999997</v>
      </c>
      <c r="M33" s="230">
        <v>12.581100000000003</v>
      </c>
      <c r="N33" s="230">
        <v>8.699200000000001</v>
      </c>
      <c r="O33" s="230">
        <v>0</v>
      </c>
      <c r="P33" s="77">
        <v>20</v>
      </c>
      <c r="Q33" s="77">
        <v>28</v>
      </c>
      <c r="R33" s="116" t="s">
        <v>39</v>
      </c>
      <c r="S33" s="230">
        <v>0</v>
      </c>
      <c r="T33" s="230">
        <v>0</v>
      </c>
      <c r="U33" s="230">
        <v>0</v>
      </c>
      <c r="V33" s="230">
        <v>0</v>
      </c>
      <c r="W33" s="230">
        <v>0</v>
      </c>
      <c r="X33" s="230">
        <v>2.2982999999999993</v>
      </c>
      <c r="Y33" s="230">
        <v>8029.3398</v>
      </c>
      <c r="Z33" s="230">
        <v>0</v>
      </c>
      <c r="AA33" s="230">
        <v>0</v>
      </c>
      <c r="AB33" s="230">
        <v>4</v>
      </c>
      <c r="AC33" s="230">
        <v>0</v>
      </c>
      <c r="AD33" s="230">
        <v>0</v>
      </c>
      <c r="AE33" s="77">
        <v>20</v>
      </c>
      <c r="AF33" s="77">
        <v>28</v>
      </c>
      <c r="AG33" s="116" t="s">
        <v>39</v>
      </c>
      <c r="AH33" s="230">
        <v>68.9748</v>
      </c>
      <c r="AI33" s="230">
        <v>0</v>
      </c>
      <c r="AJ33" s="230">
        <v>0</v>
      </c>
      <c r="AK33" s="230">
        <v>0.305</v>
      </c>
      <c r="AL33" s="230">
        <v>0</v>
      </c>
      <c r="AM33" s="230">
        <v>0</v>
      </c>
      <c r="AN33" s="230">
        <v>12.6823</v>
      </c>
      <c r="AO33" s="230">
        <v>0.6942</v>
      </c>
      <c r="AP33" s="230">
        <v>0</v>
      </c>
      <c r="AQ33" s="230">
        <v>0</v>
      </c>
      <c r="AR33" s="230">
        <v>0</v>
      </c>
      <c r="AS33" s="230">
        <v>0</v>
      </c>
      <c r="AT33" s="230">
        <v>0</v>
      </c>
      <c r="AU33" s="230">
        <v>0</v>
      </c>
      <c r="AV33" s="77">
        <v>20</v>
      </c>
      <c r="AW33" s="77">
        <v>28</v>
      </c>
      <c r="AX33" s="116" t="s">
        <v>39</v>
      </c>
      <c r="AY33" s="235">
        <v>24127.1003</v>
      </c>
      <c r="AZ33" s="236">
        <v>0</v>
      </c>
      <c r="BA33" s="236">
        <v>0</v>
      </c>
      <c r="BB33" s="236">
        <v>24127.100300000002</v>
      </c>
      <c r="BC33" s="237">
        <v>0</v>
      </c>
      <c r="BD33" s="237">
        <v>0</v>
      </c>
      <c r="BE33" s="237">
        <v>0</v>
      </c>
      <c r="BF33" s="236">
        <v>0</v>
      </c>
      <c r="BG33" s="237">
        <v>0</v>
      </c>
      <c r="BH33" s="237">
        <v>-24127.100300000002</v>
      </c>
      <c r="BI33" s="237">
        <v>0</v>
      </c>
      <c r="BJ33" s="236">
        <v>0</v>
      </c>
      <c r="BK33" s="236">
        <v>0</v>
      </c>
      <c r="BL33" s="238">
        <v>0</v>
      </c>
      <c r="BM33" s="4"/>
      <c r="BN33" s="52"/>
      <c r="BO33" s="4"/>
      <c r="BP33" s="52"/>
    </row>
    <row r="34" spans="1:68" ht="24">
      <c r="A34" s="77">
        <v>21</v>
      </c>
      <c r="B34" s="77">
        <v>29</v>
      </c>
      <c r="C34" s="116" t="s">
        <v>40</v>
      </c>
      <c r="D34" s="230">
        <v>0</v>
      </c>
      <c r="E34" s="230">
        <v>0</v>
      </c>
      <c r="F34" s="230">
        <v>0</v>
      </c>
      <c r="G34" s="230">
        <v>0</v>
      </c>
      <c r="H34" s="230">
        <v>0</v>
      </c>
      <c r="I34" s="230">
        <v>0</v>
      </c>
      <c r="J34" s="230">
        <v>0</v>
      </c>
      <c r="K34" s="230">
        <v>0</v>
      </c>
      <c r="L34" s="230">
        <v>0</v>
      </c>
      <c r="M34" s="230">
        <v>0</v>
      </c>
      <c r="N34" s="230">
        <v>0</v>
      </c>
      <c r="O34" s="230">
        <v>0</v>
      </c>
      <c r="P34" s="77">
        <v>21</v>
      </c>
      <c r="Q34" s="77">
        <v>29</v>
      </c>
      <c r="R34" s="116" t="s">
        <v>40</v>
      </c>
      <c r="S34" s="230">
        <v>0</v>
      </c>
      <c r="T34" s="230">
        <v>30.0866</v>
      </c>
      <c r="U34" s="230">
        <v>1.1742000000000001</v>
      </c>
      <c r="V34" s="230">
        <v>0.01</v>
      </c>
      <c r="W34" s="230">
        <v>0</v>
      </c>
      <c r="X34" s="230">
        <v>47.02960000000001</v>
      </c>
      <c r="Y34" s="230">
        <v>0</v>
      </c>
      <c r="Z34" s="230">
        <v>23829.570399999997</v>
      </c>
      <c r="AA34" s="230">
        <v>0</v>
      </c>
      <c r="AB34" s="230">
        <v>21.511400000000002</v>
      </c>
      <c r="AC34" s="230">
        <v>19.723599999999998</v>
      </c>
      <c r="AD34" s="230">
        <v>0</v>
      </c>
      <c r="AE34" s="77">
        <v>21</v>
      </c>
      <c r="AF34" s="77">
        <v>29</v>
      </c>
      <c r="AG34" s="116" t="s">
        <v>40</v>
      </c>
      <c r="AH34" s="230">
        <v>0.98</v>
      </c>
      <c r="AI34" s="230">
        <v>0</v>
      </c>
      <c r="AJ34" s="230">
        <v>0</v>
      </c>
      <c r="AK34" s="230">
        <v>0</v>
      </c>
      <c r="AL34" s="230">
        <v>0</v>
      </c>
      <c r="AM34" s="230">
        <v>0</v>
      </c>
      <c r="AN34" s="230">
        <v>0</v>
      </c>
      <c r="AO34" s="230">
        <v>0</v>
      </c>
      <c r="AP34" s="230">
        <v>0</v>
      </c>
      <c r="AQ34" s="230">
        <v>0</v>
      </c>
      <c r="AR34" s="230">
        <v>0</v>
      </c>
      <c r="AS34" s="230">
        <v>0</v>
      </c>
      <c r="AT34" s="230">
        <v>0</v>
      </c>
      <c r="AU34" s="230">
        <v>0</v>
      </c>
      <c r="AV34" s="77">
        <v>21</v>
      </c>
      <c r="AW34" s="77">
        <v>29</v>
      </c>
      <c r="AX34" s="116" t="s">
        <v>40</v>
      </c>
      <c r="AY34" s="235">
        <v>139997.8616</v>
      </c>
      <c r="AZ34" s="236">
        <v>0</v>
      </c>
      <c r="BA34" s="236">
        <v>0</v>
      </c>
      <c r="BB34" s="236">
        <v>139997.8616</v>
      </c>
      <c r="BC34" s="237">
        <v>0</v>
      </c>
      <c r="BD34" s="237">
        <v>0</v>
      </c>
      <c r="BE34" s="237">
        <v>0</v>
      </c>
      <c r="BF34" s="236">
        <v>0</v>
      </c>
      <c r="BG34" s="237">
        <v>0</v>
      </c>
      <c r="BH34" s="237">
        <v>0</v>
      </c>
      <c r="BI34" s="237">
        <v>-139997.8616</v>
      </c>
      <c r="BJ34" s="236">
        <v>0</v>
      </c>
      <c r="BK34" s="236">
        <v>0</v>
      </c>
      <c r="BL34" s="238">
        <v>0</v>
      </c>
      <c r="BN34" s="52"/>
      <c r="BP34" s="52"/>
    </row>
    <row r="35" spans="1:68" ht="12">
      <c r="A35" s="77">
        <v>22</v>
      </c>
      <c r="B35" s="77">
        <v>34</v>
      </c>
      <c r="C35" s="116" t="s">
        <v>51</v>
      </c>
      <c r="D35" s="230">
        <v>0</v>
      </c>
      <c r="E35" s="230">
        <v>2.4483</v>
      </c>
      <c r="F35" s="230">
        <v>0</v>
      </c>
      <c r="G35" s="230">
        <v>0</v>
      </c>
      <c r="H35" s="230">
        <v>0</v>
      </c>
      <c r="I35" s="230">
        <v>0</v>
      </c>
      <c r="J35" s="230">
        <v>0.84</v>
      </c>
      <c r="K35" s="230">
        <v>0</v>
      </c>
      <c r="L35" s="230">
        <v>0</v>
      </c>
      <c r="M35" s="230">
        <v>0.014199999999999999</v>
      </c>
      <c r="N35" s="230">
        <v>0</v>
      </c>
      <c r="O35" s="230">
        <v>0</v>
      </c>
      <c r="P35" s="77">
        <v>22</v>
      </c>
      <c r="Q35" s="77">
        <v>34</v>
      </c>
      <c r="R35" s="116" t="s">
        <v>51</v>
      </c>
      <c r="S35" s="230">
        <v>0</v>
      </c>
      <c r="T35" s="230">
        <v>0</v>
      </c>
      <c r="U35" s="230">
        <v>0</v>
      </c>
      <c r="V35" s="230">
        <v>0</v>
      </c>
      <c r="W35" s="230">
        <v>0</v>
      </c>
      <c r="X35" s="230">
        <v>215.906</v>
      </c>
      <c r="Y35" s="230">
        <v>0</v>
      </c>
      <c r="Z35" s="230">
        <v>0</v>
      </c>
      <c r="AA35" s="230">
        <v>139780.9756</v>
      </c>
      <c r="AB35" s="230">
        <v>0</v>
      </c>
      <c r="AC35" s="230">
        <v>0</v>
      </c>
      <c r="AD35" s="230">
        <v>0</v>
      </c>
      <c r="AE35" s="77">
        <v>22</v>
      </c>
      <c r="AF35" s="77">
        <v>34</v>
      </c>
      <c r="AG35" s="116" t="s">
        <v>51</v>
      </c>
      <c r="AH35" s="230">
        <v>0</v>
      </c>
      <c r="AI35" s="230">
        <v>0</v>
      </c>
      <c r="AJ35" s="230">
        <v>0</v>
      </c>
      <c r="AK35" s="230">
        <v>15.0321</v>
      </c>
      <c r="AL35" s="230">
        <v>14.8668</v>
      </c>
      <c r="AM35" s="230">
        <v>0</v>
      </c>
      <c r="AN35" s="230">
        <v>0.4516</v>
      </c>
      <c r="AO35" s="230">
        <v>5.8375</v>
      </c>
      <c r="AP35" s="230">
        <v>0</v>
      </c>
      <c r="AQ35" s="230">
        <v>0</v>
      </c>
      <c r="AR35" s="230">
        <v>0</v>
      </c>
      <c r="AS35" s="230">
        <v>0</v>
      </c>
      <c r="AT35" s="230">
        <v>20.393900000000002</v>
      </c>
      <c r="AU35" s="230">
        <v>0</v>
      </c>
      <c r="AV35" s="77">
        <v>22</v>
      </c>
      <c r="AW35" s="77">
        <v>34</v>
      </c>
      <c r="AX35" s="116" t="s">
        <v>51</v>
      </c>
      <c r="AY35" s="235">
        <v>49746.4213</v>
      </c>
      <c r="AZ35" s="236">
        <v>32576.341263008726</v>
      </c>
      <c r="BA35" s="236">
        <v>-21941.763079719443</v>
      </c>
      <c r="BB35" s="236">
        <v>60380.999483289284</v>
      </c>
      <c r="BC35" s="237">
        <v>0</v>
      </c>
      <c r="BD35" s="237">
        <v>411.9205155118707</v>
      </c>
      <c r="BE35" s="237">
        <v>182.2154775394922</v>
      </c>
      <c r="BF35" s="236">
        <v>-323.6531</v>
      </c>
      <c r="BG35" s="237">
        <v>0</v>
      </c>
      <c r="BH35" s="237">
        <v>0</v>
      </c>
      <c r="BI35" s="237">
        <v>0</v>
      </c>
      <c r="BJ35" s="236">
        <v>-6083.0789</v>
      </c>
      <c r="BK35" s="236">
        <v>0</v>
      </c>
      <c r="BL35" s="238">
        <v>54568.40347634065</v>
      </c>
      <c r="BM35" s="52"/>
      <c r="BN35" s="52"/>
      <c r="BP35" s="52"/>
    </row>
    <row r="36" spans="1:68" ht="12">
      <c r="A36" s="77">
        <v>23</v>
      </c>
      <c r="B36" s="77">
        <v>35</v>
      </c>
      <c r="C36" s="116" t="s">
        <v>41</v>
      </c>
      <c r="D36" s="230">
        <v>0</v>
      </c>
      <c r="E36" s="230">
        <v>0</v>
      </c>
      <c r="F36" s="230">
        <v>3.1528</v>
      </c>
      <c r="G36" s="230">
        <v>0</v>
      </c>
      <c r="H36" s="230">
        <v>0</v>
      </c>
      <c r="I36" s="230">
        <v>0</v>
      </c>
      <c r="J36" s="230">
        <v>0</v>
      </c>
      <c r="K36" s="230">
        <v>0</v>
      </c>
      <c r="L36" s="230">
        <v>0</v>
      </c>
      <c r="M36" s="230">
        <v>0</v>
      </c>
      <c r="N36" s="230">
        <v>0</v>
      </c>
      <c r="O36" s="230">
        <v>0</v>
      </c>
      <c r="P36" s="77">
        <v>23</v>
      </c>
      <c r="Q36" s="77">
        <v>35</v>
      </c>
      <c r="R36" s="116" t="s">
        <v>41</v>
      </c>
      <c r="S36" s="230">
        <v>0</v>
      </c>
      <c r="T36" s="230">
        <v>0</v>
      </c>
      <c r="U36" s="230">
        <v>0</v>
      </c>
      <c r="V36" s="230">
        <v>0</v>
      </c>
      <c r="W36" s="230">
        <v>0</v>
      </c>
      <c r="X36" s="230">
        <v>19.907199999999996</v>
      </c>
      <c r="Y36" s="230">
        <v>0.24</v>
      </c>
      <c r="Z36" s="230">
        <v>7.0305</v>
      </c>
      <c r="AA36" s="230">
        <v>0</v>
      </c>
      <c r="AB36" s="230">
        <v>49659.3592</v>
      </c>
      <c r="AC36" s="230">
        <v>0</v>
      </c>
      <c r="AD36" s="230">
        <v>0</v>
      </c>
      <c r="AE36" s="77">
        <v>23</v>
      </c>
      <c r="AF36" s="77">
        <v>35</v>
      </c>
      <c r="AG36" s="116" t="s">
        <v>41</v>
      </c>
      <c r="AH36" s="230">
        <v>0</v>
      </c>
      <c r="AI36" s="230">
        <v>0</v>
      </c>
      <c r="AJ36" s="230">
        <v>0</v>
      </c>
      <c r="AK36" s="230">
        <v>0.3157</v>
      </c>
      <c r="AL36" s="230">
        <v>0</v>
      </c>
      <c r="AM36" s="230">
        <v>0.0128</v>
      </c>
      <c r="AN36" s="230">
        <v>0</v>
      </c>
      <c r="AO36" s="230">
        <v>0</v>
      </c>
      <c r="AP36" s="230">
        <v>0</v>
      </c>
      <c r="AQ36" s="230">
        <v>0</v>
      </c>
      <c r="AR36" s="230">
        <v>0</v>
      </c>
      <c r="AS36" s="230">
        <v>0</v>
      </c>
      <c r="AT36" s="230">
        <v>0</v>
      </c>
      <c r="AU36" s="230">
        <v>0</v>
      </c>
      <c r="AV36" s="77">
        <v>23</v>
      </c>
      <c r="AW36" s="77">
        <v>35</v>
      </c>
      <c r="AX36" s="116" t="s">
        <v>41</v>
      </c>
      <c r="AY36" s="235">
        <v>27649.6455</v>
      </c>
      <c r="AZ36" s="236">
        <v>3670.2761</v>
      </c>
      <c r="BA36" s="236">
        <v>0</v>
      </c>
      <c r="BB36" s="236">
        <v>31319.9216</v>
      </c>
      <c r="BC36" s="237">
        <v>0</v>
      </c>
      <c r="BD36" s="237">
        <v>254.28792322024293</v>
      </c>
      <c r="BE36" s="237">
        <v>224.9926998782534</v>
      </c>
      <c r="BF36" s="236">
        <v>0</v>
      </c>
      <c r="BG36" s="237">
        <v>0</v>
      </c>
      <c r="BH36" s="237">
        <v>0</v>
      </c>
      <c r="BI36" s="237">
        <v>0</v>
      </c>
      <c r="BJ36" s="236">
        <v>0</v>
      </c>
      <c r="BK36" s="236">
        <v>0</v>
      </c>
      <c r="BL36" s="238">
        <v>31799.2022230985</v>
      </c>
      <c r="BN36" s="52"/>
      <c r="BP36" s="52"/>
    </row>
    <row r="37" spans="1:68" ht="24">
      <c r="A37" s="77">
        <v>24</v>
      </c>
      <c r="B37" s="77">
        <v>37</v>
      </c>
      <c r="C37" s="116" t="s">
        <v>52</v>
      </c>
      <c r="D37" s="230">
        <v>0</v>
      </c>
      <c r="E37" s="230">
        <v>0</v>
      </c>
      <c r="F37" s="230">
        <v>0</v>
      </c>
      <c r="G37" s="230">
        <v>0</v>
      </c>
      <c r="H37" s="230">
        <v>0</v>
      </c>
      <c r="I37" s="230">
        <v>0</v>
      </c>
      <c r="J37" s="230">
        <v>0</v>
      </c>
      <c r="K37" s="230">
        <v>0</v>
      </c>
      <c r="L37" s="230">
        <v>0</v>
      </c>
      <c r="M37" s="230">
        <v>0</v>
      </c>
      <c r="N37" s="230">
        <v>0</v>
      </c>
      <c r="O37" s="230">
        <v>0</v>
      </c>
      <c r="P37" s="77">
        <v>24</v>
      </c>
      <c r="Q37" s="77">
        <v>37</v>
      </c>
      <c r="R37" s="116" t="s">
        <v>52</v>
      </c>
      <c r="S37" s="230">
        <v>0</v>
      </c>
      <c r="T37" s="230">
        <v>0</v>
      </c>
      <c r="U37" s="230">
        <v>0</v>
      </c>
      <c r="V37" s="230">
        <v>0</v>
      </c>
      <c r="W37" s="230">
        <v>0</v>
      </c>
      <c r="X37" s="230">
        <v>412.25059999999996</v>
      </c>
      <c r="Y37" s="230">
        <v>0</v>
      </c>
      <c r="Z37" s="230">
        <v>3.058</v>
      </c>
      <c r="AA37" s="230">
        <v>0</v>
      </c>
      <c r="AB37" s="230">
        <v>1412.708</v>
      </c>
      <c r="AC37" s="230">
        <v>25818.1476</v>
      </c>
      <c r="AD37" s="230">
        <v>0</v>
      </c>
      <c r="AE37" s="77">
        <v>24</v>
      </c>
      <c r="AF37" s="77">
        <v>37</v>
      </c>
      <c r="AG37" s="116" t="s">
        <v>52</v>
      </c>
      <c r="AH37" s="230">
        <v>0</v>
      </c>
      <c r="AI37" s="230">
        <v>0</v>
      </c>
      <c r="AJ37" s="230">
        <v>0</v>
      </c>
      <c r="AK37" s="230">
        <v>1.6224</v>
      </c>
      <c r="AL37" s="230">
        <v>0</v>
      </c>
      <c r="AM37" s="230">
        <v>0</v>
      </c>
      <c r="AN37" s="230">
        <v>0</v>
      </c>
      <c r="AO37" s="230">
        <v>8.0855</v>
      </c>
      <c r="AP37" s="230">
        <v>0</v>
      </c>
      <c r="AQ37" s="230">
        <v>0</v>
      </c>
      <c r="AR37" s="230">
        <v>0</v>
      </c>
      <c r="AS37" s="230">
        <v>0</v>
      </c>
      <c r="AT37" s="230">
        <v>0</v>
      </c>
      <c r="AU37" s="230">
        <v>0</v>
      </c>
      <c r="AV37" s="77">
        <v>24</v>
      </c>
      <c r="AW37" s="77">
        <v>37</v>
      </c>
      <c r="AX37" s="116" t="s">
        <v>52</v>
      </c>
      <c r="AY37" s="235">
        <v>2256.7127</v>
      </c>
      <c r="AZ37" s="236">
        <v>791.7424807775558</v>
      </c>
      <c r="BA37" s="236">
        <v>0</v>
      </c>
      <c r="BB37" s="236">
        <v>3048.455180777555</v>
      </c>
      <c r="BC37" s="237">
        <v>0</v>
      </c>
      <c r="BD37" s="237">
        <v>103.87423437711128</v>
      </c>
      <c r="BE37" s="237">
        <v>16.69994178783233</v>
      </c>
      <c r="BF37" s="236">
        <v>-2.25</v>
      </c>
      <c r="BG37" s="237">
        <v>0</v>
      </c>
      <c r="BH37" s="237">
        <v>10.066944454481272</v>
      </c>
      <c r="BI37" s="237">
        <v>0</v>
      </c>
      <c r="BJ37" s="236">
        <v>0</v>
      </c>
      <c r="BK37" s="236">
        <v>34.811270825106355</v>
      </c>
      <c r="BL37" s="238">
        <v>3211.6575722220864</v>
      </c>
      <c r="BN37" s="52"/>
      <c r="BP37" s="52"/>
    </row>
    <row r="38" spans="1:68" ht="15" customHeight="1">
      <c r="A38" s="77">
        <v>25</v>
      </c>
      <c r="B38" s="77">
        <v>38</v>
      </c>
      <c r="C38" s="116" t="s">
        <v>53</v>
      </c>
      <c r="D38" s="230">
        <v>0</v>
      </c>
      <c r="E38" s="230">
        <v>0</v>
      </c>
      <c r="F38" s="230">
        <v>0</v>
      </c>
      <c r="G38" s="230">
        <v>0</v>
      </c>
      <c r="H38" s="230">
        <v>0</v>
      </c>
      <c r="I38" s="230">
        <v>0</v>
      </c>
      <c r="J38" s="230">
        <v>0</v>
      </c>
      <c r="K38" s="230">
        <v>0</v>
      </c>
      <c r="L38" s="230">
        <v>0</v>
      </c>
      <c r="M38" s="230">
        <v>0</v>
      </c>
      <c r="N38" s="230">
        <v>0</v>
      </c>
      <c r="O38" s="230">
        <v>0</v>
      </c>
      <c r="P38" s="77">
        <v>25</v>
      </c>
      <c r="Q38" s="77">
        <v>38</v>
      </c>
      <c r="R38" s="116" t="s">
        <v>53</v>
      </c>
      <c r="S38" s="230">
        <v>0</v>
      </c>
      <c r="T38" s="230">
        <v>0</v>
      </c>
      <c r="U38" s="230">
        <v>0</v>
      </c>
      <c r="V38" s="230">
        <v>0</v>
      </c>
      <c r="W38" s="230">
        <v>0</v>
      </c>
      <c r="X38" s="230">
        <v>0</v>
      </c>
      <c r="Y38" s="230">
        <v>0</v>
      </c>
      <c r="Z38" s="230">
        <v>1.5587</v>
      </c>
      <c r="AA38" s="230">
        <v>1.3233</v>
      </c>
      <c r="AB38" s="230">
        <v>0</v>
      </c>
      <c r="AC38" s="230">
        <v>0</v>
      </c>
      <c r="AD38" s="230">
        <v>2244.1227999999996</v>
      </c>
      <c r="AE38" s="77">
        <v>25</v>
      </c>
      <c r="AF38" s="77">
        <v>38</v>
      </c>
      <c r="AG38" s="116" t="s">
        <v>53</v>
      </c>
      <c r="AH38" s="230">
        <v>22462.3828</v>
      </c>
      <c r="AI38" s="230">
        <v>0</v>
      </c>
      <c r="AJ38" s="230">
        <v>0</v>
      </c>
      <c r="AK38" s="230">
        <v>0</v>
      </c>
      <c r="AL38" s="230">
        <v>0</v>
      </c>
      <c r="AM38" s="230">
        <v>0</v>
      </c>
      <c r="AN38" s="230">
        <v>0</v>
      </c>
      <c r="AO38" s="230">
        <v>0</v>
      </c>
      <c r="AP38" s="230">
        <v>0</v>
      </c>
      <c r="AQ38" s="230">
        <v>0</v>
      </c>
      <c r="AR38" s="230">
        <v>0</v>
      </c>
      <c r="AS38" s="230">
        <v>0</v>
      </c>
      <c r="AT38" s="230">
        <v>0</v>
      </c>
      <c r="AU38" s="230">
        <v>0</v>
      </c>
      <c r="AV38" s="77">
        <v>25</v>
      </c>
      <c r="AW38" s="77">
        <v>38</v>
      </c>
      <c r="AX38" s="116" t="s">
        <v>53</v>
      </c>
      <c r="AY38" s="235">
        <v>22581.3209</v>
      </c>
      <c r="AZ38" s="236">
        <v>876.70966886334</v>
      </c>
      <c r="BA38" s="236">
        <v>0</v>
      </c>
      <c r="BB38" s="236">
        <v>23458.030568863345</v>
      </c>
      <c r="BC38" s="237">
        <v>0</v>
      </c>
      <c r="BD38" s="237">
        <v>1982.9395276953937</v>
      </c>
      <c r="BE38" s="237">
        <v>1312.2810390914394</v>
      </c>
      <c r="BF38" s="236">
        <v>0</v>
      </c>
      <c r="BG38" s="237">
        <v>0</v>
      </c>
      <c r="BH38" s="237">
        <v>0</v>
      </c>
      <c r="BI38" s="237">
        <v>0</v>
      </c>
      <c r="BJ38" s="236">
        <v>0</v>
      </c>
      <c r="BK38" s="236">
        <v>0</v>
      </c>
      <c r="BL38" s="238">
        <v>26753.25113565018</v>
      </c>
      <c r="BM38" s="52"/>
      <c r="BN38" s="52"/>
      <c r="BP38" s="52"/>
    </row>
    <row r="39" spans="1:68" ht="24">
      <c r="A39" s="77">
        <v>26</v>
      </c>
      <c r="B39" s="77">
        <v>39</v>
      </c>
      <c r="C39" s="116" t="s">
        <v>54</v>
      </c>
      <c r="D39" s="230">
        <v>0</v>
      </c>
      <c r="E39" s="230">
        <v>0</v>
      </c>
      <c r="F39" s="230">
        <v>0</v>
      </c>
      <c r="G39" s="230">
        <v>0</v>
      </c>
      <c r="H39" s="230">
        <v>0</v>
      </c>
      <c r="I39" s="230">
        <v>0</v>
      </c>
      <c r="J39" s="230">
        <v>0</v>
      </c>
      <c r="K39" s="230">
        <v>0</v>
      </c>
      <c r="L39" s="230">
        <v>3.4568000000000003</v>
      </c>
      <c r="M39" s="230">
        <v>0</v>
      </c>
      <c r="N39" s="230">
        <v>0</v>
      </c>
      <c r="O39" s="230">
        <v>0</v>
      </c>
      <c r="P39" s="77">
        <v>26</v>
      </c>
      <c r="Q39" s="77">
        <v>39</v>
      </c>
      <c r="R39" s="116" t="s">
        <v>54</v>
      </c>
      <c r="S39" s="230">
        <v>0</v>
      </c>
      <c r="T39" s="230">
        <v>0</v>
      </c>
      <c r="U39" s="230">
        <v>0</v>
      </c>
      <c r="V39" s="230">
        <v>0</v>
      </c>
      <c r="W39" s="230">
        <v>0</v>
      </c>
      <c r="X39" s="230">
        <v>42.8985</v>
      </c>
      <c r="Y39" s="230">
        <v>0</v>
      </c>
      <c r="Z39" s="230">
        <v>17.078400000000002</v>
      </c>
      <c r="AA39" s="230">
        <v>0</v>
      </c>
      <c r="AB39" s="230">
        <v>58.4777</v>
      </c>
      <c r="AC39" s="230">
        <v>0</v>
      </c>
      <c r="AD39" s="230">
        <v>0.4835</v>
      </c>
      <c r="AE39" s="77">
        <v>26</v>
      </c>
      <c r="AF39" s="77">
        <v>39</v>
      </c>
      <c r="AG39" s="116" t="s">
        <v>54</v>
      </c>
      <c r="AH39" s="230">
        <v>0</v>
      </c>
      <c r="AI39" s="230">
        <v>3049.6554999999994</v>
      </c>
      <c r="AJ39" s="230">
        <v>0</v>
      </c>
      <c r="AK39" s="230">
        <v>0</v>
      </c>
      <c r="AL39" s="230">
        <v>0</v>
      </c>
      <c r="AM39" s="230">
        <v>0</v>
      </c>
      <c r="AN39" s="230">
        <v>0</v>
      </c>
      <c r="AO39" s="230">
        <v>0</v>
      </c>
      <c r="AP39" s="230">
        <v>0</v>
      </c>
      <c r="AQ39" s="230">
        <v>0</v>
      </c>
      <c r="AR39" s="230">
        <v>0</v>
      </c>
      <c r="AS39" s="230">
        <v>0</v>
      </c>
      <c r="AT39" s="230">
        <v>0</v>
      </c>
      <c r="AU39" s="230">
        <v>0</v>
      </c>
      <c r="AV39" s="77">
        <v>26</v>
      </c>
      <c r="AW39" s="77">
        <v>39</v>
      </c>
      <c r="AX39" s="116" t="s">
        <v>54</v>
      </c>
      <c r="AY39" s="235">
        <v>3057.9250999999995</v>
      </c>
      <c r="AZ39" s="236">
        <v>1083.6804398078398</v>
      </c>
      <c r="BA39" s="236">
        <v>0</v>
      </c>
      <c r="BB39" s="236">
        <v>4141.60553980784</v>
      </c>
      <c r="BC39" s="237">
        <v>0</v>
      </c>
      <c r="BD39" s="237">
        <v>264.708071109433</v>
      </c>
      <c r="BE39" s="237">
        <v>37.78314320460439</v>
      </c>
      <c r="BF39" s="236">
        <v>-5.2848999999999995</v>
      </c>
      <c r="BG39" s="237">
        <v>0</v>
      </c>
      <c r="BH39" s="237">
        <v>0</v>
      </c>
      <c r="BI39" s="237">
        <v>0</v>
      </c>
      <c r="BJ39" s="236">
        <v>0</v>
      </c>
      <c r="BK39" s="236">
        <v>0</v>
      </c>
      <c r="BL39" s="238">
        <v>4438.8118541218755</v>
      </c>
      <c r="BM39" s="52"/>
      <c r="BN39" s="52"/>
      <c r="BO39" s="11"/>
      <c r="BP39" s="52"/>
    </row>
    <row r="40" spans="1:68" ht="12">
      <c r="A40" s="77">
        <v>27</v>
      </c>
      <c r="B40" s="77">
        <v>42</v>
      </c>
      <c r="C40" s="116" t="s">
        <v>55</v>
      </c>
      <c r="D40" s="230">
        <v>0</v>
      </c>
      <c r="E40" s="230">
        <v>0</v>
      </c>
      <c r="F40" s="230">
        <v>0</v>
      </c>
      <c r="G40" s="230">
        <v>0</v>
      </c>
      <c r="H40" s="230">
        <v>0</v>
      </c>
      <c r="I40" s="230">
        <v>0</v>
      </c>
      <c r="J40" s="230">
        <v>0</v>
      </c>
      <c r="K40" s="230">
        <v>0</v>
      </c>
      <c r="L40" s="230">
        <v>0</v>
      </c>
      <c r="M40" s="230">
        <v>0</v>
      </c>
      <c r="N40" s="230">
        <v>0</v>
      </c>
      <c r="O40" s="230">
        <v>0</v>
      </c>
      <c r="P40" s="77">
        <v>27</v>
      </c>
      <c r="Q40" s="77">
        <v>42</v>
      </c>
      <c r="R40" s="116" t="s">
        <v>55</v>
      </c>
      <c r="S40" s="230">
        <v>0</v>
      </c>
      <c r="T40" s="230">
        <v>0</v>
      </c>
      <c r="U40" s="230">
        <v>0</v>
      </c>
      <c r="V40" s="230">
        <v>0</v>
      </c>
      <c r="W40" s="230">
        <v>0</v>
      </c>
      <c r="X40" s="230">
        <v>0</v>
      </c>
      <c r="Y40" s="230">
        <v>0</v>
      </c>
      <c r="Z40" s="230">
        <v>4.7014</v>
      </c>
      <c r="AA40" s="230">
        <v>0.1114</v>
      </c>
      <c r="AB40" s="230">
        <v>0</v>
      </c>
      <c r="AC40" s="230">
        <v>0</v>
      </c>
      <c r="AD40" s="230">
        <v>0</v>
      </c>
      <c r="AE40" s="77">
        <v>27</v>
      </c>
      <c r="AF40" s="77">
        <v>42</v>
      </c>
      <c r="AG40" s="116" t="s">
        <v>55</v>
      </c>
      <c r="AH40" s="230">
        <v>0</v>
      </c>
      <c r="AI40" s="230">
        <v>0</v>
      </c>
      <c r="AJ40" s="230">
        <v>31371.6261</v>
      </c>
      <c r="AK40" s="230">
        <v>0.8046</v>
      </c>
      <c r="AL40" s="230">
        <v>0</v>
      </c>
      <c r="AM40" s="230">
        <v>0</v>
      </c>
      <c r="AN40" s="230">
        <v>0</v>
      </c>
      <c r="AO40" s="230">
        <v>1.4029</v>
      </c>
      <c r="AP40" s="230">
        <v>0</v>
      </c>
      <c r="AQ40" s="230">
        <v>0</v>
      </c>
      <c r="AR40" s="230">
        <v>0</v>
      </c>
      <c r="AS40" s="230">
        <v>0</v>
      </c>
      <c r="AT40" s="230">
        <v>0</v>
      </c>
      <c r="AU40" s="230">
        <v>0</v>
      </c>
      <c r="AV40" s="77">
        <v>27</v>
      </c>
      <c r="AW40" s="77">
        <v>42</v>
      </c>
      <c r="AX40" s="116" t="s">
        <v>55</v>
      </c>
      <c r="AY40" s="235">
        <v>31384.204500000003</v>
      </c>
      <c r="AZ40" s="236">
        <v>2771.1462449910096</v>
      </c>
      <c r="BA40" s="236">
        <v>-393.5191971565544</v>
      </c>
      <c r="BB40" s="236">
        <v>33761.83154783446</v>
      </c>
      <c r="BC40" s="237">
        <v>0</v>
      </c>
      <c r="BD40" s="237">
        <v>0</v>
      </c>
      <c r="BE40" s="237">
        <v>1121.7052589834734</v>
      </c>
      <c r="BF40" s="236">
        <v>-863.0114</v>
      </c>
      <c r="BG40" s="237">
        <v>0</v>
      </c>
      <c r="BH40" s="237">
        <v>0</v>
      </c>
      <c r="BI40" s="237">
        <v>0</v>
      </c>
      <c r="BJ40" s="236">
        <v>0</v>
      </c>
      <c r="BK40" s="236">
        <v>0</v>
      </c>
      <c r="BL40" s="238">
        <v>34020.52540681793</v>
      </c>
      <c r="BM40" s="52"/>
      <c r="BN40" s="52"/>
      <c r="BP40" s="52"/>
    </row>
    <row r="41" spans="1:68" ht="11.25" customHeight="1">
      <c r="A41" s="77">
        <v>28</v>
      </c>
      <c r="B41" s="77">
        <v>43</v>
      </c>
      <c r="C41" s="116" t="s">
        <v>56</v>
      </c>
      <c r="D41" s="230">
        <v>4.7696000000000005</v>
      </c>
      <c r="E41" s="230">
        <v>1.4330999999999998</v>
      </c>
      <c r="F41" s="230">
        <v>74.32140000000001</v>
      </c>
      <c r="G41" s="230">
        <v>2.8527</v>
      </c>
      <c r="H41" s="230">
        <v>1.3996999999999997</v>
      </c>
      <c r="I41" s="230">
        <v>0</v>
      </c>
      <c r="J41" s="230">
        <v>0.21669999999999998</v>
      </c>
      <c r="K41" s="230">
        <v>0</v>
      </c>
      <c r="L41" s="230">
        <v>14.143600000000003</v>
      </c>
      <c r="M41" s="230">
        <v>33.703199999999995</v>
      </c>
      <c r="N41" s="230">
        <v>2.0391</v>
      </c>
      <c r="O41" s="230">
        <v>0</v>
      </c>
      <c r="P41" s="77">
        <v>28</v>
      </c>
      <c r="Q41" s="77">
        <v>43</v>
      </c>
      <c r="R41" s="116" t="s">
        <v>56</v>
      </c>
      <c r="S41" s="230">
        <v>0</v>
      </c>
      <c r="T41" s="230">
        <v>0</v>
      </c>
      <c r="U41" s="230">
        <v>0</v>
      </c>
      <c r="V41" s="230">
        <v>0</v>
      </c>
      <c r="W41" s="230">
        <v>0</v>
      </c>
      <c r="X41" s="230">
        <v>0</v>
      </c>
      <c r="Y41" s="230">
        <v>0</v>
      </c>
      <c r="Z41" s="230">
        <v>1.4901</v>
      </c>
      <c r="AA41" s="230">
        <v>0.9887</v>
      </c>
      <c r="AB41" s="230">
        <v>0</v>
      </c>
      <c r="AC41" s="230">
        <v>0</v>
      </c>
      <c r="AD41" s="230">
        <v>7.8921</v>
      </c>
      <c r="AE41" s="77">
        <v>28</v>
      </c>
      <c r="AF41" s="77">
        <v>43</v>
      </c>
      <c r="AG41" s="116" t="s">
        <v>56</v>
      </c>
      <c r="AH41" s="230">
        <v>5.9091000000000005</v>
      </c>
      <c r="AI41" s="230">
        <v>1.2015</v>
      </c>
      <c r="AJ41" s="230">
        <v>1.1645999999999999</v>
      </c>
      <c r="AK41" s="230">
        <v>27528.637999999995</v>
      </c>
      <c r="AL41" s="230">
        <v>14.7852</v>
      </c>
      <c r="AM41" s="230">
        <v>1.2235999999999998</v>
      </c>
      <c r="AN41" s="230">
        <v>0.8502000000000001</v>
      </c>
      <c r="AO41" s="230">
        <v>5.1706</v>
      </c>
      <c r="AP41" s="230">
        <v>0</v>
      </c>
      <c r="AQ41" s="230">
        <v>0.3742</v>
      </c>
      <c r="AR41" s="230">
        <v>41.5635</v>
      </c>
      <c r="AS41" s="230">
        <v>0</v>
      </c>
      <c r="AT41" s="230">
        <v>10.6896</v>
      </c>
      <c r="AU41" s="230">
        <v>23.653599999999997</v>
      </c>
      <c r="AV41" s="77">
        <v>28</v>
      </c>
      <c r="AW41" s="77">
        <v>43</v>
      </c>
      <c r="AX41" s="116" t="s">
        <v>56</v>
      </c>
      <c r="AY41" s="235">
        <v>28740.821</v>
      </c>
      <c r="AZ41" s="236">
        <v>74.4471</v>
      </c>
      <c r="BA41" s="236">
        <v>0</v>
      </c>
      <c r="BB41" s="236">
        <v>28815.2681</v>
      </c>
      <c r="BC41" s="237">
        <v>0</v>
      </c>
      <c r="BD41" s="237">
        <v>1130.624765088215</v>
      </c>
      <c r="BE41" s="237">
        <v>162.0427313678477</v>
      </c>
      <c r="BF41" s="236">
        <v>-1524.7314</v>
      </c>
      <c r="BG41" s="237">
        <v>0</v>
      </c>
      <c r="BH41" s="237">
        <v>0</v>
      </c>
      <c r="BI41" s="237">
        <v>0</v>
      </c>
      <c r="BJ41" s="236">
        <v>0</v>
      </c>
      <c r="BK41" s="236">
        <v>0</v>
      </c>
      <c r="BL41" s="238">
        <v>28583.204196456067</v>
      </c>
      <c r="BM41" s="52"/>
      <c r="BN41" s="52"/>
      <c r="BP41" s="52"/>
    </row>
    <row r="42" spans="1:68" ht="38.25" customHeight="1">
      <c r="A42" s="77">
        <v>29</v>
      </c>
      <c r="B42" s="77">
        <v>45</v>
      </c>
      <c r="C42" s="116" t="s">
        <v>57</v>
      </c>
      <c r="D42" s="230">
        <v>0</v>
      </c>
      <c r="E42" s="230">
        <v>0.9537</v>
      </c>
      <c r="F42" s="230">
        <v>0</v>
      </c>
      <c r="G42" s="230">
        <v>0</v>
      </c>
      <c r="H42" s="230">
        <v>0</v>
      </c>
      <c r="I42" s="230">
        <v>0</v>
      </c>
      <c r="J42" s="230">
        <v>0</v>
      </c>
      <c r="K42" s="230">
        <v>0</v>
      </c>
      <c r="L42" s="230">
        <v>0</v>
      </c>
      <c r="M42" s="230">
        <v>0</v>
      </c>
      <c r="N42" s="230">
        <v>0</v>
      </c>
      <c r="O42" s="230">
        <v>0</v>
      </c>
      <c r="P42" s="77">
        <v>29</v>
      </c>
      <c r="Q42" s="77">
        <v>45</v>
      </c>
      <c r="R42" s="116" t="s">
        <v>57</v>
      </c>
      <c r="S42" s="230">
        <v>0</v>
      </c>
      <c r="T42" s="230">
        <v>0</v>
      </c>
      <c r="U42" s="230">
        <v>3.6268000000000002</v>
      </c>
      <c r="V42" s="230">
        <v>3.9012</v>
      </c>
      <c r="W42" s="230">
        <v>20.5495</v>
      </c>
      <c r="X42" s="230">
        <v>215.22140000000002</v>
      </c>
      <c r="Y42" s="230">
        <v>4.5873</v>
      </c>
      <c r="Z42" s="230">
        <v>181.2541</v>
      </c>
      <c r="AA42" s="230">
        <v>140.719</v>
      </c>
      <c r="AB42" s="230">
        <v>47.19910000000001</v>
      </c>
      <c r="AC42" s="230">
        <v>319.0288</v>
      </c>
      <c r="AD42" s="230">
        <v>34.63100000000001</v>
      </c>
      <c r="AE42" s="77">
        <v>29</v>
      </c>
      <c r="AF42" s="77">
        <v>45</v>
      </c>
      <c r="AG42" s="116" t="s">
        <v>57</v>
      </c>
      <c r="AH42" s="230">
        <v>0</v>
      </c>
      <c r="AI42" s="230">
        <v>0.013300000000000001</v>
      </c>
      <c r="AJ42" s="230">
        <v>0</v>
      </c>
      <c r="AK42" s="230">
        <v>6.0582</v>
      </c>
      <c r="AL42" s="230">
        <v>11297.14</v>
      </c>
      <c r="AM42" s="230">
        <v>0</v>
      </c>
      <c r="AN42" s="230">
        <v>0</v>
      </c>
      <c r="AO42" s="230">
        <v>0.4255</v>
      </c>
      <c r="AP42" s="230">
        <v>0</v>
      </c>
      <c r="AQ42" s="230">
        <v>0</v>
      </c>
      <c r="AR42" s="230">
        <v>0.2039</v>
      </c>
      <c r="AS42" s="230">
        <v>0</v>
      </c>
      <c r="AT42" s="230">
        <v>0</v>
      </c>
      <c r="AU42" s="230">
        <v>0</v>
      </c>
      <c r="AV42" s="77">
        <v>29</v>
      </c>
      <c r="AW42" s="77">
        <v>45</v>
      </c>
      <c r="AX42" s="116" t="s">
        <v>57</v>
      </c>
      <c r="AY42" s="235">
        <v>11313.946</v>
      </c>
      <c r="AZ42" s="236">
        <v>1108.1509921279926</v>
      </c>
      <c r="BA42" s="236">
        <v>0</v>
      </c>
      <c r="BB42" s="236">
        <v>12422.096992127992</v>
      </c>
      <c r="BC42" s="237">
        <v>0</v>
      </c>
      <c r="BD42" s="237">
        <v>101.59999999999997</v>
      </c>
      <c r="BE42" s="237">
        <v>89.4793556104916</v>
      </c>
      <c r="BF42" s="236">
        <v>0</v>
      </c>
      <c r="BG42" s="237">
        <v>0</v>
      </c>
      <c r="BH42" s="237">
        <v>0</v>
      </c>
      <c r="BI42" s="237">
        <v>0</v>
      </c>
      <c r="BJ42" s="236">
        <v>0</v>
      </c>
      <c r="BK42" s="236">
        <v>0</v>
      </c>
      <c r="BL42" s="238">
        <v>12613.176347738485</v>
      </c>
      <c r="BM42" s="52"/>
      <c r="BN42" s="52"/>
      <c r="BP42" s="52"/>
    </row>
    <row r="43" spans="1:68" ht="12">
      <c r="A43" s="77">
        <v>30</v>
      </c>
      <c r="B43" s="77">
        <v>46</v>
      </c>
      <c r="C43" s="117" t="s">
        <v>29</v>
      </c>
      <c r="D43" s="231">
        <v>0</v>
      </c>
      <c r="E43" s="231">
        <v>0</v>
      </c>
      <c r="F43" s="231">
        <v>0</v>
      </c>
      <c r="G43" s="231">
        <v>0</v>
      </c>
      <c r="H43" s="231">
        <v>0</v>
      </c>
      <c r="I43" s="231">
        <v>0</v>
      </c>
      <c r="J43" s="231">
        <v>0</v>
      </c>
      <c r="K43" s="231">
        <v>0</v>
      </c>
      <c r="L43" s="231">
        <v>0</v>
      </c>
      <c r="M43" s="231">
        <v>0</v>
      </c>
      <c r="N43" s="231">
        <v>0</v>
      </c>
      <c r="O43" s="231">
        <v>0</v>
      </c>
      <c r="P43" s="77">
        <v>30</v>
      </c>
      <c r="Q43" s="77">
        <v>46</v>
      </c>
      <c r="R43" s="117" t="s">
        <v>29</v>
      </c>
      <c r="S43" s="231">
        <v>0</v>
      </c>
      <c r="T43" s="231">
        <v>0</v>
      </c>
      <c r="U43" s="231">
        <v>0</v>
      </c>
      <c r="V43" s="231">
        <v>0</v>
      </c>
      <c r="W43" s="231">
        <v>0</v>
      </c>
      <c r="X43" s="231">
        <v>0</v>
      </c>
      <c r="Y43" s="231">
        <v>0</v>
      </c>
      <c r="Z43" s="231">
        <v>8.989</v>
      </c>
      <c r="AA43" s="231">
        <v>0.0128</v>
      </c>
      <c r="AB43" s="231">
        <v>0</v>
      </c>
      <c r="AC43" s="231">
        <v>0</v>
      </c>
      <c r="AD43" s="231">
        <v>0.14959999999999998</v>
      </c>
      <c r="AE43" s="77">
        <v>30</v>
      </c>
      <c r="AF43" s="77">
        <v>46</v>
      </c>
      <c r="AG43" s="117" t="s">
        <v>29</v>
      </c>
      <c r="AH43" s="231">
        <v>0</v>
      </c>
      <c r="AI43" s="231">
        <v>0</v>
      </c>
      <c r="AJ43" s="231">
        <v>0</v>
      </c>
      <c r="AK43" s="231">
        <v>0</v>
      </c>
      <c r="AL43" s="231">
        <v>0</v>
      </c>
      <c r="AM43" s="231">
        <v>1013.5749000000001</v>
      </c>
      <c r="AN43" s="231">
        <v>0</v>
      </c>
      <c r="AO43" s="231">
        <v>0</v>
      </c>
      <c r="AP43" s="231">
        <v>0</v>
      </c>
      <c r="AQ43" s="231">
        <v>0</v>
      </c>
      <c r="AR43" s="231">
        <v>0</v>
      </c>
      <c r="AS43" s="231">
        <v>0</v>
      </c>
      <c r="AT43" s="231">
        <v>0</v>
      </c>
      <c r="AU43" s="231">
        <v>0</v>
      </c>
      <c r="AV43" s="77">
        <v>30</v>
      </c>
      <c r="AW43" s="77">
        <v>46</v>
      </c>
      <c r="AX43" s="117" t="s">
        <v>29</v>
      </c>
      <c r="AY43" s="235">
        <v>1013.5749000000001</v>
      </c>
      <c r="AZ43" s="236">
        <v>82.1868</v>
      </c>
      <c r="BA43" s="236">
        <v>0</v>
      </c>
      <c r="BB43" s="236">
        <v>1095.7617</v>
      </c>
      <c r="BC43" s="237">
        <v>0</v>
      </c>
      <c r="BD43" s="237">
        <v>1.768813466308623</v>
      </c>
      <c r="BE43" s="237">
        <v>0.5816460273407525</v>
      </c>
      <c r="BF43" s="236">
        <v>0</v>
      </c>
      <c r="BG43" s="237">
        <v>0</v>
      </c>
      <c r="BH43" s="237">
        <v>0</v>
      </c>
      <c r="BI43" s="237">
        <v>0</v>
      </c>
      <c r="BJ43" s="236">
        <v>0</v>
      </c>
      <c r="BK43" s="236">
        <v>0</v>
      </c>
      <c r="BL43" s="238">
        <v>1098.1121594936494</v>
      </c>
      <c r="BM43" s="52"/>
      <c r="BN43" s="52"/>
      <c r="BP43" s="52"/>
    </row>
    <row r="44" spans="1:68" ht="24">
      <c r="A44" s="77">
        <v>31</v>
      </c>
      <c r="B44" s="77">
        <v>48</v>
      </c>
      <c r="C44" s="116" t="s">
        <v>58</v>
      </c>
      <c r="D44" s="230">
        <v>0</v>
      </c>
      <c r="E44" s="230">
        <v>0</v>
      </c>
      <c r="F44" s="230">
        <v>0</v>
      </c>
      <c r="G44" s="230">
        <v>0</v>
      </c>
      <c r="H44" s="230">
        <v>0</v>
      </c>
      <c r="I44" s="230">
        <v>0</v>
      </c>
      <c r="J44" s="230">
        <v>0</v>
      </c>
      <c r="K44" s="230">
        <v>0</v>
      </c>
      <c r="L44" s="230">
        <v>0</v>
      </c>
      <c r="M44" s="230">
        <v>0</v>
      </c>
      <c r="N44" s="230">
        <v>0</v>
      </c>
      <c r="O44" s="230">
        <v>0</v>
      </c>
      <c r="P44" s="77">
        <v>31</v>
      </c>
      <c r="Q44" s="77">
        <v>48</v>
      </c>
      <c r="R44" s="116" t="s">
        <v>58</v>
      </c>
      <c r="S44" s="230">
        <v>0</v>
      </c>
      <c r="T44" s="230">
        <v>0</v>
      </c>
      <c r="U44" s="230">
        <v>0</v>
      </c>
      <c r="V44" s="230">
        <v>0</v>
      </c>
      <c r="W44" s="230">
        <v>0</v>
      </c>
      <c r="X44" s="230">
        <v>0</v>
      </c>
      <c r="Y44" s="230">
        <v>0</v>
      </c>
      <c r="Z44" s="230">
        <v>0</v>
      </c>
      <c r="AA44" s="230">
        <v>0</v>
      </c>
      <c r="AB44" s="230">
        <v>0</v>
      </c>
      <c r="AC44" s="230">
        <v>0</v>
      </c>
      <c r="AD44" s="230">
        <v>0</v>
      </c>
      <c r="AE44" s="77">
        <v>31</v>
      </c>
      <c r="AF44" s="77">
        <v>48</v>
      </c>
      <c r="AG44" s="116" t="s">
        <v>58</v>
      </c>
      <c r="AH44" s="230">
        <v>0</v>
      </c>
      <c r="AI44" s="230">
        <v>0.0044</v>
      </c>
      <c r="AJ44" s="230">
        <v>0</v>
      </c>
      <c r="AK44" s="230">
        <v>0</v>
      </c>
      <c r="AL44" s="230">
        <v>0</v>
      </c>
      <c r="AM44" s="230">
        <v>0</v>
      </c>
      <c r="AN44" s="230">
        <v>3475.7395</v>
      </c>
      <c r="AO44" s="230">
        <v>0</v>
      </c>
      <c r="AP44" s="230">
        <v>0</v>
      </c>
      <c r="AQ44" s="230">
        <v>0</v>
      </c>
      <c r="AR44" s="230">
        <v>0</v>
      </c>
      <c r="AS44" s="230">
        <v>0</v>
      </c>
      <c r="AT44" s="230">
        <v>0</v>
      </c>
      <c r="AU44" s="230">
        <v>0</v>
      </c>
      <c r="AV44" s="77">
        <v>31</v>
      </c>
      <c r="AW44" s="77">
        <v>48</v>
      </c>
      <c r="AX44" s="116" t="s">
        <v>58</v>
      </c>
      <c r="AY44" s="235">
        <v>3492.9118000000003</v>
      </c>
      <c r="AZ44" s="236">
        <v>0.24911884336653878</v>
      </c>
      <c r="BA44" s="236">
        <v>0</v>
      </c>
      <c r="BB44" s="236">
        <v>3493.1609188433663</v>
      </c>
      <c r="BC44" s="237">
        <v>0</v>
      </c>
      <c r="BD44" s="237">
        <v>52.733252546679665</v>
      </c>
      <c r="BE44" s="237">
        <v>30.062970852059564</v>
      </c>
      <c r="BF44" s="236">
        <v>0</v>
      </c>
      <c r="BG44" s="237">
        <v>0</v>
      </c>
      <c r="BH44" s="237">
        <v>0</v>
      </c>
      <c r="BI44" s="237">
        <v>0</v>
      </c>
      <c r="BJ44" s="236">
        <v>0</v>
      </c>
      <c r="BK44" s="236">
        <v>0</v>
      </c>
      <c r="BL44" s="238">
        <v>3575.957142242106</v>
      </c>
      <c r="BM44" s="52"/>
      <c r="BN44" s="52"/>
      <c r="BP44" s="52"/>
    </row>
    <row r="45" spans="1:68" ht="24">
      <c r="A45" s="77">
        <v>32</v>
      </c>
      <c r="B45" s="77">
        <v>52</v>
      </c>
      <c r="C45" s="116" t="s">
        <v>31</v>
      </c>
      <c r="D45" s="230">
        <v>0</v>
      </c>
      <c r="E45" s="230">
        <v>0</v>
      </c>
      <c r="F45" s="230">
        <v>0</v>
      </c>
      <c r="G45" s="230">
        <v>0</v>
      </c>
      <c r="H45" s="230">
        <v>0</v>
      </c>
      <c r="I45" s="230">
        <v>0</v>
      </c>
      <c r="J45" s="230">
        <v>0</v>
      </c>
      <c r="K45" s="230">
        <v>0</v>
      </c>
      <c r="L45" s="230">
        <v>0</v>
      </c>
      <c r="M45" s="230">
        <v>1.6692</v>
      </c>
      <c r="N45" s="230">
        <v>0</v>
      </c>
      <c r="O45" s="230">
        <v>0</v>
      </c>
      <c r="P45" s="77">
        <v>32</v>
      </c>
      <c r="Q45" s="77">
        <v>52</v>
      </c>
      <c r="R45" s="116" t="s">
        <v>31</v>
      </c>
      <c r="S45" s="230">
        <v>0</v>
      </c>
      <c r="T45" s="230">
        <v>0</v>
      </c>
      <c r="U45" s="230">
        <v>0</v>
      </c>
      <c r="V45" s="230">
        <v>0</v>
      </c>
      <c r="W45" s="230">
        <v>0</v>
      </c>
      <c r="X45" s="230">
        <v>0</v>
      </c>
      <c r="Y45" s="230">
        <v>0</v>
      </c>
      <c r="Z45" s="230">
        <v>17.1592</v>
      </c>
      <c r="AA45" s="230">
        <v>0.0087</v>
      </c>
      <c r="AB45" s="230">
        <v>0</v>
      </c>
      <c r="AC45" s="230">
        <v>0</v>
      </c>
      <c r="AD45" s="230">
        <v>0</v>
      </c>
      <c r="AE45" s="77">
        <v>32</v>
      </c>
      <c r="AF45" s="77">
        <v>52</v>
      </c>
      <c r="AG45" s="116" t="s">
        <v>31</v>
      </c>
      <c r="AH45" s="230">
        <v>0</v>
      </c>
      <c r="AI45" s="230">
        <v>0</v>
      </c>
      <c r="AJ45" s="230">
        <v>0</v>
      </c>
      <c r="AK45" s="230">
        <v>0</v>
      </c>
      <c r="AL45" s="230">
        <v>9.735899999999999</v>
      </c>
      <c r="AM45" s="230">
        <v>1.3157999999999999</v>
      </c>
      <c r="AN45" s="230">
        <v>0</v>
      </c>
      <c r="AO45" s="230">
        <v>4878.335000000001</v>
      </c>
      <c r="AP45" s="230">
        <v>0</v>
      </c>
      <c r="AQ45" s="230">
        <v>0</v>
      </c>
      <c r="AR45" s="230">
        <v>0</v>
      </c>
      <c r="AS45" s="230">
        <v>0</v>
      </c>
      <c r="AT45" s="230">
        <v>0</v>
      </c>
      <c r="AU45" s="230">
        <v>0</v>
      </c>
      <c r="AV45" s="77">
        <v>32</v>
      </c>
      <c r="AW45" s="77">
        <v>52</v>
      </c>
      <c r="AX45" s="116" t="s">
        <v>31</v>
      </c>
      <c r="AY45" s="235">
        <v>4932.027100000001</v>
      </c>
      <c r="AZ45" s="236">
        <v>574.0964018058257</v>
      </c>
      <c r="BA45" s="236">
        <v>0</v>
      </c>
      <c r="BB45" s="236">
        <v>5506.123501805826</v>
      </c>
      <c r="BC45" s="237">
        <v>0</v>
      </c>
      <c r="BD45" s="237">
        <v>165.22286787838166</v>
      </c>
      <c r="BE45" s="237">
        <v>36.516011674311734</v>
      </c>
      <c r="BF45" s="236">
        <v>0</v>
      </c>
      <c r="BG45" s="237">
        <v>0</v>
      </c>
      <c r="BH45" s="237">
        <v>0</v>
      </c>
      <c r="BI45" s="237">
        <v>0</v>
      </c>
      <c r="BJ45" s="236">
        <v>0</v>
      </c>
      <c r="BK45" s="236">
        <v>0</v>
      </c>
      <c r="BL45" s="238">
        <v>5707.86238135852</v>
      </c>
      <c r="BM45" s="52"/>
      <c r="BN45" s="52"/>
      <c r="BP45" s="52"/>
    </row>
    <row r="46" spans="1:68" ht="24">
      <c r="A46" s="77">
        <v>33</v>
      </c>
      <c r="B46" s="77">
        <v>53</v>
      </c>
      <c r="C46" s="117" t="s">
        <v>42</v>
      </c>
      <c r="D46" s="231">
        <v>0</v>
      </c>
      <c r="E46" s="231">
        <v>0</v>
      </c>
      <c r="F46" s="231">
        <v>0</v>
      </c>
      <c r="G46" s="231">
        <v>0</v>
      </c>
      <c r="H46" s="231">
        <v>0</v>
      </c>
      <c r="I46" s="231">
        <v>0</v>
      </c>
      <c r="J46" s="231">
        <v>0</v>
      </c>
      <c r="K46" s="231">
        <v>0</v>
      </c>
      <c r="L46" s="231">
        <v>0</v>
      </c>
      <c r="M46" s="231">
        <v>0</v>
      </c>
      <c r="N46" s="231">
        <v>0</v>
      </c>
      <c r="O46" s="231">
        <v>0</v>
      </c>
      <c r="P46" s="77">
        <v>33</v>
      </c>
      <c r="Q46" s="77">
        <v>53</v>
      </c>
      <c r="R46" s="117" t="s">
        <v>42</v>
      </c>
      <c r="S46" s="231">
        <v>0</v>
      </c>
      <c r="T46" s="231">
        <v>0</v>
      </c>
      <c r="U46" s="231">
        <v>0</v>
      </c>
      <c r="V46" s="231">
        <v>0</v>
      </c>
      <c r="W46" s="231">
        <v>0</v>
      </c>
      <c r="X46" s="231">
        <v>0.0353</v>
      </c>
      <c r="Y46" s="231">
        <v>1.471</v>
      </c>
      <c r="Z46" s="231">
        <v>7.216399999999999</v>
      </c>
      <c r="AA46" s="231">
        <v>17.769</v>
      </c>
      <c r="AB46" s="231">
        <v>14.4795</v>
      </c>
      <c r="AC46" s="231">
        <v>0</v>
      </c>
      <c r="AD46" s="231">
        <v>0</v>
      </c>
      <c r="AE46" s="77">
        <v>33</v>
      </c>
      <c r="AF46" s="77">
        <v>53</v>
      </c>
      <c r="AG46" s="117" t="s">
        <v>42</v>
      </c>
      <c r="AH46" s="231">
        <v>0</v>
      </c>
      <c r="AI46" s="231">
        <v>0</v>
      </c>
      <c r="AJ46" s="231">
        <v>0</v>
      </c>
      <c r="AK46" s="231">
        <v>0</v>
      </c>
      <c r="AL46" s="231">
        <v>129.24280000000002</v>
      </c>
      <c r="AM46" s="231">
        <v>0</v>
      </c>
      <c r="AN46" s="231">
        <v>0</v>
      </c>
      <c r="AO46" s="231">
        <v>0</v>
      </c>
      <c r="AP46" s="231">
        <v>49243.6051</v>
      </c>
      <c r="AQ46" s="231">
        <v>0</v>
      </c>
      <c r="AR46" s="231">
        <v>0</v>
      </c>
      <c r="AS46" s="231">
        <v>0</v>
      </c>
      <c r="AT46" s="231">
        <v>0</v>
      </c>
      <c r="AU46" s="231">
        <v>0</v>
      </c>
      <c r="AV46" s="77">
        <v>33</v>
      </c>
      <c r="AW46" s="77">
        <v>53</v>
      </c>
      <c r="AX46" s="117" t="s">
        <v>42</v>
      </c>
      <c r="AY46" s="235">
        <v>49384.2699</v>
      </c>
      <c r="AZ46" s="236">
        <v>6339.147587941694</v>
      </c>
      <c r="BA46" s="236">
        <v>0</v>
      </c>
      <c r="BB46" s="236">
        <v>55723.41748794169</v>
      </c>
      <c r="BC46" s="237">
        <v>0</v>
      </c>
      <c r="BD46" s="237">
        <v>0</v>
      </c>
      <c r="BE46" s="237">
        <v>0</v>
      </c>
      <c r="BF46" s="236">
        <v>0</v>
      </c>
      <c r="BG46" s="237">
        <v>0</v>
      </c>
      <c r="BH46" s="237">
        <v>0</v>
      </c>
      <c r="BI46" s="237">
        <v>0</v>
      </c>
      <c r="BJ46" s="236">
        <v>0</v>
      </c>
      <c r="BK46" s="236">
        <v>0</v>
      </c>
      <c r="BL46" s="238">
        <v>55723.41748794169</v>
      </c>
      <c r="BM46" s="52"/>
      <c r="BN46" s="52"/>
      <c r="BP46" s="52"/>
    </row>
    <row r="47" spans="1:68" ht="12">
      <c r="A47" s="77">
        <v>34</v>
      </c>
      <c r="B47" s="77">
        <v>54</v>
      </c>
      <c r="C47" s="117" t="s">
        <v>27</v>
      </c>
      <c r="D47" s="231">
        <v>0</v>
      </c>
      <c r="E47" s="231">
        <v>0</v>
      </c>
      <c r="F47" s="231">
        <v>0</v>
      </c>
      <c r="G47" s="231">
        <v>0</v>
      </c>
      <c r="H47" s="231">
        <v>1.667</v>
      </c>
      <c r="I47" s="231">
        <v>0</v>
      </c>
      <c r="J47" s="231">
        <v>0</v>
      </c>
      <c r="K47" s="231">
        <v>0</v>
      </c>
      <c r="L47" s="231">
        <v>0</v>
      </c>
      <c r="M47" s="231">
        <v>0</v>
      </c>
      <c r="N47" s="231">
        <v>0</v>
      </c>
      <c r="O47" s="231">
        <v>0</v>
      </c>
      <c r="P47" s="77">
        <v>34</v>
      </c>
      <c r="Q47" s="77">
        <v>54</v>
      </c>
      <c r="R47" s="117" t="s">
        <v>27</v>
      </c>
      <c r="S47" s="231">
        <v>0</v>
      </c>
      <c r="T47" s="231">
        <v>0</v>
      </c>
      <c r="U47" s="231">
        <v>0</v>
      </c>
      <c r="V47" s="231">
        <v>0</v>
      </c>
      <c r="W47" s="231">
        <v>11.422</v>
      </c>
      <c r="X47" s="231">
        <v>0</v>
      </c>
      <c r="Y47" s="231">
        <v>0</v>
      </c>
      <c r="Z47" s="231">
        <v>0</v>
      </c>
      <c r="AA47" s="231">
        <v>0</v>
      </c>
      <c r="AB47" s="231">
        <v>0</v>
      </c>
      <c r="AC47" s="231">
        <v>0</v>
      </c>
      <c r="AD47" s="231">
        <v>0</v>
      </c>
      <c r="AE47" s="77">
        <v>34</v>
      </c>
      <c r="AF47" s="77">
        <v>54</v>
      </c>
      <c r="AG47" s="117" t="s">
        <v>27</v>
      </c>
      <c r="AH47" s="231">
        <v>0</v>
      </c>
      <c r="AI47" s="231">
        <v>0</v>
      </c>
      <c r="AJ47" s="231">
        <v>0</v>
      </c>
      <c r="AK47" s="231">
        <v>0</v>
      </c>
      <c r="AL47" s="231">
        <v>0</v>
      </c>
      <c r="AM47" s="231">
        <v>0</v>
      </c>
      <c r="AN47" s="231">
        <v>0.0597</v>
      </c>
      <c r="AO47" s="231">
        <v>0</v>
      </c>
      <c r="AP47" s="231">
        <v>0</v>
      </c>
      <c r="AQ47" s="231">
        <v>43678.9704</v>
      </c>
      <c r="AR47" s="231">
        <v>0</v>
      </c>
      <c r="AS47" s="231">
        <v>0</v>
      </c>
      <c r="AT47" s="231">
        <v>0</v>
      </c>
      <c r="AU47" s="231">
        <v>0</v>
      </c>
      <c r="AV47" s="77">
        <v>34</v>
      </c>
      <c r="AW47" s="77">
        <v>54</v>
      </c>
      <c r="AX47" s="117" t="s">
        <v>27</v>
      </c>
      <c r="AY47" s="235">
        <v>43682.8909</v>
      </c>
      <c r="AZ47" s="236">
        <v>503.5632</v>
      </c>
      <c r="BA47" s="236">
        <v>0</v>
      </c>
      <c r="BB47" s="236">
        <v>44186.4541</v>
      </c>
      <c r="BC47" s="237">
        <v>0</v>
      </c>
      <c r="BD47" s="237">
        <v>3.739591970804611</v>
      </c>
      <c r="BE47" s="237">
        <v>12.773793908035858</v>
      </c>
      <c r="BF47" s="236">
        <v>-0.7462000000000001</v>
      </c>
      <c r="BG47" s="237">
        <v>0</v>
      </c>
      <c r="BH47" s="237">
        <v>0</v>
      </c>
      <c r="BI47" s="237">
        <v>0</v>
      </c>
      <c r="BJ47" s="236">
        <v>0</v>
      </c>
      <c r="BK47" s="236">
        <v>0</v>
      </c>
      <c r="BL47" s="238">
        <v>44202.22128587884</v>
      </c>
      <c r="BM47" s="52"/>
      <c r="BN47" s="52"/>
      <c r="BP47" s="52"/>
    </row>
    <row r="48" spans="1:68" ht="12">
      <c r="A48" s="77">
        <v>35</v>
      </c>
      <c r="B48" s="77">
        <v>55</v>
      </c>
      <c r="C48" s="117" t="s">
        <v>59</v>
      </c>
      <c r="D48" s="231">
        <v>0</v>
      </c>
      <c r="E48" s="231">
        <v>0</v>
      </c>
      <c r="F48" s="231">
        <v>0</v>
      </c>
      <c r="G48" s="231">
        <v>0</v>
      </c>
      <c r="H48" s="231">
        <v>0</v>
      </c>
      <c r="I48" s="231">
        <v>0</v>
      </c>
      <c r="J48" s="231">
        <v>0</v>
      </c>
      <c r="K48" s="231">
        <v>0</v>
      </c>
      <c r="L48" s="231">
        <v>0</v>
      </c>
      <c r="M48" s="231">
        <v>0</v>
      </c>
      <c r="N48" s="231">
        <v>0</v>
      </c>
      <c r="O48" s="231">
        <v>0</v>
      </c>
      <c r="P48" s="77">
        <v>35</v>
      </c>
      <c r="Q48" s="77">
        <v>55</v>
      </c>
      <c r="R48" s="117" t="s">
        <v>59</v>
      </c>
      <c r="S48" s="231">
        <v>0</v>
      </c>
      <c r="T48" s="231">
        <v>0</v>
      </c>
      <c r="U48" s="231">
        <v>0</v>
      </c>
      <c r="V48" s="231">
        <v>0</v>
      </c>
      <c r="W48" s="231">
        <v>0</v>
      </c>
      <c r="X48" s="231">
        <v>0</v>
      </c>
      <c r="Y48" s="231">
        <v>0</v>
      </c>
      <c r="Z48" s="231">
        <v>2.085</v>
      </c>
      <c r="AA48" s="231">
        <v>0</v>
      </c>
      <c r="AB48" s="231">
        <v>0.1088</v>
      </c>
      <c r="AC48" s="231">
        <v>0</v>
      </c>
      <c r="AD48" s="231">
        <v>0</v>
      </c>
      <c r="AE48" s="77">
        <v>35</v>
      </c>
      <c r="AF48" s="77">
        <v>55</v>
      </c>
      <c r="AG48" s="117" t="s">
        <v>59</v>
      </c>
      <c r="AH48" s="231">
        <v>0</v>
      </c>
      <c r="AI48" s="231">
        <v>0</v>
      </c>
      <c r="AJ48" s="231">
        <v>0</v>
      </c>
      <c r="AK48" s="231">
        <v>0.6928</v>
      </c>
      <c r="AL48" s="231">
        <v>0</v>
      </c>
      <c r="AM48" s="231">
        <v>0</v>
      </c>
      <c r="AN48" s="231">
        <v>0</v>
      </c>
      <c r="AO48" s="231">
        <v>0</v>
      </c>
      <c r="AP48" s="231">
        <v>0</v>
      </c>
      <c r="AQ48" s="231">
        <v>0</v>
      </c>
      <c r="AR48" s="231">
        <v>20680.4598</v>
      </c>
      <c r="AS48" s="231">
        <v>0</v>
      </c>
      <c r="AT48" s="231">
        <v>0</v>
      </c>
      <c r="AU48" s="231">
        <v>0</v>
      </c>
      <c r="AV48" s="77">
        <v>35</v>
      </c>
      <c r="AW48" s="77">
        <v>55</v>
      </c>
      <c r="AX48" s="117" t="s">
        <v>59</v>
      </c>
      <c r="AY48" s="235">
        <v>20681.1526</v>
      </c>
      <c r="AZ48" s="236">
        <v>60.98</v>
      </c>
      <c r="BA48" s="236">
        <v>0</v>
      </c>
      <c r="BB48" s="236">
        <v>20742.1326</v>
      </c>
      <c r="BC48" s="237">
        <v>0</v>
      </c>
      <c r="BD48" s="237">
        <v>155.98541811376225</v>
      </c>
      <c r="BE48" s="237">
        <v>65.75762011406512</v>
      </c>
      <c r="BF48" s="236">
        <v>0</v>
      </c>
      <c r="BG48" s="237">
        <v>0</v>
      </c>
      <c r="BH48" s="237">
        <v>0</v>
      </c>
      <c r="BI48" s="237">
        <v>0</v>
      </c>
      <c r="BJ48" s="236">
        <v>0</v>
      </c>
      <c r="BK48" s="236">
        <v>0</v>
      </c>
      <c r="BL48" s="238">
        <v>20963.875638227826</v>
      </c>
      <c r="BM48" s="52"/>
      <c r="BN48" s="52"/>
      <c r="BP48" s="52"/>
    </row>
    <row r="49" spans="1:68" ht="12">
      <c r="A49" s="77">
        <v>36</v>
      </c>
      <c r="B49" s="77">
        <v>56</v>
      </c>
      <c r="C49" s="117" t="s">
        <v>60</v>
      </c>
      <c r="D49" s="231">
        <v>0</v>
      </c>
      <c r="E49" s="231">
        <v>0</v>
      </c>
      <c r="F49" s="231">
        <v>0</v>
      </c>
      <c r="G49" s="231">
        <v>0</v>
      </c>
      <c r="H49" s="231">
        <v>0</v>
      </c>
      <c r="I49" s="231">
        <v>0</v>
      </c>
      <c r="J49" s="231">
        <v>0</v>
      </c>
      <c r="K49" s="231">
        <v>0</v>
      </c>
      <c r="L49" s="231">
        <v>0</v>
      </c>
      <c r="M49" s="231">
        <v>0</v>
      </c>
      <c r="N49" s="231">
        <v>0</v>
      </c>
      <c r="O49" s="231">
        <v>0</v>
      </c>
      <c r="P49" s="77">
        <v>36</v>
      </c>
      <c r="Q49" s="77">
        <v>56</v>
      </c>
      <c r="R49" s="117" t="s">
        <v>60</v>
      </c>
      <c r="S49" s="231">
        <v>0</v>
      </c>
      <c r="T49" s="231">
        <v>0</v>
      </c>
      <c r="U49" s="231">
        <v>0</v>
      </c>
      <c r="V49" s="231">
        <v>0</v>
      </c>
      <c r="W49" s="231">
        <v>0</v>
      </c>
      <c r="X49" s="231">
        <v>0</v>
      </c>
      <c r="Y49" s="231">
        <v>0</v>
      </c>
      <c r="Z49" s="231">
        <v>0</v>
      </c>
      <c r="AA49" s="231">
        <v>0</v>
      </c>
      <c r="AB49" s="231">
        <v>0</v>
      </c>
      <c r="AC49" s="231">
        <v>0</v>
      </c>
      <c r="AD49" s="231">
        <v>0</v>
      </c>
      <c r="AE49" s="77">
        <v>36</v>
      </c>
      <c r="AF49" s="77">
        <v>56</v>
      </c>
      <c r="AG49" s="117" t="s">
        <v>60</v>
      </c>
      <c r="AH49" s="231">
        <v>0</v>
      </c>
      <c r="AI49" s="231">
        <v>0</v>
      </c>
      <c r="AJ49" s="231">
        <v>0</v>
      </c>
      <c r="AK49" s="231">
        <v>0.4107</v>
      </c>
      <c r="AL49" s="231">
        <v>0</v>
      </c>
      <c r="AM49" s="231">
        <v>0</v>
      </c>
      <c r="AN49" s="231">
        <v>0</v>
      </c>
      <c r="AO49" s="231">
        <v>0</v>
      </c>
      <c r="AP49" s="231">
        <v>0</v>
      </c>
      <c r="AQ49" s="231">
        <v>0</v>
      </c>
      <c r="AR49" s="231">
        <v>0</v>
      </c>
      <c r="AS49" s="231">
        <v>1936.0728</v>
      </c>
      <c r="AT49" s="231">
        <v>0</v>
      </c>
      <c r="AU49" s="231">
        <v>0</v>
      </c>
      <c r="AV49" s="77">
        <v>36</v>
      </c>
      <c r="AW49" s="77">
        <v>56</v>
      </c>
      <c r="AX49" s="117" t="s">
        <v>60</v>
      </c>
      <c r="AY49" s="235">
        <v>1936.4834999999998</v>
      </c>
      <c r="AZ49" s="236">
        <v>0</v>
      </c>
      <c r="BA49" s="236">
        <v>0</v>
      </c>
      <c r="BB49" s="236">
        <v>1936.4834999999998</v>
      </c>
      <c r="BC49" s="237">
        <v>0</v>
      </c>
      <c r="BD49" s="237">
        <v>0.9780200000000004</v>
      </c>
      <c r="BE49" s="237">
        <v>0</v>
      </c>
      <c r="BF49" s="236">
        <v>0</v>
      </c>
      <c r="BG49" s="237">
        <v>0</v>
      </c>
      <c r="BH49" s="237">
        <v>0</v>
      </c>
      <c r="BI49" s="237">
        <v>0</v>
      </c>
      <c r="BJ49" s="236">
        <v>0</v>
      </c>
      <c r="BK49" s="236">
        <v>0</v>
      </c>
      <c r="BL49" s="238">
        <v>1937.4615199999998</v>
      </c>
      <c r="BM49" s="52"/>
      <c r="BN49" s="52"/>
      <c r="BP49" s="52"/>
    </row>
    <row r="50" spans="1:68" ht="12">
      <c r="A50" s="77">
        <v>37</v>
      </c>
      <c r="B50" s="77">
        <v>59</v>
      </c>
      <c r="C50" s="117" t="s">
        <v>61</v>
      </c>
      <c r="D50" s="231">
        <v>0</v>
      </c>
      <c r="E50" s="231">
        <v>0</v>
      </c>
      <c r="F50" s="231">
        <v>0</v>
      </c>
      <c r="G50" s="231">
        <v>0</v>
      </c>
      <c r="H50" s="231">
        <v>0</v>
      </c>
      <c r="I50" s="231">
        <v>0</v>
      </c>
      <c r="J50" s="231">
        <v>0</v>
      </c>
      <c r="K50" s="231">
        <v>0</v>
      </c>
      <c r="L50" s="231">
        <v>0</v>
      </c>
      <c r="M50" s="231">
        <v>0</v>
      </c>
      <c r="N50" s="231">
        <v>0</v>
      </c>
      <c r="O50" s="231">
        <v>0</v>
      </c>
      <c r="P50" s="77">
        <v>37</v>
      </c>
      <c r="Q50" s="77">
        <v>59</v>
      </c>
      <c r="R50" s="117" t="s">
        <v>61</v>
      </c>
      <c r="S50" s="231">
        <v>0</v>
      </c>
      <c r="T50" s="231">
        <v>0</v>
      </c>
      <c r="U50" s="231">
        <v>0</v>
      </c>
      <c r="V50" s="231">
        <v>0</v>
      </c>
      <c r="W50" s="231">
        <v>0</v>
      </c>
      <c r="X50" s="231">
        <v>0</v>
      </c>
      <c r="Y50" s="231">
        <v>0</v>
      </c>
      <c r="Z50" s="231">
        <v>0</v>
      </c>
      <c r="AA50" s="231">
        <v>0</v>
      </c>
      <c r="AB50" s="231">
        <v>0</v>
      </c>
      <c r="AC50" s="231">
        <v>0</v>
      </c>
      <c r="AD50" s="231">
        <v>0</v>
      </c>
      <c r="AE50" s="77">
        <v>37</v>
      </c>
      <c r="AF50" s="77">
        <v>59</v>
      </c>
      <c r="AG50" s="117" t="s">
        <v>61</v>
      </c>
      <c r="AH50" s="234">
        <v>0</v>
      </c>
      <c r="AI50" s="234">
        <v>0</v>
      </c>
      <c r="AJ50" s="234">
        <v>0</v>
      </c>
      <c r="AK50" s="234">
        <v>0</v>
      </c>
      <c r="AL50" s="234">
        <v>0</v>
      </c>
      <c r="AM50" s="234">
        <v>0</v>
      </c>
      <c r="AN50" s="234">
        <v>0</v>
      </c>
      <c r="AO50" s="234">
        <v>0</v>
      </c>
      <c r="AP50" s="234">
        <v>0</v>
      </c>
      <c r="AQ50" s="234">
        <v>0</v>
      </c>
      <c r="AR50" s="234">
        <v>0</v>
      </c>
      <c r="AS50" s="234">
        <v>0</v>
      </c>
      <c r="AT50" s="234">
        <v>4473.0172</v>
      </c>
      <c r="AU50" s="234">
        <v>1.9957</v>
      </c>
      <c r="AV50" s="77">
        <v>37</v>
      </c>
      <c r="AW50" s="77">
        <v>59</v>
      </c>
      <c r="AX50" s="117" t="s">
        <v>61</v>
      </c>
      <c r="AY50" s="235">
        <v>4488.952800000001</v>
      </c>
      <c r="AZ50" s="236">
        <v>6.40796750048196</v>
      </c>
      <c r="BA50" s="236">
        <v>0</v>
      </c>
      <c r="BB50" s="236">
        <v>4495.360767500482</v>
      </c>
      <c r="BC50" s="237">
        <v>0</v>
      </c>
      <c r="BD50" s="237">
        <v>99.02653442889209</v>
      </c>
      <c r="BE50" s="237">
        <v>91.94553838459956</v>
      </c>
      <c r="BF50" s="236">
        <v>-25.1207</v>
      </c>
      <c r="BG50" s="237">
        <v>0</v>
      </c>
      <c r="BH50" s="237">
        <v>0</v>
      </c>
      <c r="BI50" s="237">
        <v>0</v>
      </c>
      <c r="BJ50" s="236">
        <v>0</v>
      </c>
      <c r="BK50" s="236">
        <v>0.08919668333712442</v>
      </c>
      <c r="BL50" s="238">
        <v>4661.3013369973105</v>
      </c>
      <c r="BM50" s="52"/>
      <c r="BN50" s="52"/>
      <c r="BP50" s="52"/>
    </row>
    <row r="51" spans="1:68" ht="12">
      <c r="A51" s="4">
        <v>38</v>
      </c>
      <c r="B51" s="4">
        <v>61</v>
      </c>
      <c r="C51" s="117" t="s">
        <v>62</v>
      </c>
      <c r="D51" s="231">
        <v>0</v>
      </c>
      <c r="E51" s="231">
        <v>0</v>
      </c>
      <c r="F51" s="231">
        <v>81.12089999999999</v>
      </c>
      <c r="G51" s="231">
        <v>0</v>
      </c>
      <c r="H51" s="231">
        <v>0</v>
      </c>
      <c r="I51" s="231">
        <v>0</v>
      </c>
      <c r="J51" s="231">
        <v>0</v>
      </c>
      <c r="K51" s="231">
        <v>0</v>
      </c>
      <c r="L51" s="231">
        <v>0.3123</v>
      </c>
      <c r="M51" s="231">
        <v>0</v>
      </c>
      <c r="N51" s="231">
        <v>0</v>
      </c>
      <c r="O51" s="231">
        <v>0</v>
      </c>
      <c r="P51" s="4">
        <v>38</v>
      </c>
      <c r="Q51" s="4">
        <v>61</v>
      </c>
      <c r="R51" s="117" t="s">
        <v>62</v>
      </c>
      <c r="S51" s="231">
        <v>0</v>
      </c>
      <c r="T51" s="231">
        <v>0</v>
      </c>
      <c r="U51" s="231">
        <v>0</v>
      </c>
      <c r="V51" s="231">
        <v>0</v>
      </c>
      <c r="W51" s="231">
        <v>8.6745</v>
      </c>
      <c r="X51" s="231">
        <v>0</v>
      </c>
      <c r="Y51" s="231">
        <v>0</v>
      </c>
      <c r="Z51" s="231">
        <v>0</v>
      </c>
      <c r="AA51" s="231">
        <v>5.2654</v>
      </c>
      <c r="AB51" s="231">
        <v>0</v>
      </c>
      <c r="AC51" s="231">
        <v>0</v>
      </c>
      <c r="AD51" s="231">
        <v>0</v>
      </c>
      <c r="AE51" s="4">
        <v>38</v>
      </c>
      <c r="AF51" s="4">
        <v>61</v>
      </c>
      <c r="AG51" s="117" t="s">
        <v>62</v>
      </c>
      <c r="AH51" s="234">
        <v>0</v>
      </c>
      <c r="AI51" s="234">
        <v>0</v>
      </c>
      <c r="AJ51" s="234">
        <v>0</v>
      </c>
      <c r="AK51" s="234">
        <v>0</v>
      </c>
      <c r="AL51" s="234">
        <v>0</v>
      </c>
      <c r="AM51" s="234">
        <v>0</v>
      </c>
      <c r="AN51" s="234">
        <v>0</v>
      </c>
      <c r="AO51" s="234">
        <v>0</v>
      </c>
      <c r="AP51" s="234">
        <v>0</v>
      </c>
      <c r="AQ51" s="234">
        <v>0</v>
      </c>
      <c r="AR51" s="234">
        <v>0</v>
      </c>
      <c r="AS51" s="234">
        <v>0</v>
      </c>
      <c r="AT51" s="234">
        <v>0</v>
      </c>
      <c r="AU51" s="234">
        <v>12267.4142</v>
      </c>
      <c r="AV51" s="4">
        <v>38</v>
      </c>
      <c r="AW51" s="4">
        <v>61</v>
      </c>
      <c r="AX51" s="117" t="s">
        <v>62</v>
      </c>
      <c r="AY51" s="235">
        <v>12382.333999999999</v>
      </c>
      <c r="AZ51" s="236">
        <v>0</v>
      </c>
      <c r="BA51" s="236">
        <v>0</v>
      </c>
      <c r="BB51" s="236">
        <v>12382.034000000001</v>
      </c>
      <c r="BC51" s="237">
        <v>0</v>
      </c>
      <c r="BD51" s="237">
        <v>14.94398435921449</v>
      </c>
      <c r="BE51" s="237">
        <v>21.55073453267147</v>
      </c>
      <c r="BF51" s="236">
        <v>-8.1</v>
      </c>
      <c r="BG51" s="237">
        <v>0</v>
      </c>
      <c r="BH51" s="237">
        <v>0</v>
      </c>
      <c r="BI51" s="237">
        <v>0</v>
      </c>
      <c r="BJ51" s="236">
        <v>0</v>
      </c>
      <c r="BK51" s="236">
        <v>0</v>
      </c>
      <c r="BL51" s="238">
        <v>12410.728718891885</v>
      </c>
      <c r="BM51" s="52"/>
      <c r="BN51" s="52"/>
      <c r="BO51" s="52"/>
      <c r="BP51" s="52"/>
    </row>
    <row r="52" spans="1:64" ht="36">
      <c r="A52" s="77">
        <v>39</v>
      </c>
      <c r="B52" s="181" t="s">
        <v>144</v>
      </c>
      <c r="C52" s="117" t="s">
        <v>63</v>
      </c>
      <c r="D52" s="231">
        <v>0</v>
      </c>
      <c r="E52" s="231">
        <v>0</v>
      </c>
      <c r="F52" s="231">
        <v>0</v>
      </c>
      <c r="G52" s="231">
        <v>0</v>
      </c>
      <c r="H52" s="231">
        <v>0</v>
      </c>
      <c r="I52" s="231">
        <v>0</v>
      </c>
      <c r="J52" s="231">
        <v>0</v>
      </c>
      <c r="K52" s="231">
        <v>0</v>
      </c>
      <c r="L52" s="231">
        <v>0</v>
      </c>
      <c r="M52" s="231">
        <v>0</v>
      </c>
      <c r="N52" s="231">
        <v>0</v>
      </c>
      <c r="O52" s="231">
        <v>0</v>
      </c>
      <c r="P52" s="77">
        <v>39</v>
      </c>
      <c r="Q52" s="181" t="s">
        <v>144</v>
      </c>
      <c r="R52" s="117" t="s">
        <v>63</v>
      </c>
      <c r="S52" s="231">
        <v>0.425</v>
      </c>
      <c r="T52" s="231">
        <v>0</v>
      </c>
      <c r="U52" s="231">
        <v>0.3685</v>
      </c>
      <c r="V52" s="231">
        <v>0</v>
      </c>
      <c r="W52" s="231">
        <v>0</v>
      </c>
      <c r="X52" s="231">
        <v>0</v>
      </c>
      <c r="Y52" s="231">
        <v>0</v>
      </c>
      <c r="Z52" s="231">
        <v>21.849199999999996</v>
      </c>
      <c r="AA52" s="231">
        <v>10.8439</v>
      </c>
      <c r="AB52" s="231">
        <v>0</v>
      </c>
      <c r="AC52" s="231">
        <v>0</v>
      </c>
      <c r="AD52" s="231">
        <v>0</v>
      </c>
      <c r="AE52" s="77">
        <v>39</v>
      </c>
      <c r="AF52" s="181" t="s">
        <v>144</v>
      </c>
      <c r="AG52" s="117" t="s">
        <v>63</v>
      </c>
      <c r="AH52" s="234">
        <v>0</v>
      </c>
      <c r="AI52" s="234">
        <v>0</v>
      </c>
      <c r="AJ52" s="234">
        <v>0</v>
      </c>
      <c r="AK52" s="234">
        <v>0</v>
      </c>
      <c r="AL52" s="234">
        <v>0</v>
      </c>
      <c r="AM52" s="234">
        <v>0</v>
      </c>
      <c r="AN52" s="234">
        <v>0</v>
      </c>
      <c r="AO52" s="234">
        <v>0</v>
      </c>
      <c r="AP52" s="234">
        <v>0</v>
      </c>
      <c r="AQ52" s="234">
        <v>0</v>
      </c>
      <c r="AR52" s="234">
        <v>0</v>
      </c>
      <c r="AS52" s="234">
        <v>0</v>
      </c>
      <c r="AT52" s="234">
        <v>0</v>
      </c>
      <c r="AU52" s="234">
        <v>0</v>
      </c>
      <c r="AV52" s="77">
        <v>39</v>
      </c>
      <c r="AW52" s="181" t="s">
        <v>144</v>
      </c>
      <c r="AX52" s="117" t="s">
        <v>63</v>
      </c>
      <c r="AY52" s="235">
        <v>0</v>
      </c>
      <c r="AZ52" s="236">
        <v>27290.9992</v>
      </c>
      <c r="BA52" s="236">
        <v>0</v>
      </c>
      <c r="BB52" s="236">
        <v>27290.9992</v>
      </c>
      <c r="BC52" s="237">
        <v>0</v>
      </c>
      <c r="BD52" s="237">
        <v>0</v>
      </c>
      <c r="BE52" s="237">
        <v>0</v>
      </c>
      <c r="BF52" s="236">
        <v>0</v>
      </c>
      <c r="BG52" s="237">
        <v>0</v>
      </c>
      <c r="BH52" s="237">
        <v>0</v>
      </c>
      <c r="BI52" s="237">
        <v>0</v>
      </c>
      <c r="BJ52" s="236">
        <v>0</v>
      </c>
      <c r="BK52" s="236">
        <v>0</v>
      </c>
      <c r="BL52" s="235">
        <v>27290.9992</v>
      </c>
    </row>
    <row r="53" spans="1:64" ht="12">
      <c r="A53" s="77">
        <v>40</v>
      </c>
      <c r="B53" s="181" t="s">
        <v>145</v>
      </c>
      <c r="C53" s="117" t="s">
        <v>64</v>
      </c>
      <c r="D53" s="231">
        <v>0</v>
      </c>
      <c r="E53" s="231">
        <v>0</v>
      </c>
      <c r="F53" s="231">
        <v>0</v>
      </c>
      <c r="G53" s="231">
        <v>0</v>
      </c>
      <c r="H53" s="231">
        <v>0</v>
      </c>
      <c r="I53" s="231">
        <v>0</v>
      </c>
      <c r="J53" s="231">
        <v>0</v>
      </c>
      <c r="K53" s="231">
        <v>0</v>
      </c>
      <c r="L53" s="231">
        <v>0</v>
      </c>
      <c r="M53" s="231">
        <v>0</v>
      </c>
      <c r="N53" s="231">
        <v>0</v>
      </c>
      <c r="O53" s="231">
        <v>0</v>
      </c>
      <c r="P53" s="77">
        <v>40</v>
      </c>
      <c r="Q53" s="181" t="s">
        <v>145</v>
      </c>
      <c r="R53" s="117" t="s">
        <v>64</v>
      </c>
      <c r="S53" s="231">
        <v>0</v>
      </c>
      <c r="T53" s="231">
        <v>0</v>
      </c>
      <c r="U53" s="231">
        <v>0</v>
      </c>
      <c r="V53" s="231">
        <v>0</v>
      </c>
      <c r="W53" s="231">
        <v>0</v>
      </c>
      <c r="X53" s="231">
        <v>0</v>
      </c>
      <c r="Y53" s="231">
        <v>0</v>
      </c>
      <c r="Z53" s="231">
        <v>0</v>
      </c>
      <c r="AA53" s="231">
        <v>0</v>
      </c>
      <c r="AB53" s="231">
        <v>0</v>
      </c>
      <c r="AC53" s="231">
        <v>0</v>
      </c>
      <c r="AD53" s="231">
        <v>0</v>
      </c>
      <c r="AE53" s="77">
        <v>40</v>
      </c>
      <c r="AF53" s="181" t="s">
        <v>145</v>
      </c>
      <c r="AG53" s="117" t="s">
        <v>64</v>
      </c>
      <c r="AH53" s="234">
        <v>0</v>
      </c>
      <c r="AI53" s="234">
        <v>0</v>
      </c>
      <c r="AJ53" s="234">
        <v>0</v>
      </c>
      <c r="AK53" s="234">
        <v>0</v>
      </c>
      <c r="AL53" s="234">
        <v>0</v>
      </c>
      <c r="AM53" s="234">
        <v>0</v>
      </c>
      <c r="AN53" s="234">
        <v>0</v>
      </c>
      <c r="AO53" s="234">
        <v>0</v>
      </c>
      <c r="AP53" s="234">
        <v>0</v>
      </c>
      <c r="AQ53" s="234">
        <v>0</v>
      </c>
      <c r="AR53" s="234">
        <v>0</v>
      </c>
      <c r="AS53" s="234">
        <v>0</v>
      </c>
      <c r="AT53" s="234">
        <v>0</v>
      </c>
      <c r="AU53" s="234">
        <v>0</v>
      </c>
      <c r="AV53" s="77">
        <v>40</v>
      </c>
      <c r="AW53" s="181" t="s">
        <v>145</v>
      </c>
      <c r="AX53" s="117" t="s">
        <v>64</v>
      </c>
      <c r="AY53" s="235">
        <v>0</v>
      </c>
      <c r="AZ53" s="236">
        <v>-22335.2823</v>
      </c>
      <c r="BA53" s="236">
        <v>22335.2823</v>
      </c>
      <c r="BB53" s="236">
        <v>0</v>
      </c>
      <c r="BC53" s="237">
        <v>0</v>
      </c>
      <c r="BD53" s="237">
        <v>0</v>
      </c>
      <c r="BE53" s="237">
        <v>0</v>
      </c>
      <c r="BF53" s="236">
        <v>0</v>
      </c>
      <c r="BG53" s="237">
        <v>0</v>
      </c>
      <c r="BH53" s="237">
        <v>0</v>
      </c>
      <c r="BI53" s="237">
        <v>0</v>
      </c>
      <c r="BJ53" s="236">
        <v>0</v>
      </c>
      <c r="BK53" s="236">
        <v>0</v>
      </c>
      <c r="BL53" s="237">
        <v>0</v>
      </c>
    </row>
    <row r="54" spans="1:50" ht="10.5" customHeight="1">
      <c r="A54" s="77"/>
      <c r="B54" s="181"/>
      <c r="C54" s="118"/>
      <c r="P54" s="77"/>
      <c r="Q54" s="181"/>
      <c r="R54" s="118"/>
      <c r="AE54" s="77"/>
      <c r="AF54" s="181"/>
      <c r="AG54" s="118"/>
      <c r="AV54" s="77"/>
      <c r="AW54" s="181"/>
      <c r="AX54" s="118"/>
    </row>
    <row r="55" spans="1:67" s="13" customFormat="1" ht="15.75" customHeight="1" thickBot="1">
      <c r="A55" s="131">
        <v>41</v>
      </c>
      <c r="B55" s="208"/>
      <c r="C55" s="130" t="s">
        <v>5</v>
      </c>
      <c r="D55" s="252">
        <v>220957.99639999997</v>
      </c>
      <c r="E55" s="252">
        <v>21262.9252</v>
      </c>
      <c r="F55" s="252">
        <v>41569.69296</v>
      </c>
      <c r="G55" s="252">
        <v>11139.782</v>
      </c>
      <c r="H55" s="252">
        <v>2530.2996</v>
      </c>
      <c r="I55" s="252">
        <v>6589.891299999999</v>
      </c>
      <c r="J55" s="252">
        <v>918.7784000000001</v>
      </c>
      <c r="K55" s="252">
        <v>410.14259999999996</v>
      </c>
      <c r="L55" s="252">
        <v>21166.7071</v>
      </c>
      <c r="M55" s="252">
        <v>153267.25439999998</v>
      </c>
      <c r="N55" s="252">
        <v>59.95590000000001</v>
      </c>
      <c r="O55" s="252">
        <v>1508.6310999999998</v>
      </c>
      <c r="P55" s="131">
        <v>41</v>
      </c>
      <c r="Q55" s="208"/>
      <c r="R55" s="130" t="s">
        <v>5</v>
      </c>
      <c r="S55" s="252">
        <v>273.3475</v>
      </c>
      <c r="T55" s="252">
        <v>1438.0778000000003</v>
      </c>
      <c r="U55" s="252">
        <v>1811.9392</v>
      </c>
      <c r="V55" s="252">
        <v>25597.436400000002</v>
      </c>
      <c r="W55" s="252">
        <v>3028.9026000000003</v>
      </c>
      <c r="X55" s="252">
        <v>171985.89999999994</v>
      </c>
      <c r="Y55" s="252">
        <v>8035.638099999999</v>
      </c>
      <c r="Z55" s="252">
        <v>24127.099899999997</v>
      </c>
      <c r="AA55" s="252">
        <v>139997.8616</v>
      </c>
      <c r="AB55" s="252">
        <v>51261.3</v>
      </c>
      <c r="AC55" s="252">
        <v>26156.9</v>
      </c>
      <c r="AD55" s="252">
        <v>2287.2789999999995</v>
      </c>
      <c r="AE55" s="131">
        <v>41</v>
      </c>
      <c r="AF55" s="208"/>
      <c r="AG55" s="130" t="s">
        <v>5</v>
      </c>
      <c r="AH55" s="252">
        <v>22538.2467</v>
      </c>
      <c r="AI55" s="252">
        <v>3050.8746999999994</v>
      </c>
      <c r="AJ55" s="252">
        <v>31372.800000000003</v>
      </c>
      <c r="AK55" s="252">
        <v>27555.499999999996</v>
      </c>
      <c r="AL55" s="252">
        <v>11562.755399999998</v>
      </c>
      <c r="AM55" s="252">
        <v>1016.1271</v>
      </c>
      <c r="AN55" s="252">
        <v>3490.0833</v>
      </c>
      <c r="AO55" s="252">
        <v>4900.200000000001</v>
      </c>
      <c r="AP55" s="252">
        <v>49243.6051</v>
      </c>
      <c r="AQ55" s="252">
        <v>43679.3446</v>
      </c>
      <c r="AR55" s="252">
        <v>20722.2272</v>
      </c>
      <c r="AS55" s="252">
        <v>1936.0728</v>
      </c>
      <c r="AT55" s="252">
        <v>4504.1007</v>
      </c>
      <c r="AU55" s="252">
        <v>12293.063499999998</v>
      </c>
      <c r="AV55" s="131">
        <v>41</v>
      </c>
      <c r="AW55" s="208"/>
      <c r="AX55" s="130" t="s">
        <v>5</v>
      </c>
      <c r="AY55" s="252">
        <v>1175248.7401600003</v>
      </c>
      <c r="AZ55" s="252">
        <v>397085.79822292214</v>
      </c>
      <c r="BA55" s="252">
        <v>2.3124001018004492E-05</v>
      </c>
      <c r="BB55" s="252">
        <v>1572334.5384060459</v>
      </c>
      <c r="BC55" s="252">
        <v>9944.96330462</v>
      </c>
      <c r="BD55" s="252">
        <v>50912.14409889523</v>
      </c>
      <c r="BE55" s="252">
        <v>4522.044383729999</v>
      </c>
      <c r="BF55" s="252">
        <v>-4408.9887</v>
      </c>
      <c r="BG55" s="252">
        <v>0</v>
      </c>
      <c r="BH55" s="252">
        <v>-6.112443884376262E-12</v>
      </c>
      <c r="BI55" s="252">
        <v>-5.820766091346741E-11</v>
      </c>
      <c r="BJ55" s="252">
        <v>-4.249757603247417E-05</v>
      </c>
      <c r="BK55" s="252">
        <v>21354.93665727001</v>
      </c>
      <c r="BL55" s="252">
        <v>1654659.6381080644</v>
      </c>
      <c r="BM55" s="4"/>
      <c r="BO55" s="174">
        <f>SUM(BO8:BO54)</f>
        <v>0</v>
      </c>
    </row>
    <row r="56" ht="12">
      <c r="BM56" s="290"/>
    </row>
    <row r="57" ht="12">
      <c r="BM57" s="290"/>
    </row>
    <row r="60" spans="52:64" ht="12">
      <c r="AZ60" s="236"/>
      <c r="BA60" s="236"/>
      <c r="BB60" s="236"/>
      <c r="BC60" s="237"/>
      <c r="BD60" s="237"/>
      <c r="BE60" s="237"/>
      <c r="BF60" s="236"/>
      <c r="BG60" s="237"/>
      <c r="BH60" s="237"/>
      <c r="BI60" s="237"/>
      <c r="BJ60" s="236"/>
      <c r="BK60" s="236"/>
      <c r="BL60" s="238"/>
    </row>
  </sheetData>
  <sheetProtection/>
  <mergeCells count="10">
    <mergeCell ref="BG4:BJ4"/>
    <mergeCell ref="BG28:BJ28"/>
    <mergeCell ref="C4:C5"/>
    <mergeCell ref="R4:R5"/>
    <mergeCell ref="AG4:AG5"/>
    <mergeCell ref="AX4:AX5"/>
    <mergeCell ref="C28:C29"/>
    <mergeCell ref="R28:R29"/>
    <mergeCell ref="AG28:AG29"/>
    <mergeCell ref="AX28:AX29"/>
  </mergeCells>
  <hyperlinks>
    <hyperlink ref="C13" r:id="rId1" display="http://nace.lursoft.lv/19/proizvodstvo-koksa-i-produktov-neftepererabotki?v=ru"/>
    <hyperlink ref="I5" r:id="rId2" display="http://nace.lursoft.lv/19/proizvodstvo-koksa-i-produktov-neftepererabotki?v=ru"/>
    <hyperlink ref="AX13" r:id="rId3" display="http://nace.lursoft.lv/19/proizvodstvo-koksa-i-produktov-neftepererabotki?v=ru"/>
    <hyperlink ref="I29" r:id="rId4" display="http://nace.lursoft.lv/19/proizvodstvo-koksa-i-produktov-neftepererabotki?v=ru"/>
  </hyperlinks>
  <printOptions/>
  <pageMargins left="0.7874015748031497" right="0.7874015748031497" top="0.984251968503937" bottom="0.984251968503937" header="0.5118110236220472" footer="0.7874015748031497"/>
  <pageSetup firstPageNumber="137" useFirstPageNumber="1" horizontalDpi="600" verticalDpi="600" orientation="portrait" pageOrder="overThenDown" paperSize="9" r:id="rId5"/>
  <headerFooter alignWithMargins="0">
    <oddFooter>&amp;C&amp;"Times New Roman Cyr,обычный"&amp;9&amp;P</oddFooter>
  </headerFooter>
  <rowBreaks count="1" manualBreakCount="1">
    <brk id="25" max="63" man="1"/>
  </rowBreaks>
  <colBreaks count="7" manualBreakCount="7">
    <brk id="8" max="54" man="1"/>
    <brk id="15" max="54" man="1"/>
    <brk id="22" max="54" man="1"/>
    <brk id="30" max="54" man="1"/>
    <brk id="37" max="54" man="1"/>
    <brk id="47" max="54" man="1"/>
    <brk id="54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S84"/>
  <sheetViews>
    <sheetView view="pageBreakPreview" zoomScaleSheetLayoutView="100" zoomScalePageLayoutView="0" workbookViewId="0" topLeftCell="A1">
      <pane xSplit="3" ySplit="5" topLeftCell="D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29" sqref="Q29"/>
    </sheetView>
  </sheetViews>
  <sheetFormatPr defaultColWidth="9.00390625" defaultRowHeight="12.75"/>
  <cols>
    <col min="1" max="1" width="3.625" style="2" customWidth="1"/>
    <col min="2" max="2" width="9.625" style="2" customWidth="1"/>
    <col min="3" max="3" width="38.25390625" style="2" customWidth="1"/>
    <col min="4" max="4" width="9.75390625" style="2" customWidth="1"/>
    <col min="5" max="5" width="9.00390625" style="2" customWidth="1"/>
    <col min="6" max="6" width="12.375" style="2" customWidth="1"/>
    <col min="7" max="7" width="9.125" style="2" customWidth="1"/>
    <col min="8" max="8" width="12.125" style="2" customWidth="1"/>
    <col min="9" max="9" width="11.00390625" style="2" customWidth="1"/>
    <col min="10" max="10" width="11.625" style="2" customWidth="1"/>
    <col min="11" max="11" width="11.125" style="2" customWidth="1"/>
    <col min="12" max="12" width="11.75390625" style="2" customWidth="1"/>
    <col min="13" max="13" width="12.00390625" style="2" customWidth="1"/>
    <col min="14" max="14" width="11.875" style="2" customWidth="1"/>
    <col min="15" max="15" width="11.125" style="2" customWidth="1"/>
    <col min="16" max="16" width="3.625" style="67" customWidth="1"/>
    <col min="17" max="17" width="9.625" style="67" customWidth="1"/>
    <col min="18" max="18" width="38.25390625" style="67" customWidth="1"/>
    <col min="19" max="19" width="13.125" style="2" customWidth="1"/>
    <col min="20" max="20" width="11.25390625" style="2" bestFit="1" customWidth="1"/>
    <col min="21" max="21" width="9.25390625" style="2" customWidth="1"/>
    <col min="22" max="22" width="8.00390625" style="2" customWidth="1"/>
    <col min="23" max="23" width="13.625" style="2" customWidth="1"/>
    <col min="24" max="24" width="11.625" style="2" customWidth="1"/>
    <col min="25" max="25" width="10.875" style="2" customWidth="1"/>
    <col min="26" max="26" width="8.875" style="2" customWidth="1"/>
    <col min="27" max="27" width="12.00390625" style="2" customWidth="1"/>
    <col min="28" max="28" width="11.625" style="2" customWidth="1"/>
    <col min="29" max="29" width="11.75390625" style="2" customWidth="1"/>
    <col min="30" max="30" width="12.875" style="2" customWidth="1"/>
    <col min="31" max="31" width="3.625" style="67" customWidth="1"/>
    <col min="32" max="32" width="9.625" style="67" customWidth="1"/>
    <col min="33" max="33" width="38.125" style="67" customWidth="1"/>
    <col min="34" max="34" width="8.75390625" style="2" customWidth="1"/>
    <col min="35" max="35" width="8.25390625" style="2" customWidth="1"/>
    <col min="36" max="36" width="11.125" style="2" customWidth="1"/>
    <col min="37" max="37" width="9.125" style="2" customWidth="1"/>
    <col min="38" max="38" width="11.25390625" style="3" customWidth="1"/>
    <col min="39" max="39" width="8.75390625" style="3" customWidth="1"/>
    <col min="40" max="40" width="8.125" style="2" customWidth="1"/>
    <col min="41" max="41" width="7.25390625" style="2" customWidth="1"/>
    <col min="42" max="42" width="10.625" style="2" customWidth="1"/>
    <col min="43" max="43" width="10.875" style="2" customWidth="1"/>
    <col min="44" max="44" width="8.875" style="2" customWidth="1"/>
    <col min="45" max="45" width="10.625" style="2" customWidth="1"/>
    <col min="46" max="46" width="8.625" style="2" customWidth="1"/>
    <col min="47" max="47" width="8.125" style="2" customWidth="1"/>
    <col min="48" max="48" width="4.25390625" style="67" customWidth="1"/>
    <col min="49" max="49" width="9.625" style="67" customWidth="1"/>
    <col min="50" max="50" width="38.625" style="67" customWidth="1"/>
    <col min="51" max="51" width="13.125" style="67" customWidth="1"/>
    <col min="52" max="52" width="11.625" style="2" customWidth="1"/>
    <col min="53" max="53" width="14.00390625" style="2" customWidth="1"/>
    <col min="54" max="54" width="13.25390625" style="2" customWidth="1"/>
    <col min="55" max="55" width="11.625" style="2" customWidth="1"/>
    <col min="56" max="56" width="13.75390625" style="2" customWidth="1"/>
    <col min="57" max="57" width="11.875" style="2" customWidth="1"/>
    <col min="58" max="58" width="10.375" style="2" customWidth="1"/>
    <col min="59" max="59" width="9.875" style="2" customWidth="1"/>
    <col min="60" max="60" width="11.125" style="7" customWidth="1"/>
    <col min="61" max="61" width="11.375" style="2" customWidth="1"/>
    <col min="62" max="64" width="9.125" style="4" customWidth="1"/>
    <col min="65" max="65" width="9.75390625" style="4" bestFit="1" customWidth="1"/>
    <col min="66" max="16384" width="9.125" style="4" customWidth="1"/>
  </cols>
  <sheetData>
    <row r="1" spans="1:60" s="22" customFormat="1" ht="18" customHeight="1">
      <c r="A1" s="25" t="s">
        <v>71</v>
      </c>
      <c r="B1" s="25"/>
      <c r="P1" s="62" t="s">
        <v>10</v>
      </c>
      <c r="Q1" s="62"/>
      <c r="R1" s="63"/>
      <c r="S1" s="25"/>
      <c r="AE1" s="62" t="s">
        <v>10</v>
      </c>
      <c r="AF1" s="62"/>
      <c r="AG1" s="63"/>
      <c r="AJ1" s="25"/>
      <c r="AV1" s="62" t="s">
        <v>10</v>
      </c>
      <c r="AW1" s="62"/>
      <c r="AX1" s="63"/>
      <c r="AY1" s="63"/>
      <c r="BB1" s="25"/>
      <c r="BH1" s="53"/>
    </row>
    <row r="2" spans="1:60" s="22" customFormat="1" ht="18" customHeight="1">
      <c r="A2" s="32" t="s">
        <v>15</v>
      </c>
      <c r="B2" s="32"/>
      <c r="C2" s="27" t="s">
        <v>18</v>
      </c>
      <c r="E2" s="185"/>
      <c r="P2" s="62"/>
      <c r="Q2" s="62"/>
      <c r="R2" s="64" t="s">
        <v>20</v>
      </c>
      <c r="S2" s="28"/>
      <c r="T2" s="29"/>
      <c r="AE2" s="62"/>
      <c r="AF2" s="62"/>
      <c r="AG2" s="64" t="s">
        <v>20</v>
      </c>
      <c r="AJ2" s="28"/>
      <c r="AK2" s="29"/>
      <c r="AV2" s="62"/>
      <c r="AW2" s="62"/>
      <c r="AX2" s="64" t="s">
        <v>20</v>
      </c>
      <c r="AY2" s="64"/>
      <c r="BB2" s="28"/>
      <c r="BC2" s="29"/>
      <c r="BH2" s="53"/>
    </row>
    <row r="3" spans="3:61" s="22" customFormat="1" ht="15.75" thickBot="1">
      <c r="C3" s="29" t="s">
        <v>72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83"/>
      <c r="Q3" s="83"/>
      <c r="R3" s="83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83"/>
      <c r="AF3" s="83"/>
      <c r="AG3" s="149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50"/>
      <c r="AW3" s="150"/>
      <c r="AX3" s="149"/>
      <c r="AY3" s="71"/>
      <c r="AZ3" s="83"/>
      <c r="BA3" s="83"/>
      <c r="BB3" s="83"/>
      <c r="BC3" s="133"/>
      <c r="BD3" s="83"/>
      <c r="BE3" s="83"/>
      <c r="BF3" s="83"/>
      <c r="BG3" s="83"/>
      <c r="BH3" s="134"/>
      <c r="BI3" s="83"/>
    </row>
    <row r="4" spans="1:61" s="30" customFormat="1" ht="12.75" customHeight="1">
      <c r="A4" s="39"/>
      <c r="B4" s="39"/>
      <c r="C4" s="325" t="s">
        <v>212</v>
      </c>
      <c r="D4" s="30" t="s">
        <v>114</v>
      </c>
      <c r="E4" s="30" t="s">
        <v>113</v>
      </c>
      <c r="F4" s="30" t="s">
        <v>106</v>
      </c>
      <c r="G4" s="30" t="s">
        <v>207</v>
      </c>
      <c r="H4" s="30" t="s">
        <v>108</v>
      </c>
      <c r="I4" s="30" t="s">
        <v>108</v>
      </c>
      <c r="J4" s="30" t="s">
        <v>106</v>
      </c>
      <c r="K4" s="30" t="s">
        <v>108</v>
      </c>
      <c r="L4" s="30" t="s">
        <v>106</v>
      </c>
      <c r="M4" s="55" t="s">
        <v>108</v>
      </c>
      <c r="N4" s="30" t="s">
        <v>108</v>
      </c>
      <c r="O4" s="30" t="s">
        <v>106</v>
      </c>
      <c r="P4" s="145"/>
      <c r="Q4" s="145"/>
      <c r="R4" s="325" t="s">
        <v>212</v>
      </c>
      <c r="S4" s="30" t="s">
        <v>108</v>
      </c>
      <c r="T4" s="30" t="s">
        <v>106</v>
      </c>
      <c r="U4" s="30" t="s">
        <v>104</v>
      </c>
      <c r="V4" s="30" t="s">
        <v>248</v>
      </c>
      <c r="W4" s="30" t="s">
        <v>102</v>
      </c>
      <c r="X4" s="55" t="s">
        <v>4</v>
      </c>
      <c r="Y4" s="55" t="s">
        <v>98</v>
      </c>
      <c r="Z4" s="30" t="s">
        <v>97</v>
      </c>
      <c r="AA4" s="30" t="s">
        <v>96</v>
      </c>
      <c r="AB4" s="30" t="s">
        <v>99</v>
      </c>
      <c r="AC4" s="30" t="s">
        <v>94</v>
      </c>
      <c r="AD4" s="30" t="s">
        <v>92</v>
      </c>
      <c r="AE4" s="145"/>
      <c r="AF4" s="145"/>
      <c r="AG4" s="325" t="s">
        <v>212</v>
      </c>
      <c r="AH4" s="30" t="s">
        <v>53</v>
      </c>
      <c r="AI4" s="30" t="s">
        <v>209</v>
      </c>
      <c r="AJ4" s="55" t="s">
        <v>191</v>
      </c>
      <c r="AK4" s="30" t="s">
        <v>90</v>
      </c>
      <c r="AL4" s="30" t="s">
        <v>209</v>
      </c>
      <c r="AM4" s="54" t="s">
        <v>89</v>
      </c>
      <c r="AN4" s="30" t="s">
        <v>88</v>
      </c>
      <c r="AO4" s="30" t="s">
        <v>220</v>
      </c>
      <c r="AP4" s="30" t="s">
        <v>199</v>
      </c>
      <c r="AQ4" s="56" t="s">
        <v>27</v>
      </c>
      <c r="AR4" s="146" t="s">
        <v>81</v>
      </c>
      <c r="AS4" s="146" t="s">
        <v>80</v>
      </c>
      <c r="AT4" s="146" t="s">
        <v>252</v>
      </c>
      <c r="AU4" s="147" t="s">
        <v>79</v>
      </c>
      <c r="AV4" s="145"/>
      <c r="AW4" s="145"/>
      <c r="AX4" s="325" t="s">
        <v>212</v>
      </c>
      <c r="AY4" s="135" t="s">
        <v>77</v>
      </c>
      <c r="AZ4" s="57" t="s">
        <v>73</v>
      </c>
      <c r="BA4" s="57" t="s">
        <v>73</v>
      </c>
      <c r="BB4" s="57" t="s">
        <v>73</v>
      </c>
      <c r="BC4" s="57" t="s">
        <v>83</v>
      </c>
      <c r="BD4" s="57" t="s">
        <v>85</v>
      </c>
      <c r="BE4" s="57" t="s">
        <v>11</v>
      </c>
      <c r="BF4" s="57" t="s">
        <v>77</v>
      </c>
      <c r="BG4" s="57" t="s">
        <v>8</v>
      </c>
      <c r="BH4" s="57" t="s">
        <v>77</v>
      </c>
      <c r="BI4" s="57" t="s">
        <v>83</v>
      </c>
    </row>
    <row r="5" spans="1:63" s="31" customFormat="1" ht="129" customHeight="1" thickBot="1">
      <c r="A5" s="42"/>
      <c r="B5" s="42"/>
      <c r="C5" s="326"/>
      <c r="D5" s="43" t="s">
        <v>259</v>
      </c>
      <c r="E5" s="43" t="s">
        <v>258</v>
      </c>
      <c r="F5" s="43" t="s">
        <v>185</v>
      </c>
      <c r="G5" s="43" t="s">
        <v>213</v>
      </c>
      <c r="H5" s="43" t="s">
        <v>134</v>
      </c>
      <c r="I5" s="43" t="s">
        <v>214</v>
      </c>
      <c r="J5" s="43" t="s">
        <v>111</v>
      </c>
      <c r="K5" s="43" t="s">
        <v>215</v>
      </c>
      <c r="L5" s="43" t="s">
        <v>205</v>
      </c>
      <c r="M5" s="43" t="s">
        <v>263</v>
      </c>
      <c r="N5" s="43" t="s">
        <v>217</v>
      </c>
      <c r="O5" s="43" t="s">
        <v>184</v>
      </c>
      <c r="P5" s="66"/>
      <c r="Q5" s="66"/>
      <c r="R5" s="326"/>
      <c r="S5" s="43" t="s">
        <v>107</v>
      </c>
      <c r="T5" s="43" t="s">
        <v>105</v>
      </c>
      <c r="U5" s="43" t="s">
        <v>218</v>
      </c>
      <c r="V5" s="43" t="s">
        <v>260</v>
      </c>
      <c r="W5" s="43" t="s">
        <v>101</v>
      </c>
      <c r="X5" s="42"/>
      <c r="Y5" s="43" t="s">
        <v>190</v>
      </c>
      <c r="Z5" s="43" t="s">
        <v>189</v>
      </c>
      <c r="AA5" s="43" t="s">
        <v>95</v>
      </c>
      <c r="AB5" s="43" t="s">
        <v>100</v>
      </c>
      <c r="AC5" s="43" t="s">
        <v>93</v>
      </c>
      <c r="AD5" s="43" t="s">
        <v>91</v>
      </c>
      <c r="AE5" s="66"/>
      <c r="AF5" s="66"/>
      <c r="AG5" s="326"/>
      <c r="AH5" s="42"/>
      <c r="AI5" s="43" t="s">
        <v>222</v>
      </c>
      <c r="AJ5" s="43" t="s">
        <v>249</v>
      </c>
      <c r="AK5" s="43" t="s">
        <v>223</v>
      </c>
      <c r="AL5" s="43" t="s">
        <v>247</v>
      </c>
      <c r="AM5" s="43" t="s">
        <v>269</v>
      </c>
      <c r="AN5" s="43" t="s">
        <v>232</v>
      </c>
      <c r="AO5" s="43" t="s">
        <v>250</v>
      </c>
      <c r="AP5" s="43" t="s">
        <v>271</v>
      </c>
      <c r="AQ5" s="43"/>
      <c r="AR5" s="43" t="s">
        <v>82</v>
      </c>
      <c r="AS5" s="43" t="s">
        <v>219</v>
      </c>
      <c r="AT5" s="43" t="s">
        <v>235</v>
      </c>
      <c r="AU5" s="43" t="s">
        <v>200</v>
      </c>
      <c r="AV5" s="66"/>
      <c r="AW5" s="66"/>
      <c r="AX5" s="326"/>
      <c r="AY5" s="44" t="s">
        <v>172</v>
      </c>
      <c r="AZ5" s="44" t="s">
        <v>74</v>
      </c>
      <c r="BA5" s="44" t="s">
        <v>75</v>
      </c>
      <c r="BB5" s="44" t="s">
        <v>78</v>
      </c>
      <c r="BC5" s="44" t="s">
        <v>84</v>
      </c>
      <c r="BD5" s="44" t="s">
        <v>76</v>
      </c>
      <c r="BE5" s="44" t="s">
        <v>14</v>
      </c>
      <c r="BF5" s="44" t="s">
        <v>86</v>
      </c>
      <c r="BG5" s="44"/>
      <c r="BH5" s="44" t="s">
        <v>87</v>
      </c>
      <c r="BI5" s="44" t="s">
        <v>273</v>
      </c>
      <c r="BJ5" s="296"/>
      <c r="BK5" s="296"/>
    </row>
    <row r="6" spans="1:63" s="31" customFormat="1" ht="12" customHeight="1">
      <c r="A6" s="195"/>
      <c r="B6" s="196" t="s">
        <v>142</v>
      </c>
      <c r="C6" s="222"/>
      <c r="D6" s="188">
        <v>1</v>
      </c>
      <c r="E6" s="188">
        <v>4</v>
      </c>
      <c r="F6" s="188">
        <v>5</v>
      </c>
      <c r="G6" s="188">
        <v>6</v>
      </c>
      <c r="H6" s="188">
        <v>7</v>
      </c>
      <c r="I6" s="188">
        <v>10</v>
      </c>
      <c r="J6" s="188">
        <v>11</v>
      </c>
      <c r="K6" s="188">
        <v>12</v>
      </c>
      <c r="L6" s="188">
        <v>13</v>
      </c>
      <c r="M6" s="188">
        <v>14</v>
      </c>
      <c r="N6" s="188">
        <v>17</v>
      </c>
      <c r="O6" s="188">
        <v>18</v>
      </c>
      <c r="P6" s="198"/>
      <c r="Q6" s="199" t="s">
        <v>142</v>
      </c>
      <c r="R6" s="197"/>
      <c r="S6" s="200">
        <v>19</v>
      </c>
      <c r="T6" s="200">
        <v>20</v>
      </c>
      <c r="U6" s="200">
        <v>21</v>
      </c>
      <c r="V6" s="200">
        <v>23</v>
      </c>
      <c r="W6" s="200">
        <v>25</v>
      </c>
      <c r="X6" s="201">
        <v>26</v>
      </c>
      <c r="Y6" s="200">
        <v>27</v>
      </c>
      <c r="Z6" s="200">
        <v>28</v>
      </c>
      <c r="AA6" s="200">
        <v>29</v>
      </c>
      <c r="AB6" s="200">
        <v>34</v>
      </c>
      <c r="AC6" s="200">
        <v>35</v>
      </c>
      <c r="AD6" s="200">
        <v>37</v>
      </c>
      <c r="AE6" s="198"/>
      <c r="AF6" s="199" t="s">
        <v>142</v>
      </c>
      <c r="AG6" s="197"/>
      <c r="AH6" s="201">
        <v>38</v>
      </c>
      <c r="AI6" s="200">
        <v>39</v>
      </c>
      <c r="AJ6" s="200">
        <v>42</v>
      </c>
      <c r="AK6" s="200">
        <v>43</v>
      </c>
      <c r="AL6" s="200">
        <v>45</v>
      </c>
      <c r="AM6" s="200">
        <v>46</v>
      </c>
      <c r="AN6" s="200">
        <v>48</v>
      </c>
      <c r="AO6" s="200">
        <v>52</v>
      </c>
      <c r="AP6" s="200">
        <v>53</v>
      </c>
      <c r="AQ6" s="200">
        <v>54</v>
      </c>
      <c r="AR6" s="200">
        <v>55</v>
      </c>
      <c r="AS6" s="200">
        <v>56</v>
      </c>
      <c r="AT6" s="200">
        <v>59</v>
      </c>
      <c r="AU6" s="200">
        <v>61</v>
      </c>
      <c r="AV6" s="195"/>
      <c r="AW6" s="196" t="s">
        <v>142</v>
      </c>
      <c r="AX6" s="221"/>
      <c r="AY6" s="223" t="s">
        <v>171</v>
      </c>
      <c r="AZ6" s="200" t="s">
        <v>161</v>
      </c>
      <c r="BA6" s="200" t="s">
        <v>162</v>
      </c>
      <c r="BB6" s="200" t="s">
        <v>163</v>
      </c>
      <c r="BC6" s="200" t="s">
        <v>164</v>
      </c>
      <c r="BD6" s="200" t="s">
        <v>165</v>
      </c>
      <c r="BE6" s="200" t="s">
        <v>166</v>
      </c>
      <c r="BF6" s="200" t="s">
        <v>167</v>
      </c>
      <c r="BG6" s="200" t="s">
        <v>168</v>
      </c>
      <c r="BH6" s="200" t="s">
        <v>169</v>
      </c>
      <c r="BI6" s="200" t="s">
        <v>170</v>
      </c>
      <c r="BK6" s="296"/>
    </row>
    <row r="7" spans="1:63" s="8" customFormat="1" ht="13.5" customHeight="1">
      <c r="A7" s="186" t="s">
        <v>141</v>
      </c>
      <c r="B7" s="186"/>
      <c r="C7" s="220"/>
      <c r="D7" s="187">
        <v>1</v>
      </c>
      <c r="E7" s="187">
        <v>2</v>
      </c>
      <c r="F7" s="187">
        <v>3</v>
      </c>
      <c r="G7" s="187">
        <v>4</v>
      </c>
      <c r="H7" s="187">
        <v>5</v>
      </c>
      <c r="I7" s="187">
        <v>6</v>
      </c>
      <c r="J7" s="187">
        <v>7</v>
      </c>
      <c r="K7" s="187">
        <v>8</v>
      </c>
      <c r="L7" s="187">
        <v>9</v>
      </c>
      <c r="M7" s="187">
        <v>10</v>
      </c>
      <c r="N7" s="187">
        <v>11</v>
      </c>
      <c r="O7" s="187">
        <v>12</v>
      </c>
      <c r="P7" s="186" t="s">
        <v>141</v>
      </c>
      <c r="Q7" s="202"/>
      <c r="R7" s="203"/>
      <c r="S7" s="204">
        <v>13</v>
      </c>
      <c r="T7" s="204">
        <v>14</v>
      </c>
      <c r="U7" s="204">
        <v>15</v>
      </c>
      <c r="V7" s="204">
        <v>16</v>
      </c>
      <c r="W7" s="204">
        <v>17</v>
      </c>
      <c r="X7" s="204">
        <v>18</v>
      </c>
      <c r="Y7" s="205">
        <v>19</v>
      </c>
      <c r="Z7" s="205">
        <v>20</v>
      </c>
      <c r="AA7" s="205">
        <v>21</v>
      </c>
      <c r="AB7" s="205">
        <v>22</v>
      </c>
      <c r="AC7" s="205">
        <v>23</v>
      </c>
      <c r="AD7" s="205">
        <v>24</v>
      </c>
      <c r="AE7" s="186" t="s">
        <v>141</v>
      </c>
      <c r="AF7" s="202"/>
      <c r="AG7" s="203"/>
      <c r="AH7" s="205">
        <v>25</v>
      </c>
      <c r="AI7" s="205">
        <v>26</v>
      </c>
      <c r="AJ7" s="206">
        <v>27</v>
      </c>
      <c r="AK7" s="206">
        <v>28</v>
      </c>
      <c r="AL7" s="206">
        <v>29</v>
      </c>
      <c r="AM7" s="206">
        <v>30</v>
      </c>
      <c r="AN7" s="206">
        <v>31</v>
      </c>
      <c r="AO7" s="206">
        <v>32</v>
      </c>
      <c r="AP7" s="206">
        <v>33</v>
      </c>
      <c r="AQ7" s="206">
        <v>34</v>
      </c>
      <c r="AR7" s="206">
        <v>35</v>
      </c>
      <c r="AS7" s="206">
        <v>36</v>
      </c>
      <c r="AT7" s="206">
        <v>37</v>
      </c>
      <c r="AU7" s="206">
        <v>38</v>
      </c>
      <c r="AV7" s="186" t="s">
        <v>141</v>
      </c>
      <c r="AW7" s="186"/>
      <c r="AX7" s="203"/>
      <c r="AY7" s="206">
        <v>39</v>
      </c>
      <c r="AZ7" s="207">
        <v>40</v>
      </c>
      <c r="BA7" s="207">
        <v>41</v>
      </c>
      <c r="BB7" s="206">
        <v>42</v>
      </c>
      <c r="BC7" s="207">
        <v>43</v>
      </c>
      <c r="BD7" s="207">
        <v>44</v>
      </c>
      <c r="BE7" s="206">
        <v>45</v>
      </c>
      <c r="BF7" s="207">
        <v>46</v>
      </c>
      <c r="BG7" s="207">
        <v>47</v>
      </c>
      <c r="BH7" s="206">
        <v>48</v>
      </c>
      <c r="BI7" s="207">
        <v>49</v>
      </c>
      <c r="BK7" s="297"/>
    </row>
    <row r="8" spans="1:62" s="52" customFormat="1" ht="21.75" customHeight="1">
      <c r="A8" s="80">
        <v>1</v>
      </c>
      <c r="B8" s="80">
        <v>1</v>
      </c>
      <c r="C8" s="116" t="s">
        <v>43</v>
      </c>
      <c r="D8" s="245">
        <v>105165.594</v>
      </c>
      <c r="E8" s="245">
        <v>4.452</v>
      </c>
      <c r="F8" s="245">
        <v>12598.598</v>
      </c>
      <c r="G8" s="245">
        <v>701.6</v>
      </c>
      <c r="H8" s="245">
        <v>0.021</v>
      </c>
      <c r="I8" s="245">
        <v>0.142</v>
      </c>
      <c r="J8" s="245">
        <v>0</v>
      </c>
      <c r="K8" s="245">
        <v>5.96</v>
      </c>
      <c r="L8" s="245">
        <v>22.814</v>
      </c>
      <c r="M8" s="245">
        <v>0.28</v>
      </c>
      <c r="N8" s="245">
        <v>0</v>
      </c>
      <c r="O8" s="245">
        <v>0.026</v>
      </c>
      <c r="P8" s="80">
        <v>1</v>
      </c>
      <c r="Q8" s="80">
        <v>1</v>
      </c>
      <c r="R8" s="116" t="s">
        <v>43</v>
      </c>
      <c r="S8" s="245">
        <v>0.002</v>
      </c>
      <c r="T8" s="245">
        <v>0.018</v>
      </c>
      <c r="U8" s="245">
        <v>0.026</v>
      </c>
      <c r="V8" s="245">
        <v>21.181</v>
      </c>
      <c r="W8" s="245">
        <v>0.172</v>
      </c>
      <c r="X8" s="245">
        <v>51.1</v>
      </c>
      <c r="Y8" s="245">
        <v>9.592</v>
      </c>
      <c r="Z8" s="245">
        <v>73.6</v>
      </c>
      <c r="AA8" s="245">
        <v>1244.6</v>
      </c>
      <c r="AB8" s="245">
        <v>3.16</v>
      </c>
      <c r="AC8" s="245">
        <v>6344.677</v>
      </c>
      <c r="AD8" s="245">
        <v>0.065</v>
      </c>
      <c r="AE8" s="80">
        <v>1</v>
      </c>
      <c r="AF8" s="80">
        <v>1</v>
      </c>
      <c r="AG8" s="116" t="s">
        <v>43</v>
      </c>
      <c r="AH8" s="245">
        <v>0.53</v>
      </c>
      <c r="AI8" s="245">
        <v>0.06</v>
      </c>
      <c r="AJ8" s="245">
        <v>0</v>
      </c>
      <c r="AK8" s="245">
        <v>58.536</v>
      </c>
      <c r="AL8" s="245">
        <v>17.933</v>
      </c>
      <c r="AM8" s="245">
        <v>0.012</v>
      </c>
      <c r="AN8" s="245">
        <v>0.283</v>
      </c>
      <c r="AO8" s="245">
        <v>15.003</v>
      </c>
      <c r="AP8" s="245">
        <v>2601.392</v>
      </c>
      <c r="AQ8" s="245">
        <v>1998.111</v>
      </c>
      <c r="AR8" s="245">
        <v>934.104</v>
      </c>
      <c r="AS8" s="245">
        <v>34.209</v>
      </c>
      <c r="AT8" s="245">
        <v>13.149000000000001</v>
      </c>
      <c r="AU8" s="245">
        <v>355.494</v>
      </c>
      <c r="AV8" s="153">
        <v>1</v>
      </c>
      <c r="AW8" s="153">
        <v>1</v>
      </c>
      <c r="AX8" s="116" t="s">
        <v>43</v>
      </c>
      <c r="AY8" s="154">
        <v>132276.496</v>
      </c>
      <c r="AZ8" s="151">
        <v>130419.847</v>
      </c>
      <c r="BA8" s="151">
        <v>1575.318</v>
      </c>
      <c r="BB8" s="151">
        <v>15.209</v>
      </c>
      <c r="BC8" s="155">
        <v>132010.374</v>
      </c>
      <c r="BD8" s="151">
        <v>2437.166</v>
      </c>
      <c r="BE8" s="151">
        <v>4781.271999999999</v>
      </c>
      <c r="BF8" s="155">
        <v>7218.437999999999</v>
      </c>
      <c r="BG8" s="151">
        <v>5791.252</v>
      </c>
      <c r="BH8" s="155">
        <v>271505.308</v>
      </c>
      <c r="BI8" s="154">
        <v>277296.56</v>
      </c>
      <c r="BJ8" s="291"/>
    </row>
    <row r="9" spans="1:62" s="52" customFormat="1" ht="12.75" customHeight="1">
      <c r="A9" s="80">
        <v>2</v>
      </c>
      <c r="B9" s="80">
        <v>4</v>
      </c>
      <c r="C9" s="116" t="s">
        <v>30</v>
      </c>
      <c r="D9" s="245">
        <v>541.494</v>
      </c>
      <c r="E9" s="245">
        <v>1223.1</v>
      </c>
      <c r="F9" s="245">
        <v>3.604</v>
      </c>
      <c r="G9" s="245">
        <v>22.224</v>
      </c>
      <c r="H9" s="245">
        <v>0</v>
      </c>
      <c r="I9" s="245">
        <v>1198.729</v>
      </c>
      <c r="J9" s="245">
        <v>40.778</v>
      </c>
      <c r="K9" s="245">
        <v>0</v>
      </c>
      <c r="L9" s="245">
        <v>1250.899</v>
      </c>
      <c r="M9" s="245">
        <v>344.294</v>
      </c>
      <c r="N9" s="245">
        <v>0</v>
      </c>
      <c r="O9" s="245">
        <v>0</v>
      </c>
      <c r="P9" s="80">
        <v>2</v>
      </c>
      <c r="Q9" s="80">
        <v>4</v>
      </c>
      <c r="R9" s="116" t="s">
        <v>30</v>
      </c>
      <c r="S9" s="245">
        <v>35.851</v>
      </c>
      <c r="T9" s="245">
        <v>0</v>
      </c>
      <c r="U9" s="245">
        <v>0</v>
      </c>
      <c r="V9" s="245">
        <v>2639.8</v>
      </c>
      <c r="W9" s="245">
        <v>0.185</v>
      </c>
      <c r="X9" s="245">
        <v>3284.395</v>
      </c>
      <c r="Y9" s="245">
        <v>0</v>
      </c>
      <c r="Z9" s="245">
        <v>0</v>
      </c>
      <c r="AA9" s="245">
        <v>0</v>
      </c>
      <c r="AB9" s="245">
        <v>202.1</v>
      </c>
      <c r="AC9" s="245">
        <v>155.098</v>
      </c>
      <c r="AD9" s="245">
        <v>0</v>
      </c>
      <c r="AE9" s="80">
        <v>2</v>
      </c>
      <c r="AF9" s="80">
        <v>4</v>
      </c>
      <c r="AG9" s="116" t="s">
        <v>30</v>
      </c>
      <c r="AH9" s="245">
        <v>0.001</v>
      </c>
      <c r="AI9" s="245">
        <v>0</v>
      </c>
      <c r="AJ9" s="245">
        <v>0</v>
      </c>
      <c r="AK9" s="245">
        <v>2.735</v>
      </c>
      <c r="AL9" s="245">
        <v>160.532</v>
      </c>
      <c r="AM9" s="245">
        <v>0</v>
      </c>
      <c r="AN9" s="245">
        <v>0</v>
      </c>
      <c r="AO9" s="245">
        <v>0.353</v>
      </c>
      <c r="AP9" s="245">
        <v>288.141</v>
      </c>
      <c r="AQ9" s="245">
        <v>85.195</v>
      </c>
      <c r="AR9" s="245">
        <v>3.512</v>
      </c>
      <c r="AS9" s="245">
        <v>15.601</v>
      </c>
      <c r="AT9" s="245">
        <v>0</v>
      </c>
      <c r="AU9" s="245">
        <v>0.3</v>
      </c>
      <c r="AV9" s="153">
        <v>2</v>
      </c>
      <c r="AW9" s="153">
        <v>4</v>
      </c>
      <c r="AX9" s="116" t="s">
        <v>30</v>
      </c>
      <c r="AY9" s="154">
        <v>11498.920999999998</v>
      </c>
      <c r="AZ9" s="151">
        <v>1265.335</v>
      </c>
      <c r="BA9" s="151">
        <v>0</v>
      </c>
      <c r="BB9" s="151">
        <v>0</v>
      </c>
      <c r="BC9" s="155">
        <v>1265.335</v>
      </c>
      <c r="BD9" s="151">
        <v>0</v>
      </c>
      <c r="BE9" s="151">
        <v>-1758.6599999999999</v>
      </c>
      <c r="BF9" s="155">
        <v>-1758.6599999999999</v>
      </c>
      <c r="BG9" s="151">
        <v>14974.383</v>
      </c>
      <c r="BH9" s="155">
        <v>11005.595999999998</v>
      </c>
      <c r="BI9" s="154">
        <v>25979.979</v>
      </c>
      <c r="BJ9" s="291"/>
    </row>
    <row r="10" spans="1:62" s="52" customFormat="1" ht="24" customHeight="1">
      <c r="A10" s="80">
        <v>3</v>
      </c>
      <c r="B10" s="80">
        <v>5</v>
      </c>
      <c r="C10" s="116" t="s">
        <v>44</v>
      </c>
      <c r="D10" s="245">
        <v>4141.712</v>
      </c>
      <c r="E10" s="245">
        <v>103.472</v>
      </c>
      <c r="F10" s="245">
        <v>5707.38</v>
      </c>
      <c r="G10" s="245">
        <v>54.1</v>
      </c>
      <c r="H10" s="245">
        <v>1.8119999999999998</v>
      </c>
      <c r="I10" s="245">
        <v>1.627</v>
      </c>
      <c r="J10" s="245">
        <v>9.903</v>
      </c>
      <c r="K10" s="245">
        <v>97.93</v>
      </c>
      <c r="L10" s="245">
        <v>6.41</v>
      </c>
      <c r="M10" s="245">
        <v>3.0060000000000002</v>
      </c>
      <c r="N10" s="245">
        <v>0.012</v>
      </c>
      <c r="O10" s="245">
        <v>12.77</v>
      </c>
      <c r="P10" s="80">
        <v>3</v>
      </c>
      <c r="Q10" s="80">
        <v>5</v>
      </c>
      <c r="R10" s="116" t="s">
        <v>44</v>
      </c>
      <c r="S10" s="245">
        <v>0.032</v>
      </c>
      <c r="T10" s="245">
        <v>0.329</v>
      </c>
      <c r="U10" s="245">
        <v>1.4020000000000001</v>
      </c>
      <c r="V10" s="245">
        <v>12.58</v>
      </c>
      <c r="W10" s="245">
        <v>0.288</v>
      </c>
      <c r="X10" s="245">
        <v>342.622</v>
      </c>
      <c r="Y10" s="245">
        <v>9.924</v>
      </c>
      <c r="Z10" s="245">
        <v>46.197</v>
      </c>
      <c r="AA10" s="245">
        <v>4098</v>
      </c>
      <c r="AB10" s="245">
        <v>167.46500000000003</v>
      </c>
      <c r="AC10" s="245">
        <v>4128.505</v>
      </c>
      <c r="AD10" s="245">
        <v>1.101</v>
      </c>
      <c r="AE10" s="80">
        <v>3</v>
      </c>
      <c r="AF10" s="80">
        <v>5</v>
      </c>
      <c r="AG10" s="116" t="s">
        <v>44</v>
      </c>
      <c r="AH10" s="245">
        <v>3.781</v>
      </c>
      <c r="AI10" s="245">
        <v>1.873</v>
      </c>
      <c r="AJ10" s="245">
        <v>129.487</v>
      </c>
      <c r="AK10" s="245">
        <v>56.889</v>
      </c>
      <c r="AL10" s="245">
        <v>129.69400000000002</v>
      </c>
      <c r="AM10" s="245">
        <v>0.299</v>
      </c>
      <c r="AN10" s="245">
        <v>1.9609999999999999</v>
      </c>
      <c r="AO10" s="245">
        <v>91.292</v>
      </c>
      <c r="AP10" s="245">
        <v>3327.595</v>
      </c>
      <c r="AQ10" s="245">
        <v>2046.799</v>
      </c>
      <c r="AR10" s="245">
        <v>558.835</v>
      </c>
      <c r="AS10" s="245">
        <v>169.501</v>
      </c>
      <c r="AT10" s="245">
        <v>29.293999999999997</v>
      </c>
      <c r="AU10" s="245">
        <v>34</v>
      </c>
      <c r="AV10" s="153">
        <v>3</v>
      </c>
      <c r="AW10" s="153">
        <v>5</v>
      </c>
      <c r="AX10" s="116" t="s">
        <v>44</v>
      </c>
      <c r="AY10" s="154">
        <v>25529.879</v>
      </c>
      <c r="AZ10" s="151">
        <v>100256.749</v>
      </c>
      <c r="BA10" s="151">
        <v>0</v>
      </c>
      <c r="BB10" s="151">
        <v>114.925</v>
      </c>
      <c r="BC10" s="155">
        <v>100371.674</v>
      </c>
      <c r="BD10" s="151">
        <v>0</v>
      </c>
      <c r="BE10" s="151">
        <v>251.665</v>
      </c>
      <c r="BF10" s="155">
        <v>251.665</v>
      </c>
      <c r="BG10" s="151">
        <v>9450.475</v>
      </c>
      <c r="BH10" s="155">
        <v>126153.218</v>
      </c>
      <c r="BI10" s="154">
        <v>135603.693</v>
      </c>
      <c r="BJ10" s="291"/>
    </row>
    <row r="11" spans="1:62" s="52" customFormat="1" ht="25.5" customHeight="1">
      <c r="A11" s="80">
        <v>4</v>
      </c>
      <c r="B11" s="80">
        <v>6</v>
      </c>
      <c r="C11" s="116" t="s">
        <v>32</v>
      </c>
      <c r="D11" s="245">
        <v>38.028</v>
      </c>
      <c r="E11" s="245">
        <v>9.8</v>
      </c>
      <c r="F11" s="245">
        <v>5.1</v>
      </c>
      <c r="G11" s="245">
        <v>3162.509</v>
      </c>
      <c r="H11" s="245">
        <v>11.806000000000001</v>
      </c>
      <c r="I11" s="245">
        <v>1.777</v>
      </c>
      <c r="J11" s="245">
        <v>15.032</v>
      </c>
      <c r="K11" s="245">
        <v>20.083</v>
      </c>
      <c r="L11" s="245">
        <v>3.801</v>
      </c>
      <c r="M11" s="245">
        <v>18.609</v>
      </c>
      <c r="N11" s="245">
        <v>0.012</v>
      </c>
      <c r="O11" s="245">
        <v>17.334</v>
      </c>
      <c r="P11" s="80">
        <v>4</v>
      </c>
      <c r="Q11" s="80">
        <v>6</v>
      </c>
      <c r="R11" s="116" t="s">
        <v>32</v>
      </c>
      <c r="S11" s="245">
        <v>0.134</v>
      </c>
      <c r="T11" s="245">
        <v>3.11</v>
      </c>
      <c r="U11" s="245">
        <v>3.6140000000000003</v>
      </c>
      <c r="V11" s="245">
        <v>10.908</v>
      </c>
      <c r="W11" s="245">
        <v>16.458</v>
      </c>
      <c r="X11" s="245">
        <v>51.33</v>
      </c>
      <c r="Y11" s="245">
        <v>12.907</v>
      </c>
      <c r="Z11" s="245">
        <v>37.795</v>
      </c>
      <c r="AA11" s="245">
        <v>16.3</v>
      </c>
      <c r="AB11" s="245">
        <v>20.113</v>
      </c>
      <c r="AC11" s="245">
        <v>144.174</v>
      </c>
      <c r="AD11" s="245">
        <v>1.285</v>
      </c>
      <c r="AE11" s="80">
        <v>4</v>
      </c>
      <c r="AF11" s="80">
        <v>6</v>
      </c>
      <c r="AG11" s="116" t="s">
        <v>32</v>
      </c>
      <c r="AH11" s="245">
        <v>1.679</v>
      </c>
      <c r="AI11" s="245">
        <v>0.028</v>
      </c>
      <c r="AJ11" s="245">
        <v>3.7729999999999997</v>
      </c>
      <c r="AK11" s="245">
        <v>6.404</v>
      </c>
      <c r="AL11" s="245">
        <v>29.476</v>
      </c>
      <c r="AM11" s="245">
        <v>3.073</v>
      </c>
      <c r="AN11" s="245">
        <v>0.20700000000000002</v>
      </c>
      <c r="AO11" s="245">
        <v>2.687</v>
      </c>
      <c r="AP11" s="245">
        <v>25.399</v>
      </c>
      <c r="AQ11" s="245">
        <v>46.496</v>
      </c>
      <c r="AR11" s="245">
        <v>16.801</v>
      </c>
      <c r="AS11" s="245">
        <v>23.404</v>
      </c>
      <c r="AT11" s="245">
        <v>1.175</v>
      </c>
      <c r="AU11" s="245">
        <v>4.629</v>
      </c>
      <c r="AV11" s="153">
        <v>4</v>
      </c>
      <c r="AW11" s="153">
        <v>6</v>
      </c>
      <c r="AX11" s="116" t="s">
        <v>32</v>
      </c>
      <c r="AY11" s="154">
        <v>3787.25</v>
      </c>
      <c r="AZ11" s="151">
        <v>53580.605</v>
      </c>
      <c r="BA11" s="151">
        <v>0</v>
      </c>
      <c r="BB11" s="151">
        <v>170.71</v>
      </c>
      <c r="BC11" s="155">
        <v>53751.315</v>
      </c>
      <c r="BD11" s="151">
        <v>0</v>
      </c>
      <c r="BE11" s="151">
        <v>16906.735</v>
      </c>
      <c r="BF11" s="155">
        <v>16906.735</v>
      </c>
      <c r="BG11" s="151">
        <v>16527.382</v>
      </c>
      <c r="BH11" s="155">
        <v>74445.3</v>
      </c>
      <c r="BI11" s="154">
        <v>90972.682</v>
      </c>
      <c r="BJ11" s="291"/>
    </row>
    <row r="12" spans="1:62" s="52" customFormat="1" ht="24">
      <c r="A12" s="80">
        <v>5</v>
      </c>
      <c r="B12" s="80">
        <v>7</v>
      </c>
      <c r="C12" s="116" t="s">
        <v>45</v>
      </c>
      <c r="D12" s="245">
        <v>817.93</v>
      </c>
      <c r="E12" s="245">
        <v>346.6</v>
      </c>
      <c r="F12" s="245">
        <v>758.607</v>
      </c>
      <c r="G12" s="245">
        <v>426.991</v>
      </c>
      <c r="H12" s="245">
        <v>944.296</v>
      </c>
      <c r="I12" s="245">
        <v>0.392</v>
      </c>
      <c r="J12" s="245">
        <v>47.55</v>
      </c>
      <c r="K12" s="245">
        <v>10.567</v>
      </c>
      <c r="L12" s="245">
        <v>252.857</v>
      </c>
      <c r="M12" s="245">
        <v>74.566</v>
      </c>
      <c r="N12" s="245">
        <v>0.101</v>
      </c>
      <c r="O12" s="245">
        <v>115.343</v>
      </c>
      <c r="P12" s="80">
        <v>5</v>
      </c>
      <c r="Q12" s="80">
        <v>7</v>
      </c>
      <c r="R12" s="116" t="s">
        <v>45</v>
      </c>
      <c r="S12" s="245">
        <v>2.907</v>
      </c>
      <c r="T12" s="245">
        <v>10.999</v>
      </c>
      <c r="U12" s="245">
        <v>192.391</v>
      </c>
      <c r="V12" s="245">
        <v>31.709</v>
      </c>
      <c r="W12" s="245">
        <v>17.52</v>
      </c>
      <c r="X12" s="245">
        <v>4867.6</v>
      </c>
      <c r="Y12" s="245">
        <v>0.002</v>
      </c>
      <c r="Z12" s="245">
        <v>255.896</v>
      </c>
      <c r="AA12" s="245">
        <v>475.395</v>
      </c>
      <c r="AB12" s="245">
        <v>168.03499999999997</v>
      </c>
      <c r="AC12" s="245">
        <v>446.383</v>
      </c>
      <c r="AD12" s="245">
        <v>131.24</v>
      </c>
      <c r="AE12" s="80">
        <v>5</v>
      </c>
      <c r="AF12" s="80">
        <v>7</v>
      </c>
      <c r="AG12" s="116" t="s">
        <v>45</v>
      </c>
      <c r="AH12" s="245">
        <v>8.6</v>
      </c>
      <c r="AI12" s="245">
        <v>9.598</v>
      </c>
      <c r="AJ12" s="245">
        <v>585.384</v>
      </c>
      <c r="AK12" s="245">
        <v>74.489</v>
      </c>
      <c r="AL12" s="245">
        <v>298.095</v>
      </c>
      <c r="AM12" s="245">
        <v>3.2</v>
      </c>
      <c r="AN12" s="245">
        <v>382.49699999999996</v>
      </c>
      <c r="AO12" s="245">
        <v>133.431</v>
      </c>
      <c r="AP12" s="245">
        <v>809.433</v>
      </c>
      <c r="AQ12" s="245">
        <v>415.698</v>
      </c>
      <c r="AR12" s="245">
        <v>361.016</v>
      </c>
      <c r="AS12" s="245">
        <v>13.772</v>
      </c>
      <c r="AT12" s="245">
        <v>71.18299999999999</v>
      </c>
      <c r="AU12" s="245">
        <v>339.20500000000004</v>
      </c>
      <c r="AV12" s="153">
        <v>5</v>
      </c>
      <c r="AW12" s="153">
        <v>7</v>
      </c>
      <c r="AX12" s="116" t="s">
        <v>45</v>
      </c>
      <c r="AY12" s="154">
        <v>13901.478000000001</v>
      </c>
      <c r="AZ12" s="151">
        <v>4248.203</v>
      </c>
      <c r="BA12" s="151">
        <v>0</v>
      </c>
      <c r="BB12" s="151">
        <v>1.563</v>
      </c>
      <c r="BC12" s="155">
        <v>4249.7660000000005</v>
      </c>
      <c r="BD12" s="151">
        <v>0</v>
      </c>
      <c r="BE12" s="151">
        <v>1057.765</v>
      </c>
      <c r="BF12" s="155">
        <v>1057.765</v>
      </c>
      <c r="BG12" s="151">
        <v>712.215</v>
      </c>
      <c r="BH12" s="155">
        <v>19209.009000000002</v>
      </c>
      <c r="BI12" s="154">
        <v>19921.224000000002</v>
      </c>
      <c r="BJ12" s="291"/>
    </row>
    <row r="13" spans="1:62" s="52" customFormat="1" ht="15" customHeight="1">
      <c r="A13" s="80">
        <v>6</v>
      </c>
      <c r="B13" s="80">
        <v>10</v>
      </c>
      <c r="C13" s="116" t="s">
        <v>33</v>
      </c>
      <c r="D13" s="245">
        <v>4527.601</v>
      </c>
      <c r="E13" s="245">
        <v>1055.808</v>
      </c>
      <c r="F13" s="245">
        <v>426.09</v>
      </c>
      <c r="G13" s="245">
        <v>20.405</v>
      </c>
      <c r="H13" s="245">
        <v>49.189</v>
      </c>
      <c r="I13" s="245">
        <v>8.37</v>
      </c>
      <c r="J13" s="245">
        <v>6.282</v>
      </c>
      <c r="K13" s="245">
        <v>5.56</v>
      </c>
      <c r="L13" s="245">
        <v>1011.909</v>
      </c>
      <c r="M13" s="245">
        <v>296.48</v>
      </c>
      <c r="N13" s="245">
        <v>0.201</v>
      </c>
      <c r="O13" s="245">
        <v>11.825</v>
      </c>
      <c r="P13" s="80">
        <v>6</v>
      </c>
      <c r="Q13" s="80">
        <v>10</v>
      </c>
      <c r="R13" s="116" t="s">
        <v>33</v>
      </c>
      <c r="S13" s="245">
        <v>1.617</v>
      </c>
      <c r="T13" s="245">
        <v>3.164</v>
      </c>
      <c r="U13" s="245">
        <v>16</v>
      </c>
      <c r="V13" s="245">
        <v>865.304</v>
      </c>
      <c r="W13" s="245">
        <v>317.294</v>
      </c>
      <c r="X13" s="245">
        <v>8328.004</v>
      </c>
      <c r="Y13" s="245">
        <v>492.602</v>
      </c>
      <c r="Z13" s="245">
        <v>1393.498</v>
      </c>
      <c r="AA13" s="245">
        <v>4466.03</v>
      </c>
      <c r="AB13" s="245">
        <v>12668.443</v>
      </c>
      <c r="AC13" s="245">
        <v>67.768</v>
      </c>
      <c r="AD13" s="245">
        <v>16.798000000000002</v>
      </c>
      <c r="AE13" s="80">
        <v>6</v>
      </c>
      <c r="AF13" s="80">
        <v>10</v>
      </c>
      <c r="AG13" s="116" t="s">
        <v>33</v>
      </c>
      <c r="AH13" s="245">
        <v>732.728</v>
      </c>
      <c r="AI13" s="245">
        <v>14.081</v>
      </c>
      <c r="AJ13" s="245">
        <v>1484.569</v>
      </c>
      <c r="AK13" s="245">
        <v>656.193</v>
      </c>
      <c r="AL13" s="245">
        <v>375.353</v>
      </c>
      <c r="AM13" s="245">
        <v>3.124</v>
      </c>
      <c r="AN13" s="245">
        <v>90.802</v>
      </c>
      <c r="AO13" s="245">
        <v>128.16</v>
      </c>
      <c r="AP13" s="245">
        <v>69</v>
      </c>
      <c r="AQ13" s="245">
        <v>12.717</v>
      </c>
      <c r="AR13" s="245">
        <v>50.908</v>
      </c>
      <c r="AS13" s="245">
        <v>10.283</v>
      </c>
      <c r="AT13" s="245">
        <v>20.5</v>
      </c>
      <c r="AU13" s="245">
        <v>349.149</v>
      </c>
      <c r="AV13" s="153">
        <v>6</v>
      </c>
      <c r="AW13" s="153">
        <v>10</v>
      </c>
      <c r="AX13" s="116" t="s">
        <v>33</v>
      </c>
      <c r="AY13" s="154">
        <v>40053.80900000001</v>
      </c>
      <c r="AZ13" s="151">
        <v>45597.373</v>
      </c>
      <c r="BA13" s="151">
        <v>0</v>
      </c>
      <c r="BB13" s="151">
        <v>0</v>
      </c>
      <c r="BC13" s="155">
        <v>45597.373</v>
      </c>
      <c r="BD13" s="151">
        <v>0</v>
      </c>
      <c r="BE13" s="151">
        <v>555.095</v>
      </c>
      <c r="BF13" s="155">
        <v>555.095</v>
      </c>
      <c r="BG13" s="151">
        <v>6061.846</v>
      </c>
      <c r="BH13" s="155">
        <v>86206.277</v>
      </c>
      <c r="BI13" s="154">
        <v>92268.123</v>
      </c>
      <c r="BJ13" s="291"/>
    </row>
    <row r="14" spans="1:71" ht="12.75" customHeight="1">
      <c r="A14" s="77">
        <v>7</v>
      </c>
      <c r="B14" s="77">
        <v>11</v>
      </c>
      <c r="C14" s="116" t="s">
        <v>34</v>
      </c>
      <c r="D14" s="245">
        <v>1067.716</v>
      </c>
      <c r="E14" s="245">
        <v>87.703</v>
      </c>
      <c r="F14" s="245">
        <v>820.592</v>
      </c>
      <c r="G14" s="245">
        <v>826.394</v>
      </c>
      <c r="H14" s="245">
        <v>130.036</v>
      </c>
      <c r="I14" s="245">
        <v>1930.106</v>
      </c>
      <c r="J14" s="245">
        <v>246.921</v>
      </c>
      <c r="K14" s="245">
        <v>0.396</v>
      </c>
      <c r="L14" s="245">
        <v>2498.1059999999998</v>
      </c>
      <c r="M14" s="245">
        <v>48.997</v>
      </c>
      <c r="N14" s="245">
        <v>0.308</v>
      </c>
      <c r="O14" s="245">
        <v>51.822</v>
      </c>
      <c r="P14" s="77">
        <v>7</v>
      </c>
      <c r="Q14" s="77">
        <v>11</v>
      </c>
      <c r="R14" s="116" t="s">
        <v>34</v>
      </c>
      <c r="S14" s="245">
        <v>22.848</v>
      </c>
      <c r="T14" s="245">
        <v>7.077</v>
      </c>
      <c r="U14" s="245">
        <v>29.709</v>
      </c>
      <c r="V14" s="245">
        <v>29.183</v>
      </c>
      <c r="W14" s="245">
        <v>33.092</v>
      </c>
      <c r="X14" s="245">
        <v>13006.895</v>
      </c>
      <c r="Y14" s="245">
        <v>196.761</v>
      </c>
      <c r="Z14" s="245">
        <v>238.894</v>
      </c>
      <c r="AA14" s="245">
        <v>300.169</v>
      </c>
      <c r="AB14" s="245">
        <v>164.871</v>
      </c>
      <c r="AC14" s="245">
        <v>336.751</v>
      </c>
      <c r="AD14" s="245">
        <v>27.947</v>
      </c>
      <c r="AE14" s="77">
        <v>7</v>
      </c>
      <c r="AF14" s="77">
        <v>11</v>
      </c>
      <c r="AG14" s="116" t="s">
        <v>34</v>
      </c>
      <c r="AH14" s="245">
        <v>3.513</v>
      </c>
      <c r="AI14" s="245">
        <v>99.296</v>
      </c>
      <c r="AJ14" s="245">
        <v>103.193</v>
      </c>
      <c r="AK14" s="245">
        <v>66.463</v>
      </c>
      <c r="AL14" s="245">
        <v>167.29999999999998</v>
      </c>
      <c r="AM14" s="245">
        <v>10.705</v>
      </c>
      <c r="AN14" s="245">
        <v>4.296</v>
      </c>
      <c r="AO14" s="245">
        <v>18.5</v>
      </c>
      <c r="AP14" s="245">
        <v>702.695</v>
      </c>
      <c r="AQ14" s="245">
        <v>32.598</v>
      </c>
      <c r="AR14" s="245">
        <v>214.54</v>
      </c>
      <c r="AS14" s="245">
        <v>24.7</v>
      </c>
      <c r="AT14" s="245">
        <v>53.474000000000004</v>
      </c>
      <c r="AU14" s="245">
        <v>77.015</v>
      </c>
      <c r="AV14" s="156">
        <v>7</v>
      </c>
      <c r="AW14" s="156">
        <v>11</v>
      </c>
      <c r="AX14" s="116" t="s">
        <v>34</v>
      </c>
      <c r="AY14" s="154">
        <v>23681.581999999995</v>
      </c>
      <c r="AZ14" s="151">
        <v>3150.665</v>
      </c>
      <c r="BA14" s="151">
        <v>0</v>
      </c>
      <c r="BB14" s="151">
        <v>0.56</v>
      </c>
      <c r="BC14" s="155">
        <v>3151.225</v>
      </c>
      <c r="BD14" s="151">
        <v>0</v>
      </c>
      <c r="BE14" s="151">
        <v>11.380000000000072</v>
      </c>
      <c r="BF14" s="155">
        <v>11.380000000000072</v>
      </c>
      <c r="BG14" s="151">
        <v>2074.131</v>
      </c>
      <c r="BH14" s="155">
        <v>26844.186999999994</v>
      </c>
      <c r="BI14" s="154">
        <v>28918.317999999996</v>
      </c>
      <c r="BJ14" s="291"/>
      <c r="BK14" s="52"/>
      <c r="BL14" s="52"/>
      <c r="BM14" s="52"/>
      <c r="BS14" s="52"/>
    </row>
    <row r="15" spans="1:71" ht="15" customHeight="1">
      <c r="A15" s="77">
        <v>8</v>
      </c>
      <c r="B15" s="77">
        <v>12</v>
      </c>
      <c r="C15" s="116" t="s">
        <v>35</v>
      </c>
      <c r="D15" s="245">
        <v>4329.712</v>
      </c>
      <c r="E15" s="245">
        <v>0.798</v>
      </c>
      <c r="F15" s="245">
        <v>985.507</v>
      </c>
      <c r="G15" s="245">
        <v>0.393</v>
      </c>
      <c r="H15" s="245">
        <v>0.041999999999999996</v>
      </c>
      <c r="I15" s="245">
        <v>0.002</v>
      </c>
      <c r="J15" s="245">
        <v>0.132</v>
      </c>
      <c r="K15" s="245">
        <v>22.499</v>
      </c>
      <c r="L15" s="245">
        <v>3.8</v>
      </c>
      <c r="M15" s="245">
        <v>0.11</v>
      </c>
      <c r="N15" s="245">
        <v>0</v>
      </c>
      <c r="O15" s="245">
        <v>0.572</v>
      </c>
      <c r="P15" s="77">
        <v>8</v>
      </c>
      <c r="Q15" s="77">
        <v>12</v>
      </c>
      <c r="R15" s="116" t="s">
        <v>35</v>
      </c>
      <c r="S15" s="245">
        <v>0.002</v>
      </c>
      <c r="T15" s="245">
        <v>0.008</v>
      </c>
      <c r="U15" s="245">
        <v>0.144</v>
      </c>
      <c r="V15" s="245">
        <v>3.579</v>
      </c>
      <c r="W15" s="245">
        <v>10.8</v>
      </c>
      <c r="X15" s="245">
        <v>185.8</v>
      </c>
      <c r="Y15" s="245">
        <v>0.002</v>
      </c>
      <c r="Z15" s="245">
        <v>1.491</v>
      </c>
      <c r="AA15" s="245">
        <v>205.914</v>
      </c>
      <c r="AB15" s="245">
        <v>11.474</v>
      </c>
      <c r="AC15" s="245">
        <v>68.722</v>
      </c>
      <c r="AD15" s="245">
        <v>0.379</v>
      </c>
      <c r="AE15" s="77">
        <v>8</v>
      </c>
      <c r="AF15" s="77">
        <v>12</v>
      </c>
      <c r="AG15" s="116" t="s">
        <v>35</v>
      </c>
      <c r="AH15" s="245">
        <v>0.282</v>
      </c>
      <c r="AI15" s="245">
        <v>0.005</v>
      </c>
      <c r="AJ15" s="245">
        <v>0.001</v>
      </c>
      <c r="AK15" s="245">
        <v>23.399</v>
      </c>
      <c r="AL15" s="245">
        <v>14.399999999999999</v>
      </c>
      <c r="AM15" s="245">
        <v>0.128</v>
      </c>
      <c r="AN15" s="245">
        <v>0.096</v>
      </c>
      <c r="AO15" s="245">
        <v>3.3970000000000002</v>
      </c>
      <c r="AP15" s="245">
        <v>176.606</v>
      </c>
      <c r="AQ15" s="245">
        <v>130.597</v>
      </c>
      <c r="AR15" s="245">
        <v>3075.653</v>
      </c>
      <c r="AS15" s="245">
        <v>27.003</v>
      </c>
      <c r="AT15" s="245">
        <v>0.758</v>
      </c>
      <c r="AU15" s="245">
        <v>0.597</v>
      </c>
      <c r="AV15" s="156">
        <v>8</v>
      </c>
      <c r="AW15" s="156">
        <v>12</v>
      </c>
      <c r="AX15" s="116" t="s">
        <v>35</v>
      </c>
      <c r="AY15" s="154">
        <v>9284.804</v>
      </c>
      <c r="AZ15" s="151">
        <v>9310.705</v>
      </c>
      <c r="BA15" s="151">
        <v>0</v>
      </c>
      <c r="BB15" s="151">
        <v>1050.83</v>
      </c>
      <c r="BC15" s="155">
        <v>10361.535</v>
      </c>
      <c r="BD15" s="151">
        <v>0</v>
      </c>
      <c r="BE15" s="151">
        <v>-630.49</v>
      </c>
      <c r="BF15" s="155">
        <v>-630.49</v>
      </c>
      <c r="BG15" s="151">
        <v>121.935</v>
      </c>
      <c r="BH15" s="155">
        <v>19015.849</v>
      </c>
      <c r="BI15" s="154">
        <v>19137.784</v>
      </c>
      <c r="BJ15" s="291"/>
      <c r="BK15" s="52"/>
      <c r="BL15" s="52"/>
      <c r="BM15" s="52"/>
      <c r="BS15" s="52"/>
    </row>
    <row r="16" spans="1:71" ht="27" customHeight="1">
      <c r="A16" s="77">
        <v>9</v>
      </c>
      <c r="B16" s="77">
        <v>13</v>
      </c>
      <c r="C16" s="116" t="s">
        <v>46</v>
      </c>
      <c r="D16" s="245">
        <v>4287.872</v>
      </c>
      <c r="E16" s="245">
        <v>1076.799</v>
      </c>
      <c r="F16" s="245">
        <v>964.273</v>
      </c>
      <c r="G16" s="245">
        <v>49.394</v>
      </c>
      <c r="H16" s="245">
        <v>30.240000000000002</v>
      </c>
      <c r="I16" s="245">
        <v>0.832</v>
      </c>
      <c r="J16" s="245">
        <v>79.795</v>
      </c>
      <c r="K16" s="245">
        <v>20.59</v>
      </c>
      <c r="L16" s="245">
        <v>2903.175</v>
      </c>
      <c r="M16" s="245">
        <v>53.375</v>
      </c>
      <c r="N16" s="245">
        <v>0.206</v>
      </c>
      <c r="O16" s="245">
        <v>283.458</v>
      </c>
      <c r="P16" s="77">
        <v>9</v>
      </c>
      <c r="Q16" s="77">
        <v>13</v>
      </c>
      <c r="R16" s="116" t="s">
        <v>46</v>
      </c>
      <c r="S16" s="245">
        <v>6.47</v>
      </c>
      <c r="T16" s="245">
        <v>0</v>
      </c>
      <c r="U16" s="245">
        <v>97.698</v>
      </c>
      <c r="V16" s="245">
        <v>45.009</v>
      </c>
      <c r="W16" s="245">
        <v>54.821</v>
      </c>
      <c r="X16" s="245">
        <v>26174.096</v>
      </c>
      <c r="Y16" s="245">
        <v>0.002</v>
      </c>
      <c r="Z16" s="245">
        <v>35.21</v>
      </c>
      <c r="AA16" s="245">
        <v>209.684</v>
      </c>
      <c r="AB16" s="245">
        <v>707.5249999999999</v>
      </c>
      <c r="AC16" s="245">
        <v>563.48</v>
      </c>
      <c r="AD16" s="245">
        <v>1.383</v>
      </c>
      <c r="AE16" s="77">
        <v>9</v>
      </c>
      <c r="AF16" s="77">
        <v>13</v>
      </c>
      <c r="AG16" s="116" t="s">
        <v>46</v>
      </c>
      <c r="AH16" s="245">
        <v>4.085</v>
      </c>
      <c r="AI16" s="245">
        <v>12.603</v>
      </c>
      <c r="AJ16" s="245">
        <v>100.773</v>
      </c>
      <c r="AK16" s="245">
        <v>143.476</v>
      </c>
      <c r="AL16" s="245">
        <v>106.622</v>
      </c>
      <c r="AM16" s="245">
        <v>7.895</v>
      </c>
      <c r="AN16" s="245">
        <v>0.7989999999999999</v>
      </c>
      <c r="AO16" s="245">
        <v>86.208</v>
      </c>
      <c r="AP16" s="245">
        <v>277.379</v>
      </c>
      <c r="AQ16" s="245">
        <v>104.298</v>
      </c>
      <c r="AR16" s="245">
        <v>41.181</v>
      </c>
      <c r="AS16" s="245">
        <v>1.504</v>
      </c>
      <c r="AT16" s="245">
        <v>64.783</v>
      </c>
      <c r="AU16" s="245">
        <v>223.5</v>
      </c>
      <c r="AV16" s="156">
        <v>9</v>
      </c>
      <c r="AW16" s="156">
        <v>13</v>
      </c>
      <c r="AX16" s="116" t="s">
        <v>46</v>
      </c>
      <c r="AY16" s="154">
        <v>38820.49300000002</v>
      </c>
      <c r="AZ16" s="151">
        <v>5108.69</v>
      </c>
      <c r="BA16" s="151">
        <v>0</v>
      </c>
      <c r="BB16" s="151">
        <v>0.323</v>
      </c>
      <c r="BC16" s="155">
        <v>5109.013</v>
      </c>
      <c r="BD16" s="151">
        <v>0</v>
      </c>
      <c r="BE16" s="151">
        <v>-82.50600000000009</v>
      </c>
      <c r="BF16" s="155">
        <v>-82.50600000000009</v>
      </c>
      <c r="BG16" s="151">
        <v>8266.65</v>
      </c>
      <c r="BH16" s="155">
        <v>43847.000000000015</v>
      </c>
      <c r="BI16" s="154">
        <v>52113.650000000016</v>
      </c>
      <c r="BJ16" s="291"/>
      <c r="BK16" s="52"/>
      <c r="BL16" s="52"/>
      <c r="BM16" s="52"/>
      <c r="BS16" s="52"/>
    </row>
    <row r="17" spans="1:71" ht="36">
      <c r="A17" s="77">
        <v>10</v>
      </c>
      <c r="B17" s="77">
        <v>14</v>
      </c>
      <c r="C17" s="116" t="s">
        <v>47</v>
      </c>
      <c r="D17" s="245">
        <v>4142.962</v>
      </c>
      <c r="E17" s="245">
        <v>966.423</v>
      </c>
      <c r="F17" s="245">
        <v>710.014</v>
      </c>
      <c r="G17" s="245">
        <v>65.099</v>
      </c>
      <c r="H17" s="245">
        <v>20.095</v>
      </c>
      <c r="I17" s="245">
        <v>654.992</v>
      </c>
      <c r="J17" s="245">
        <v>7.573</v>
      </c>
      <c r="K17" s="245">
        <v>0.917</v>
      </c>
      <c r="L17" s="245">
        <v>1095.8</v>
      </c>
      <c r="M17" s="245">
        <v>91654.84300000001</v>
      </c>
      <c r="N17" s="245">
        <v>2.406</v>
      </c>
      <c r="O17" s="245">
        <v>360.368</v>
      </c>
      <c r="P17" s="77">
        <v>10</v>
      </c>
      <c r="Q17" s="77">
        <v>14</v>
      </c>
      <c r="R17" s="116" t="s">
        <v>47</v>
      </c>
      <c r="S17" s="245">
        <v>43.035</v>
      </c>
      <c r="T17" s="245">
        <v>463.491</v>
      </c>
      <c r="U17" s="245">
        <v>128.756</v>
      </c>
      <c r="V17" s="245">
        <v>694.713</v>
      </c>
      <c r="W17" s="245">
        <v>130.608</v>
      </c>
      <c r="X17" s="245">
        <v>26624.274</v>
      </c>
      <c r="Y17" s="245">
        <v>0</v>
      </c>
      <c r="Z17" s="245">
        <v>1.491</v>
      </c>
      <c r="AA17" s="245">
        <v>882.907</v>
      </c>
      <c r="AB17" s="245">
        <v>2661.256</v>
      </c>
      <c r="AC17" s="245">
        <v>249.031</v>
      </c>
      <c r="AD17" s="245">
        <v>0.178</v>
      </c>
      <c r="AE17" s="77">
        <v>10</v>
      </c>
      <c r="AF17" s="77">
        <v>14</v>
      </c>
      <c r="AG17" s="116" t="s">
        <v>47</v>
      </c>
      <c r="AH17" s="245">
        <v>19.53</v>
      </c>
      <c r="AI17" s="245">
        <v>162.198</v>
      </c>
      <c r="AJ17" s="245">
        <v>1.447</v>
      </c>
      <c r="AK17" s="245">
        <v>397.369</v>
      </c>
      <c r="AL17" s="245">
        <v>750.893</v>
      </c>
      <c r="AM17" s="245">
        <v>3.041</v>
      </c>
      <c r="AN17" s="245">
        <v>0.061</v>
      </c>
      <c r="AO17" s="245">
        <v>9.324</v>
      </c>
      <c r="AP17" s="245">
        <v>148.462</v>
      </c>
      <c r="AQ17" s="245">
        <v>476.508</v>
      </c>
      <c r="AR17" s="245">
        <v>98.102</v>
      </c>
      <c r="AS17" s="245">
        <v>0.411</v>
      </c>
      <c r="AT17" s="245">
        <v>91.839</v>
      </c>
      <c r="AU17" s="245">
        <v>324.20000000000005</v>
      </c>
      <c r="AV17" s="156">
        <v>10</v>
      </c>
      <c r="AW17" s="156">
        <v>14</v>
      </c>
      <c r="AX17" s="116" t="s">
        <v>47</v>
      </c>
      <c r="AY17" s="154">
        <v>134044.61700000003</v>
      </c>
      <c r="AZ17" s="151">
        <v>3934.801</v>
      </c>
      <c r="BA17" s="151">
        <v>0</v>
      </c>
      <c r="BB17" s="151">
        <v>0.048</v>
      </c>
      <c r="BC17" s="155">
        <v>3934.8489999999997</v>
      </c>
      <c r="BD17" s="151">
        <v>0</v>
      </c>
      <c r="BE17" s="151">
        <v>-3940.216</v>
      </c>
      <c r="BF17" s="155">
        <v>-3940.216</v>
      </c>
      <c r="BG17" s="151">
        <v>64891.695</v>
      </c>
      <c r="BH17" s="155">
        <v>134039.25000000003</v>
      </c>
      <c r="BI17" s="154">
        <v>198930.94500000004</v>
      </c>
      <c r="BJ17" s="291"/>
      <c r="BK17" s="52"/>
      <c r="BL17" s="52"/>
      <c r="BM17" s="52"/>
      <c r="BS17" s="52"/>
    </row>
    <row r="18" spans="1:71" ht="24">
      <c r="A18" s="77">
        <v>11</v>
      </c>
      <c r="B18" s="77">
        <v>17</v>
      </c>
      <c r="C18" s="116" t="s">
        <v>143</v>
      </c>
      <c r="D18" s="245">
        <v>273.601</v>
      </c>
      <c r="E18" s="245">
        <v>52.008</v>
      </c>
      <c r="F18" s="245">
        <v>197.008</v>
      </c>
      <c r="G18" s="245">
        <v>17.085</v>
      </c>
      <c r="H18" s="245">
        <v>1.496</v>
      </c>
      <c r="I18" s="245">
        <v>7.485</v>
      </c>
      <c r="J18" s="245">
        <v>0.328</v>
      </c>
      <c r="K18" s="245">
        <v>0.256</v>
      </c>
      <c r="L18" s="245">
        <v>32.859</v>
      </c>
      <c r="M18" s="245">
        <v>42.333</v>
      </c>
      <c r="N18" s="245">
        <v>1.407</v>
      </c>
      <c r="O18" s="245">
        <v>0.079</v>
      </c>
      <c r="P18" s="77">
        <v>11</v>
      </c>
      <c r="Q18" s="77">
        <v>17</v>
      </c>
      <c r="R18" s="116" t="s">
        <v>143</v>
      </c>
      <c r="S18" s="245">
        <v>2.63</v>
      </c>
      <c r="T18" s="245">
        <v>1.1</v>
      </c>
      <c r="U18" s="245">
        <v>2.601</v>
      </c>
      <c r="V18" s="245">
        <v>201.505</v>
      </c>
      <c r="W18" s="245">
        <v>6.494</v>
      </c>
      <c r="X18" s="245">
        <v>1118.298</v>
      </c>
      <c r="Y18" s="245">
        <v>0</v>
      </c>
      <c r="Z18" s="245">
        <v>202.908</v>
      </c>
      <c r="AA18" s="245">
        <v>1983.966</v>
      </c>
      <c r="AB18" s="245">
        <v>214.90000000000003</v>
      </c>
      <c r="AC18" s="245">
        <v>157.338</v>
      </c>
      <c r="AD18" s="245">
        <v>348.197</v>
      </c>
      <c r="AE18" s="77">
        <v>11</v>
      </c>
      <c r="AF18" s="77">
        <v>17</v>
      </c>
      <c r="AG18" s="116" t="s">
        <v>143</v>
      </c>
      <c r="AH18" s="245">
        <v>117.537</v>
      </c>
      <c r="AI18" s="245">
        <v>330.696</v>
      </c>
      <c r="AJ18" s="245">
        <v>1109.4689999999998</v>
      </c>
      <c r="AK18" s="245">
        <v>715.251</v>
      </c>
      <c r="AL18" s="245">
        <v>298.404</v>
      </c>
      <c r="AM18" s="245">
        <v>5.953</v>
      </c>
      <c r="AN18" s="245">
        <v>0.107</v>
      </c>
      <c r="AO18" s="245">
        <v>78.128</v>
      </c>
      <c r="AP18" s="245">
        <v>165.904</v>
      </c>
      <c r="AQ18" s="245">
        <v>300.002</v>
      </c>
      <c r="AR18" s="245">
        <v>104.402</v>
      </c>
      <c r="AS18" s="245">
        <v>0.198</v>
      </c>
      <c r="AT18" s="245">
        <v>21.498</v>
      </c>
      <c r="AU18" s="245">
        <v>418.99899999999997</v>
      </c>
      <c r="AV18" s="156">
        <v>11</v>
      </c>
      <c r="AW18" s="156">
        <v>17</v>
      </c>
      <c r="AX18" s="116" t="s">
        <v>143</v>
      </c>
      <c r="AY18" s="154">
        <v>8532.43</v>
      </c>
      <c r="AZ18" s="151">
        <v>3865.672</v>
      </c>
      <c r="BA18" s="151">
        <v>0</v>
      </c>
      <c r="BB18" s="151">
        <v>12.446</v>
      </c>
      <c r="BC18" s="155">
        <v>3878.118</v>
      </c>
      <c r="BD18" s="151">
        <v>11165.81</v>
      </c>
      <c r="BE18" s="151">
        <v>137.65</v>
      </c>
      <c r="BF18" s="155">
        <v>11303.46</v>
      </c>
      <c r="BG18" s="151">
        <v>458.551</v>
      </c>
      <c r="BH18" s="155">
        <v>23714.008</v>
      </c>
      <c r="BI18" s="154">
        <v>24172.559</v>
      </c>
      <c r="BJ18" s="291"/>
      <c r="BK18" s="52"/>
      <c r="BL18" s="52"/>
      <c r="BM18" s="52"/>
      <c r="BS18" s="52"/>
    </row>
    <row r="19" spans="1:71" ht="13.5" customHeight="1">
      <c r="A19" s="77">
        <v>12</v>
      </c>
      <c r="B19" s="77">
        <v>18</v>
      </c>
      <c r="C19" s="116" t="s">
        <v>28</v>
      </c>
      <c r="D19" s="245">
        <v>2537.8</v>
      </c>
      <c r="E19" s="245">
        <v>44.926</v>
      </c>
      <c r="F19" s="245">
        <v>552.106</v>
      </c>
      <c r="G19" s="245">
        <v>98.49</v>
      </c>
      <c r="H19" s="245">
        <v>0.6639999999999999</v>
      </c>
      <c r="I19" s="245">
        <v>12.786</v>
      </c>
      <c r="J19" s="245">
        <v>0.179</v>
      </c>
      <c r="K19" s="245">
        <v>4.4</v>
      </c>
      <c r="L19" s="245">
        <v>38.807</v>
      </c>
      <c r="M19" s="245">
        <v>101.417</v>
      </c>
      <c r="N19" s="245">
        <v>0.394</v>
      </c>
      <c r="O19" s="245">
        <v>5.096</v>
      </c>
      <c r="P19" s="77">
        <v>12</v>
      </c>
      <c r="Q19" s="77">
        <v>18</v>
      </c>
      <c r="R19" s="116" t="s">
        <v>28</v>
      </c>
      <c r="S19" s="245">
        <v>19.731</v>
      </c>
      <c r="T19" s="245">
        <v>18.259</v>
      </c>
      <c r="U19" s="245">
        <v>80.466</v>
      </c>
      <c r="V19" s="245">
        <v>310.9</v>
      </c>
      <c r="W19" s="245">
        <v>32.532000000000004</v>
      </c>
      <c r="X19" s="245">
        <v>6124.81</v>
      </c>
      <c r="Y19" s="245">
        <v>0</v>
      </c>
      <c r="Z19" s="245">
        <v>12.594</v>
      </c>
      <c r="AA19" s="245">
        <v>2306.564</v>
      </c>
      <c r="AB19" s="245">
        <v>63.797000000000004</v>
      </c>
      <c r="AC19" s="245">
        <v>88.039</v>
      </c>
      <c r="AD19" s="245">
        <v>62.171</v>
      </c>
      <c r="AE19" s="77">
        <v>12</v>
      </c>
      <c r="AF19" s="77">
        <v>18</v>
      </c>
      <c r="AG19" s="116" t="s">
        <v>28</v>
      </c>
      <c r="AH19" s="245">
        <v>24.94</v>
      </c>
      <c r="AI19" s="245">
        <v>0.11</v>
      </c>
      <c r="AJ19" s="245">
        <v>0</v>
      </c>
      <c r="AK19" s="245">
        <v>191.491</v>
      </c>
      <c r="AL19" s="245">
        <v>42.752</v>
      </c>
      <c r="AM19" s="245">
        <v>0.474</v>
      </c>
      <c r="AN19" s="245">
        <v>0.297</v>
      </c>
      <c r="AO19" s="245">
        <v>8.845</v>
      </c>
      <c r="AP19" s="245">
        <v>0.833</v>
      </c>
      <c r="AQ19" s="245">
        <v>1.608</v>
      </c>
      <c r="AR19" s="245">
        <v>3.777</v>
      </c>
      <c r="AS19" s="245">
        <v>0.147</v>
      </c>
      <c r="AT19" s="245">
        <v>62.803</v>
      </c>
      <c r="AU19" s="245">
        <v>103.489</v>
      </c>
      <c r="AV19" s="156">
        <v>12</v>
      </c>
      <c r="AW19" s="156">
        <v>18</v>
      </c>
      <c r="AX19" s="116" t="s">
        <v>28</v>
      </c>
      <c r="AY19" s="154">
        <v>12958.494000000004</v>
      </c>
      <c r="AZ19" s="151">
        <v>36.288</v>
      </c>
      <c r="BA19" s="151">
        <v>0</v>
      </c>
      <c r="BB19" s="151">
        <v>0.355</v>
      </c>
      <c r="BC19" s="155">
        <v>36.642999999999994</v>
      </c>
      <c r="BD19" s="151">
        <v>4727.968</v>
      </c>
      <c r="BE19" s="151">
        <v>-1550.156</v>
      </c>
      <c r="BF19" s="155">
        <v>3177.812</v>
      </c>
      <c r="BG19" s="151">
        <v>1533.443</v>
      </c>
      <c r="BH19" s="155">
        <v>16172.949000000004</v>
      </c>
      <c r="BI19" s="154">
        <v>17706.392000000003</v>
      </c>
      <c r="BJ19" s="291"/>
      <c r="BK19" s="52"/>
      <c r="BL19" s="52"/>
      <c r="BM19" s="52"/>
      <c r="BS19" s="52"/>
    </row>
    <row r="20" spans="1:71" ht="25.5" customHeight="1">
      <c r="A20" s="77">
        <v>13</v>
      </c>
      <c r="B20" s="77">
        <v>19</v>
      </c>
      <c r="C20" s="116" t="s">
        <v>48</v>
      </c>
      <c r="D20" s="245">
        <v>6444.873</v>
      </c>
      <c r="E20" s="245">
        <v>207.334</v>
      </c>
      <c r="F20" s="245">
        <v>693.128</v>
      </c>
      <c r="G20" s="245">
        <v>14.586</v>
      </c>
      <c r="H20" s="245">
        <v>1.281</v>
      </c>
      <c r="I20" s="245">
        <v>2.524</v>
      </c>
      <c r="J20" s="245">
        <v>0.653</v>
      </c>
      <c r="K20" s="245">
        <v>0.815</v>
      </c>
      <c r="L20" s="245">
        <v>16.298</v>
      </c>
      <c r="M20" s="245">
        <v>15.003</v>
      </c>
      <c r="N20" s="245">
        <v>0</v>
      </c>
      <c r="O20" s="245">
        <v>0</v>
      </c>
      <c r="P20" s="77">
        <v>13</v>
      </c>
      <c r="Q20" s="77">
        <v>19</v>
      </c>
      <c r="R20" s="116" t="s">
        <v>48</v>
      </c>
      <c r="S20" s="245">
        <v>29.667</v>
      </c>
      <c r="T20" s="245">
        <v>0</v>
      </c>
      <c r="U20" s="245">
        <v>13.784</v>
      </c>
      <c r="V20" s="245">
        <v>442.109</v>
      </c>
      <c r="W20" s="245">
        <v>0.997</v>
      </c>
      <c r="X20" s="245">
        <v>6574.6</v>
      </c>
      <c r="Y20" s="245">
        <v>0</v>
      </c>
      <c r="Z20" s="245">
        <v>0</v>
      </c>
      <c r="AA20" s="245">
        <v>936.694</v>
      </c>
      <c r="AB20" s="245">
        <v>78.441</v>
      </c>
      <c r="AC20" s="245">
        <v>16.058</v>
      </c>
      <c r="AD20" s="245">
        <v>0</v>
      </c>
      <c r="AE20" s="77">
        <v>13</v>
      </c>
      <c r="AF20" s="77">
        <v>19</v>
      </c>
      <c r="AG20" s="116" t="s">
        <v>48</v>
      </c>
      <c r="AH20" s="245">
        <v>0</v>
      </c>
      <c r="AI20" s="245">
        <v>0</v>
      </c>
      <c r="AJ20" s="245">
        <v>0</v>
      </c>
      <c r="AK20" s="245">
        <v>113.304</v>
      </c>
      <c r="AL20" s="245">
        <v>1.943</v>
      </c>
      <c r="AM20" s="245">
        <v>0.159</v>
      </c>
      <c r="AN20" s="245">
        <v>0</v>
      </c>
      <c r="AO20" s="245">
        <v>0.287</v>
      </c>
      <c r="AP20" s="245">
        <v>0</v>
      </c>
      <c r="AQ20" s="245">
        <v>0.501</v>
      </c>
      <c r="AR20" s="245">
        <v>0.118</v>
      </c>
      <c r="AS20" s="245">
        <v>0</v>
      </c>
      <c r="AT20" s="245">
        <v>0</v>
      </c>
      <c r="AU20" s="245">
        <v>2.696</v>
      </c>
      <c r="AV20" s="156">
        <v>13</v>
      </c>
      <c r="AW20" s="156">
        <v>19</v>
      </c>
      <c r="AX20" s="116" t="s">
        <v>48</v>
      </c>
      <c r="AY20" s="154">
        <v>15607.853000000001</v>
      </c>
      <c r="AZ20" s="151">
        <v>667.727</v>
      </c>
      <c r="BA20" s="151">
        <v>0</v>
      </c>
      <c r="BB20" s="151">
        <v>0.067</v>
      </c>
      <c r="BC20" s="155">
        <v>667.794</v>
      </c>
      <c r="BD20" s="151">
        <v>11059.058</v>
      </c>
      <c r="BE20" s="151">
        <v>57.721000000000004</v>
      </c>
      <c r="BF20" s="155">
        <v>11116.779</v>
      </c>
      <c r="BG20" s="151">
        <v>1464.549</v>
      </c>
      <c r="BH20" s="155">
        <v>27392.426</v>
      </c>
      <c r="BI20" s="154">
        <v>28856.975</v>
      </c>
      <c r="BJ20" s="291"/>
      <c r="BK20" s="52"/>
      <c r="BL20" s="52"/>
      <c r="BM20" s="52"/>
      <c r="BS20" s="52"/>
    </row>
    <row r="21" spans="1:71" ht="24">
      <c r="A21" s="77">
        <v>14</v>
      </c>
      <c r="B21" s="77">
        <v>20</v>
      </c>
      <c r="C21" s="116" t="s">
        <v>36</v>
      </c>
      <c r="D21" s="245">
        <v>3880.312</v>
      </c>
      <c r="E21" s="245">
        <v>537.424</v>
      </c>
      <c r="F21" s="245">
        <v>550.118</v>
      </c>
      <c r="G21" s="245">
        <v>25.602</v>
      </c>
      <c r="H21" s="245">
        <v>2.019</v>
      </c>
      <c r="I21" s="245">
        <v>13.191</v>
      </c>
      <c r="J21" s="245">
        <v>1.343</v>
      </c>
      <c r="K21" s="245">
        <v>2.586</v>
      </c>
      <c r="L21" s="245">
        <v>23.475</v>
      </c>
      <c r="M21" s="245">
        <v>15.102</v>
      </c>
      <c r="N21" s="245">
        <v>0.08</v>
      </c>
      <c r="O21" s="245">
        <v>0</v>
      </c>
      <c r="P21" s="77">
        <v>14</v>
      </c>
      <c r="Q21" s="77">
        <v>20</v>
      </c>
      <c r="R21" s="116" t="s">
        <v>36</v>
      </c>
      <c r="S21" s="245">
        <v>1.361</v>
      </c>
      <c r="T21" s="245">
        <v>0</v>
      </c>
      <c r="U21" s="245">
        <v>31.265</v>
      </c>
      <c r="V21" s="245">
        <v>544.006</v>
      </c>
      <c r="W21" s="245">
        <v>19.61</v>
      </c>
      <c r="X21" s="245">
        <v>3370.9</v>
      </c>
      <c r="Y21" s="245">
        <v>0</v>
      </c>
      <c r="Z21" s="245">
        <v>21.335</v>
      </c>
      <c r="AA21" s="245">
        <v>1587.424</v>
      </c>
      <c r="AB21" s="245">
        <v>1976.907</v>
      </c>
      <c r="AC21" s="245">
        <v>32.399</v>
      </c>
      <c r="AD21" s="245">
        <v>1.112</v>
      </c>
      <c r="AE21" s="77">
        <v>14</v>
      </c>
      <c r="AF21" s="77">
        <v>20</v>
      </c>
      <c r="AG21" s="116" t="s">
        <v>36</v>
      </c>
      <c r="AH21" s="245">
        <v>2.623</v>
      </c>
      <c r="AI21" s="245">
        <v>0</v>
      </c>
      <c r="AJ21" s="245">
        <v>4.9030000000000005</v>
      </c>
      <c r="AK21" s="245">
        <v>164.096</v>
      </c>
      <c r="AL21" s="245">
        <v>42.002</v>
      </c>
      <c r="AM21" s="245">
        <v>0.189</v>
      </c>
      <c r="AN21" s="245">
        <v>0.261</v>
      </c>
      <c r="AO21" s="245">
        <v>97.444</v>
      </c>
      <c r="AP21" s="245">
        <v>23.869</v>
      </c>
      <c r="AQ21" s="245">
        <v>19.486</v>
      </c>
      <c r="AR21" s="245">
        <v>16.252</v>
      </c>
      <c r="AS21" s="245">
        <v>2.424</v>
      </c>
      <c r="AT21" s="245">
        <v>24.416</v>
      </c>
      <c r="AU21" s="245">
        <v>3.6199999999999997</v>
      </c>
      <c r="AV21" s="156">
        <v>14</v>
      </c>
      <c r="AW21" s="156">
        <v>20</v>
      </c>
      <c r="AX21" s="116" t="s">
        <v>36</v>
      </c>
      <c r="AY21" s="154">
        <v>13039.155999999999</v>
      </c>
      <c r="AZ21" s="151">
        <v>11538.412</v>
      </c>
      <c r="BA21" s="151">
        <v>0</v>
      </c>
      <c r="BB21" s="151">
        <v>21.886</v>
      </c>
      <c r="BC21" s="155">
        <v>11560.298</v>
      </c>
      <c r="BD21" s="151">
        <v>3910.179</v>
      </c>
      <c r="BE21" s="151">
        <v>-835.7259999999999</v>
      </c>
      <c r="BF21" s="155">
        <v>3074.4530000000004</v>
      </c>
      <c r="BG21" s="151">
        <v>2770.417</v>
      </c>
      <c r="BH21" s="155">
        <v>27673.907</v>
      </c>
      <c r="BI21" s="154">
        <v>30444.324</v>
      </c>
      <c r="BJ21" s="291"/>
      <c r="BK21" s="52"/>
      <c r="BL21" s="52"/>
      <c r="BM21" s="52"/>
      <c r="BS21" s="52"/>
    </row>
    <row r="22" spans="1:71" ht="26.25" customHeight="1">
      <c r="A22" s="77">
        <v>15</v>
      </c>
      <c r="B22" s="77">
        <v>21</v>
      </c>
      <c r="C22" s="116" t="s">
        <v>49</v>
      </c>
      <c r="D22" s="245">
        <v>231.455</v>
      </c>
      <c r="E22" s="245">
        <v>9.037</v>
      </c>
      <c r="F22" s="245">
        <v>29.818</v>
      </c>
      <c r="G22" s="245">
        <v>249.024</v>
      </c>
      <c r="H22" s="245">
        <v>13.995000000000001</v>
      </c>
      <c r="I22" s="245">
        <v>9.093</v>
      </c>
      <c r="J22" s="245">
        <v>3.275</v>
      </c>
      <c r="K22" s="245">
        <v>3.584</v>
      </c>
      <c r="L22" s="245">
        <v>31.206</v>
      </c>
      <c r="M22" s="245">
        <v>31.729000000000003</v>
      </c>
      <c r="N22" s="245">
        <v>2.699</v>
      </c>
      <c r="O22" s="245">
        <v>5.904</v>
      </c>
      <c r="P22" s="77">
        <v>15</v>
      </c>
      <c r="Q22" s="77">
        <v>21</v>
      </c>
      <c r="R22" s="116" t="s">
        <v>49</v>
      </c>
      <c r="S22" s="245">
        <v>0.117</v>
      </c>
      <c r="T22" s="245">
        <v>5.003</v>
      </c>
      <c r="U22" s="245">
        <v>183.559</v>
      </c>
      <c r="V22" s="245">
        <v>40.506</v>
      </c>
      <c r="W22" s="245">
        <v>77.393</v>
      </c>
      <c r="X22" s="245">
        <v>710.8</v>
      </c>
      <c r="Y22" s="245">
        <v>0.004</v>
      </c>
      <c r="Z22" s="245">
        <v>13.098</v>
      </c>
      <c r="AA22" s="245">
        <v>525.977</v>
      </c>
      <c r="AB22" s="245">
        <v>152.617</v>
      </c>
      <c r="AC22" s="245">
        <v>402.892</v>
      </c>
      <c r="AD22" s="245">
        <v>23.435</v>
      </c>
      <c r="AE22" s="77">
        <v>15</v>
      </c>
      <c r="AF22" s="77">
        <v>21</v>
      </c>
      <c r="AG22" s="116" t="s">
        <v>49</v>
      </c>
      <c r="AH22" s="245">
        <v>116.828</v>
      </c>
      <c r="AI22" s="245">
        <v>37.892</v>
      </c>
      <c r="AJ22" s="245">
        <v>188.115</v>
      </c>
      <c r="AK22" s="245">
        <v>60.128</v>
      </c>
      <c r="AL22" s="245">
        <v>37.576</v>
      </c>
      <c r="AM22" s="245">
        <v>1.215</v>
      </c>
      <c r="AN22" s="245">
        <v>61.8</v>
      </c>
      <c r="AO22" s="245">
        <v>48.593</v>
      </c>
      <c r="AP22" s="245">
        <v>884.475</v>
      </c>
      <c r="AQ22" s="245">
        <v>719.293</v>
      </c>
      <c r="AR22" s="245">
        <v>53.18</v>
      </c>
      <c r="AS22" s="245">
        <v>13.637</v>
      </c>
      <c r="AT22" s="245">
        <v>104.048</v>
      </c>
      <c r="AU22" s="245">
        <v>132.20000000000002</v>
      </c>
      <c r="AV22" s="156">
        <v>15</v>
      </c>
      <c r="AW22" s="156">
        <v>21</v>
      </c>
      <c r="AX22" s="116" t="s">
        <v>49</v>
      </c>
      <c r="AY22" s="154">
        <v>5215.199999999999</v>
      </c>
      <c r="AZ22" s="151">
        <v>4069.772</v>
      </c>
      <c r="BA22" s="151">
        <v>0</v>
      </c>
      <c r="BB22" s="151">
        <v>54.475</v>
      </c>
      <c r="BC22" s="155">
        <v>4124.247</v>
      </c>
      <c r="BD22" s="151">
        <v>3512.284</v>
      </c>
      <c r="BE22" s="151">
        <v>-226.98699999999997</v>
      </c>
      <c r="BF22" s="155">
        <v>3285.297</v>
      </c>
      <c r="BG22" s="151">
        <v>583.065</v>
      </c>
      <c r="BH22" s="155">
        <v>12624.744</v>
      </c>
      <c r="BI22" s="154">
        <v>13207.809000000001</v>
      </c>
      <c r="BJ22" s="291"/>
      <c r="BK22" s="52"/>
      <c r="BL22" s="52"/>
      <c r="BM22" s="52"/>
      <c r="BS22" s="52"/>
    </row>
    <row r="23" spans="1:71" ht="23.25" customHeight="1">
      <c r="A23" s="77">
        <v>16</v>
      </c>
      <c r="B23" s="77">
        <v>23</v>
      </c>
      <c r="C23" s="116" t="s">
        <v>37</v>
      </c>
      <c r="D23" s="245">
        <v>2545.9060000000004</v>
      </c>
      <c r="E23" s="245">
        <v>243.407</v>
      </c>
      <c r="F23" s="245">
        <v>990.317</v>
      </c>
      <c r="G23" s="245">
        <v>153.282</v>
      </c>
      <c r="H23" s="245">
        <v>129.004</v>
      </c>
      <c r="I23" s="245">
        <v>63.833</v>
      </c>
      <c r="J23" s="245">
        <v>22.053</v>
      </c>
      <c r="K23" s="245">
        <v>13.296</v>
      </c>
      <c r="L23" s="245">
        <v>2829.502</v>
      </c>
      <c r="M23" s="245">
        <v>487.505</v>
      </c>
      <c r="N23" s="245">
        <v>0.513</v>
      </c>
      <c r="O23" s="245">
        <v>104.056</v>
      </c>
      <c r="P23" s="77">
        <v>16</v>
      </c>
      <c r="Q23" s="77">
        <v>23</v>
      </c>
      <c r="R23" s="116" t="s">
        <v>37</v>
      </c>
      <c r="S23" s="245">
        <v>6.902</v>
      </c>
      <c r="T23" s="245">
        <v>54.597</v>
      </c>
      <c r="U23" s="245">
        <v>62.203</v>
      </c>
      <c r="V23" s="245">
        <v>2976.498</v>
      </c>
      <c r="W23" s="245">
        <v>338.80899999999997</v>
      </c>
      <c r="X23" s="245">
        <v>135.91</v>
      </c>
      <c r="Y23" s="245">
        <v>71.8</v>
      </c>
      <c r="Z23" s="245">
        <v>72.098</v>
      </c>
      <c r="AA23" s="245">
        <v>1355.767</v>
      </c>
      <c r="AB23" s="245">
        <v>272.209</v>
      </c>
      <c r="AC23" s="245">
        <v>480.491</v>
      </c>
      <c r="AD23" s="245">
        <v>29.709</v>
      </c>
      <c r="AE23" s="77">
        <v>16</v>
      </c>
      <c r="AF23" s="77">
        <v>23</v>
      </c>
      <c r="AG23" s="116" t="s">
        <v>37</v>
      </c>
      <c r="AH23" s="245">
        <v>745.82</v>
      </c>
      <c r="AI23" s="245">
        <v>83.3</v>
      </c>
      <c r="AJ23" s="245">
        <v>437.94000000000005</v>
      </c>
      <c r="AK23" s="245">
        <v>1429.361</v>
      </c>
      <c r="AL23" s="245">
        <v>122.89999999999999</v>
      </c>
      <c r="AM23" s="245">
        <v>0.634</v>
      </c>
      <c r="AN23" s="245">
        <v>370.622</v>
      </c>
      <c r="AO23" s="245">
        <v>57.589</v>
      </c>
      <c r="AP23" s="245">
        <v>404.796</v>
      </c>
      <c r="AQ23" s="245">
        <v>945.899</v>
      </c>
      <c r="AR23" s="245">
        <v>692.253</v>
      </c>
      <c r="AS23" s="245">
        <v>65.484</v>
      </c>
      <c r="AT23" s="245">
        <v>54.233</v>
      </c>
      <c r="AU23" s="245">
        <v>319.606</v>
      </c>
      <c r="AV23" s="156">
        <v>16</v>
      </c>
      <c r="AW23" s="156">
        <v>23</v>
      </c>
      <c r="AX23" s="116" t="s">
        <v>37</v>
      </c>
      <c r="AY23" s="154">
        <v>19170.104</v>
      </c>
      <c r="AZ23" s="151">
        <v>10067.572</v>
      </c>
      <c r="BA23" s="151">
        <v>44.331</v>
      </c>
      <c r="BB23" s="151">
        <v>0</v>
      </c>
      <c r="BC23" s="155">
        <v>10111.903</v>
      </c>
      <c r="BD23" s="151">
        <v>0</v>
      </c>
      <c r="BE23" s="151">
        <v>0</v>
      </c>
      <c r="BF23" s="155">
        <v>0</v>
      </c>
      <c r="BG23" s="151">
        <v>8.071</v>
      </c>
      <c r="BH23" s="155">
        <v>29282.006999999998</v>
      </c>
      <c r="BI23" s="154">
        <v>29290.077999999998</v>
      </c>
      <c r="BJ23" s="291"/>
      <c r="BK23" s="52"/>
      <c r="BL23" s="52"/>
      <c r="BM23" s="52"/>
      <c r="BS23" s="52"/>
    </row>
    <row r="24" spans="1:71" ht="25.5" customHeight="1">
      <c r="A24" s="77">
        <v>17</v>
      </c>
      <c r="B24" s="77">
        <v>25</v>
      </c>
      <c r="C24" s="116" t="s">
        <v>50</v>
      </c>
      <c r="D24" s="245">
        <v>505.00499999999994</v>
      </c>
      <c r="E24" s="245">
        <v>2.991</v>
      </c>
      <c r="F24" s="245">
        <v>351.303</v>
      </c>
      <c r="G24" s="245">
        <v>23.384</v>
      </c>
      <c r="H24" s="245">
        <v>15.198</v>
      </c>
      <c r="I24" s="245">
        <v>13.573</v>
      </c>
      <c r="J24" s="245">
        <v>4.191</v>
      </c>
      <c r="K24" s="245">
        <v>0.607</v>
      </c>
      <c r="L24" s="245">
        <v>179.374</v>
      </c>
      <c r="M24" s="245">
        <v>116.93</v>
      </c>
      <c r="N24" s="245">
        <v>0.002</v>
      </c>
      <c r="O24" s="245">
        <v>8.865</v>
      </c>
      <c r="P24" s="77">
        <v>17</v>
      </c>
      <c r="Q24" s="77">
        <v>25</v>
      </c>
      <c r="R24" s="116" t="s">
        <v>50</v>
      </c>
      <c r="S24" s="245">
        <v>0.514</v>
      </c>
      <c r="T24" s="245">
        <v>0.59</v>
      </c>
      <c r="U24" s="245">
        <v>2.1</v>
      </c>
      <c r="V24" s="245">
        <v>390.296</v>
      </c>
      <c r="W24" s="245">
        <v>193.614</v>
      </c>
      <c r="X24" s="245">
        <v>226.724</v>
      </c>
      <c r="Y24" s="245">
        <v>53.091</v>
      </c>
      <c r="Z24" s="245">
        <v>40.8</v>
      </c>
      <c r="AA24" s="245">
        <v>246.998</v>
      </c>
      <c r="AB24" s="245">
        <v>114.157</v>
      </c>
      <c r="AC24" s="245">
        <v>103.125</v>
      </c>
      <c r="AD24" s="245">
        <v>13.809</v>
      </c>
      <c r="AE24" s="77">
        <v>17</v>
      </c>
      <c r="AF24" s="77">
        <v>25</v>
      </c>
      <c r="AG24" s="116" t="s">
        <v>50</v>
      </c>
      <c r="AH24" s="245">
        <v>14.841</v>
      </c>
      <c r="AI24" s="245">
        <v>5.191</v>
      </c>
      <c r="AJ24" s="245">
        <v>8.294</v>
      </c>
      <c r="AK24" s="245">
        <v>123.102</v>
      </c>
      <c r="AL24" s="245">
        <v>180.499</v>
      </c>
      <c r="AM24" s="245">
        <v>0.391</v>
      </c>
      <c r="AN24" s="245">
        <v>1.4929999999999999</v>
      </c>
      <c r="AO24" s="245">
        <v>5.2989999999999995</v>
      </c>
      <c r="AP24" s="245">
        <v>49.608</v>
      </c>
      <c r="AQ24" s="245">
        <v>134.91</v>
      </c>
      <c r="AR24" s="245">
        <v>88.21</v>
      </c>
      <c r="AS24" s="245">
        <v>8.607</v>
      </c>
      <c r="AT24" s="245">
        <v>13.492</v>
      </c>
      <c r="AU24" s="245">
        <v>62.316</v>
      </c>
      <c r="AV24" s="156">
        <v>17</v>
      </c>
      <c r="AW24" s="156">
        <v>25</v>
      </c>
      <c r="AX24" s="116" t="s">
        <v>50</v>
      </c>
      <c r="AY24" s="154">
        <v>3303.4939999999997</v>
      </c>
      <c r="AZ24" s="151">
        <v>752.506</v>
      </c>
      <c r="BA24" s="151">
        <v>7.977</v>
      </c>
      <c r="BB24" s="151">
        <v>0</v>
      </c>
      <c r="BC24" s="155">
        <v>760.483</v>
      </c>
      <c r="BD24" s="151">
        <v>0</v>
      </c>
      <c r="BE24" s="151">
        <v>79.316</v>
      </c>
      <c r="BF24" s="155">
        <v>79.316</v>
      </c>
      <c r="BG24" s="151">
        <v>84.565</v>
      </c>
      <c r="BH24" s="155">
        <v>4143.293</v>
      </c>
      <c r="BI24" s="154">
        <v>4227.857999999999</v>
      </c>
      <c r="BJ24" s="291"/>
      <c r="BK24" s="52"/>
      <c r="BL24" s="52"/>
      <c r="BM24" s="52"/>
      <c r="BS24" s="52"/>
    </row>
    <row r="25" spans="1:65" s="11" customFormat="1" ht="15" customHeight="1" thickBot="1">
      <c r="A25" s="131">
        <v>18</v>
      </c>
      <c r="B25" s="131">
        <v>26</v>
      </c>
      <c r="C25" s="132" t="s">
        <v>4</v>
      </c>
      <c r="D25" s="248">
        <v>0</v>
      </c>
      <c r="E25" s="248">
        <v>0</v>
      </c>
      <c r="F25" s="248">
        <v>90</v>
      </c>
      <c r="G25" s="248">
        <v>100</v>
      </c>
      <c r="H25" s="248">
        <v>0</v>
      </c>
      <c r="I25" s="248">
        <v>0</v>
      </c>
      <c r="J25" s="248">
        <v>0</v>
      </c>
      <c r="K25" s="248">
        <v>0</v>
      </c>
      <c r="L25" s="248">
        <v>285.69</v>
      </c>
      <c r="M25" s="248">
        <v>0</v>
      </c>
      <c r="N25" s="248">
        <v>0</v>
      </c>
      <c r="O25" s="248">
        <v>0</v>
      </c>
      <c r="P25" s="131">
        <v>18</v>
      </c>
      <c r="Q25" s="131">
        <v>26</v>
      </c>
      <c r="R25" s="132" t="s">
        <v>4</v>
      </c>
      <c r="S25" s="248">
        <v>0</v>
      </c>
      <c r="T25" s="248">
        <v>0</v>
      </c>
      <c r="U25" s="248">
        <v>0</v>
      </c>
      <c r="V25" s="248">
        <v>977.5</v>
      </c>
      <c r="W25" s="248">
        <v>0</v>
      </c>
      <c r="X25" s="248">
        <v>4603.297</v>
      </c>
      <c r="Y25" s="248">
        <v>64.901</v>
      </c>
      <c r="Z25" s="248">
        <v>0</v>
      </c>
      <c r="AA25" s="248">
        <v>6912.6</v>
      </c>
      <c r="AB25" s="248">
        <v>0</v>
      </c>
      <c r="AC25" s="248">
        <v>0</v>
      </c>
      <c r="AD25" s="248">
        <v>0</v>
      </c>
      <c r="AE25" s="131">
        <v>18</v>
      </c>
      <c r="AF25" s="131">
        <v>26</v>
      </c>
      <c r="AG25" s="132" t="s">
        <v>4</v>
      </c>
      <c r="AH25" s="248">
        <v>199.9</v>
      </c>
      <c r="AI25" s="248">
        <v>0</v>
      </c>
      <c r="AJ25" s="248">
        <v>500.893</v>
      </c>
      <c r="AK25" s="248">
        <v>542.899</v>
      </c>
      <c r="AL25" s="248">
        <v>6.106</v>
      </c>
      <c r="AM25" s="248">
        <v>0</v>
      </c>
      <c r="AN25" s="248">
        <v>0</v>
      </c>
      <c r="AO25" s="248">
        <v>0</v>
      </c>
      <c r="AP25" s="248">
        <v>468.004</v>
      </c>
      <c r="AQ25" s="248">
        <v>230.814</v>
      </c>
      <c r="AR25" s="248">
        <v>76.995</v>
      </c>
      <c r="AS25" s="248">
        <v>12.902</v>
      </c>
      <c r="AT25" s="248">
        <v>205.72500000000002</v>
      </c>
      <c r="AU25" s="248">
        <v>730.595</v>
      </c>
      <c r="AV25" s="157">
        <v>18</v>
      </c>
      <c r="AW25" s="157">
        <v>26</v>
      </c>
      <c r="AX25" s="132" t="s">
        <v>4</v>
      </c>
      <c r="AY25" s="158">
        <v>16008.821</v>
      </c>
      <c r="AZ25" s="152">
        <v>1752.079</v>
      </c>
      <c r="BA25" s="152">
        <v>6.699</v>
      </c>
      <c r="BB25" s="152">
        <v>0</v>
      </c>
      <c r="BC25" s="159">
        <v>1758.778</v>
      </c>
      <c r="BD25" s="152">
        <v>156510.231</v>
      </c>
      <c r="BE25" s="152">
        <v>11529.185</v>
      </c>
      <c r="BF25" s="159">
        <v>168039.416</v>
      </c>
      <c r="BG25" s="152">
        <v>3465.989</v>
      </c>
      <c r="BH25" s="159">
        <v>185807.01499999998</v>
      </c>
      <c r="BI25" s="158">
        <v>189273.004</v>
      </c>
      <c r="BJ25" s="291"/>
      <c r="BK25" s="52"/>
      <c r="BL25" s="52"/>
      <c r="BM25" s="52"/>
    </row>
    <row r="26" spans="1:61" s="11" customFormat="1" ht="18" customHeight="1">
      <c r="A26" s="62" t="s">
        <v>10</v>
      </c>
      <c r="B26" s="62"/>
      <c r="C26" s="63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62" t="s">
        <v>10</v>
      </c>
      <c r="Q26" s="62"/>
      <c r="R26" s="63"/>
      <c r="S26" s="25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62" t="s">
        <v>10</v>
      </c>
      <c r="AF26" s="62"/>
      <c r="AG26" s="63"/>
      <c r="AH26" s="22"/>
      <c r="AI26" s="22"/>
      <c r="AJ26" s="25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62" t="s">
        <v>10</v>
      </c>
      <c r="AW26" s="62"/>
      <c r="AX26" s="63"/>
      <c r="AY26" s="22"/>
      <c r="AZ26" s="22"/>
      <c r="BA26" s="22"/>
      <c r="BB26" s="25"/>
      <c r="BC26" s="22"/>
      <c r="BD26" s="22"/>
      <c r="BE26" s="22"/>
      <c r="BF26" s="22"/>
      <c r="BG26" s="22"/>
      <c r="BH26" s="53"/>
      <c r="BI26" s="53"/>
    </row>
    <row r="27" spans="1:61" s="11" customFormat="1" ht="18" customHeight="1" thickBot="1">
      <c r="A27" s="77"/>
      <c r="B27" s="77"/>
      <c r="C27" s="64" t="s">
        <v>20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77"/>
      <c r="Q27" s="77"/>
      <c r="R27" s="64" t="s">
        <v>20</v>
      </c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77"/>
      <c r="AF27" s="77"/>
      <c r="AG27" s="64" t="s">
        <v>20</v>
      </c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77"/>
      <c r="AW27" s="77"/>
      <c r="AX27" s="64" t="s">
        <v>20</v>
      </c>
      <c r="AY27" s="78"/>
      <c r="AZ27" s="126"/>
      <c r="BA27" s="126"/>
      <c r="BB27" s="126"/>
      <c r="BC27" s="126"/>
      <c r="BD27" s="126"/>
      <c r="BE27" s="126"/>
      <c r="BF27" s="126"/>
      <c r="BG27" s="126"/>
      <c r="BH27" s="136"/>
      <c r="BI27" s="136"/>
    </row>
    <row r="28" spans="1:61" s="30" customFormat="1" ht="12.75" customHeight="1">
      <c r="A28" s="39"/>
      <c r="B28" s="39"/>
      <c r="C28" s="325" t="s">
        <v>212</v>
      </c>
      <c r="D28" s="30" t="s">
        <v>114</v>
      </c>
      <c r="E28" s="30" t="s">
        <v>113</v>
      </c>
      <c r="F28" s="30" t="s">
        <v>106</v>
      </c>
      <c r="G28" s="30" t="s">
        <v>207</v>
      </c>
      <c r="H28" s="30" t="s">
        <v>108</v>
      </c>
      <c r="I28" s="30" t="s">
        <v>108</v>
      </c>
      <c r="J28" s="30" t="s">
        <v>106</v>
      </c>
      <c r="K28" s="30" t="s">
        <v>108</v>
      </c>
      <c r="L28" s="30" t="s">
        <v>106</v>
      </c>
      <c r="M28" s="55" t="s">
        <v>108</v>
      </c>
      <c r="N28" s="30" t="s">
        <v>108</v>
      </c>
      <c r="O28" s="30" t="s">
        <v>106</v>
      </c>
      <c r="P28" s="65"/>
      <c r="Q28" s="65"/>
      <c r="R28" s="325" t="s">
        <v>212</v>
      </c>
      <c r="S28" s="30" t="s">
        <v>108</v>
      </c>
      <c r="T28" s="30" t="s">
        <v>106</v>
      </c>
      <c r="U28" s="30" t="s">
        <v>104</v>
      </c>
      <c r="V28" s="30" t="s">
        <v>248</v>
      </c>
      <c r="W28" s="30" t="s">
        <v>102</v>
      </c>
      <c r="X28" s="55" t="s">
        <v>4</v>
      </c>
      <c r="Y28" s="55" t="s">
        <v>98</v>
      </c>
      <c r="Z28" s="30" t="s">
        <v>97</v>
      </c>
      <c r="AA28" s="30" t="s">
        <v>96</v>
      </c>
      <c r="AB28" s="30" t="s">
        <v>99</v>
      </c>
      <c r="AC28" s="30" t="s">
        <v>94</v>
      </c>
      <c r="AD28" s="30" t="s">
        <v>92</v>
      </c>
      <c r="AE28" s="65"/>
      <c r="AF28" s="65"/>
      <c r="AG28" s="325" t="s">
        <v>212</v>
      </c>
      <c r="AH28" s="30" t="s">
        <v>53</v>
      </c>
      <c r="AI28" s="30" t="s">
        <v>209</v>
      </c>
      <c r="AJ28" s="55" t="s">
        <v>191</v>
      </c>
      <c r="AK28" s="30" t="s">
        <v>90</v>
      </c>
      <c r="AL28" s="30" t="s">
        <v>209</v>
      </c>
      <c r="AM28" s="54" t="s">
        <v>89</v>
      </c>
      <c r="AN28" s="30" t="s">
        <v>88</v>
      </c>
      <c r="AO28" s="30" t="s">
        <v>220</v>
      </c>
      <c r="AP28" s="30" t="s">
        <v>199</v>
      </c>
      <c r="AQ28" s="56" t="s">
        <v>27</v>
      </c>
      <c r="AR28" s="146" t="s">
        <v>81</v>
      </c>
      <c r="AS28" s="146" t="s">
        <v>80</v>
      </c>
      <c r="AT28" s="146" t="s">
        <v>252</v>
      </c>
      <c r="AU28" s="147" t="s">
        <v>79</v>
      </c>
      <c r="AV28" s="65"/>
      <c r="AW28" s="65"/>
      <c r="AX28" s="325" t="s">
        <v>212</v>
      </c>
      <c r="AY28" s="135" t="s">
        <v>77</v>
      </c>
      <c r="AZ28" s="57" t="s">
        <v>73</v>
      </c>
      <c r="BA28" s="57" t="s">
        <v>73</v>
      </c>
      <c r="BB28" s="57" t="s">
        <v>73</v>
      </c>
      <c r="BC28" s="57" t="s">
        <v>83</v>
      </c>
      <c r="BD28" s="57" t="s">
        <v>85</v>
      </c>
      <c r="BE28" s="57" t="s">
        <v>11</v>
      </c>
      <c r="BF28" s="57" t="s">
        <v>77</v>
      </c>
      <c r="BG28" s="57" t="s">
        <v>8</v>
      </c>
      <c r="BH28" s="57" t="s">
        <v>77</v>
      </c>
      <c r="BI28" s="57" t="s">
        <v>83</v>
      </c>
    </row>
    <row r="29" spans="3:61" s="42" customFormat="1" ht="129" customHeight="1" thickBot="1">
      <c r="C29" s="326"/>
      <c r="D29" s="43" t="s">
        <v>259</v>
      </c>
      <c r="E29" s="43" t="s">
        <v>258</v>
      </c>
      <c r="F29" s="43" t="s">
        <v>185</v>
      </c>
      <c r="G29" s="43" t="s">
        <v>213</v>
      </c>
      <c r="H29" s="43" t="s">
        <v>134</v>
      </c>
      <c r="I29" s="43" t="s">
        <v>214</v>
      </c>
      <c r="J29" s="43" t="s">
        <v>111</v>
      </c>
      <c r="K29" s="43" t="s">
        <v>215</v>
      </c>
      <c r="L29" s="43" t="s">
        <v>205</v>
      </c>
      <c r="M29" s="43" t="s">
        <v>263</v>
      </c>
      <c r="N29" s="43" t="s">
        <v>217</v>
      </c>
      <c r="O29" s="43" t="s">
        <v>184</v>
      </c>
      <c r="P29" s="66"/>
      <c r="Q29" s="66"/>
      <c r="R29" s="326"/>
      <c r="S29" s="43" t="s">
        <v>107</v>
      </c>
      <c r="T29" s="43" t="s">
        <v>105</v>
      </c>
      <c r="U29" s="43" t="s">
        <v>218</v>
      </c>
      <c r="V29" s="43" t="s">
        <v>260</v>
      </c>
      <c r="W29" s="43" t="s">
        <v>101</v>
      </c>
      <c r="Y29" s="43" t="s">
        <v>190</v>
      </c>
      <c r="Z29" s="43" t="s">
        <v>189</v>
      </c>
      <c r="AA29" s="43" t="s">
        <v>95</v>
      </c>
      <c r="AB29" s="43" t="s">
        <v>100</v>
      </c>
      <c r="AC29" s="43" t="s">
        <v>93</v>
      </c>
      <c r="AD29" s="43" t="s">
        <v>91</v>
      </c>
      <c r="AE29" s="66"/>
      <c r="AF29" s="66"/>
      <c r="AG29" s="326"/>
      <c r="AI29" s="43" t="s">
        <v>222</v>
      </c>
      <c r="AJ29" s="43" t="s">
        <v>249</v>
      </c>
      <c r="AK29" s="43" t="s">
        <v>223</v>
      </c>
      <c r="AL29" s="43" t="s">
        <v>247</v>
      </c>
      <c r="AM29" s="43" t="s">
        <v>269</v>
      </c>
      <c r="AN29" s="43" t="s">
        <v>232</v>
      </c>
      <c r="AO29" s="43" t="s">
        <v>250</v>
      </c>
      <c r="AP29" s="43" t="s">
        <v>271</v>
      </c>
      <c r="AQ29" s="43"/>
      <c r="AR29" s="43" t="s">
        <v>82</v>
      </c>
      <c r="AS29" s="43" t="s">
        <v>219</v>
      </c>
      <c r="AT29" s="43" t="s">
        <v>235</v>
      </c>
      <c r="AU29" s="43" t="s">
        <v>200</v>
      </c>
      <c r="AV29" s="66"/>
      <c r="AW29" s="66"/>
      <c r="AX29" s="326"/>
      <c r="AY29" s="44" t="s">
        <v>172</v>
      </c>
      <c r="AZ29" s="44" t="s">
        <v>74</v>
      </c>
      <c r="BA29" s="44" t="s">
        <v>75</v>
      </c>
      <c r="BB29" s="44" t="s">
        <v>78</v>
      </c>
      <c r="BC29" s="44" t="s">
        <v>84</v>
      </c>
      <c r="BD29" s="44" t="s">
        <v>76</v>
      </c>
      <c r="BE29" s="44" t="s">
        <v>14</v>
      </c>
      <c r="BF29" s="44" t="s">
        <v>86</v>
      </c>
      <c r="BG29" s="44"/>
      <c r="BH29" s="44" t="s">
        <v>87</v>
      </c>
      <c r="BI29" s="44" t="s">
        <v>273</v>
      </c>
    </row>
    <row r="30" spans="1:61" s="31" customFormat="1" ht="12" customHeight="1">
      <c r="A30" s="195"/>
      <c r="B30" s="196" t="s">
        <v>142</v>
      </c>
      <c r="C30" s="197"/>
      <c r="D30" s="188">
        <v>1</v>
      </c>
      <c r="E30" s="188">
        <v>4</v>
      </c>
      <c r="F30" s="188">
        <v>5</v>
      </c>
      <c r="G30" s="188">
        <v>6</v>
      </c>
      <c r="H30" s="188">
        <v>7</v>
      </c>
      <c r="I30" s="188">
        <v>10</v>
      </c>
      <c r="J30" s="188">
        <v>11</v>
      </c>
      <c r="K30" s="188">
        <v>12</v>
      </c>
      <c r="L30" s="188">
        <v>13</v>
      </c>
      <c r="M30" s="188">
        <v>14</v>
      </c>
      <c r="N30" s="188">
        <v>17</v>
      </c>
      <c r="O30" s="188">
        <v>18</v>
      </c>
      <c r="P30" s="198"/>
      <c r="Q30" s="199" t="s">
        <v>142</v>
      </c>
      <c r="R30" s="197"/>
      <c r="S30" s="200">
        <v>19</v>
      </c>
      <c r="T30" s="200">
        <v>20</v>
      </c>
      <c r="U30" s="200">
        <v>21</v>
      </c>
      <c r="V30" s="200">
        <v>23</v>
      </c>
      <c r="W30" s="200">
        <v>25</v>
      </c>
      <c r="X30" s="201">
        <v>26</v>
      </c>
      <c r="Y30" s="200">
        <v>27</v>
      </c>
      <c r="Z30" s="200">
        <v>28</v>
      </c>
      <c r="AA30" s="200">
        <v>29</v>
      </c>
      <c r="AB30" s="200">
        <v>34</v>
      </c>
      <c r="AC30" s="200">
        <v>35</v>
      </c>
      <c r="AD30" s="200">
        <v>37</v>
      </c>
      <c r="AE30" s="198"/>
      <c r="AF30" s="199" t="s">
        <v>142</v>
      </c>
      <c r="AG30" s="197"/>
      <c r="AH30" s="201">
        <v>38</v>
      </c>
      <c r="AI30" s="200">
        <v>39</v>
      </c>
      <c r="AJ30" s="200">
        <v>42</v>
      </c>
      <c r="AK30" s="200">
        <v>43</v>
      </c>
      <c r="AL30" s="200">
        <v>45</v>
      </c>
      <c r="AM30" s="200">
        <v>46</v>
      </c>
      <c r="AN30" s="200">
        <v>48</v>
      </c>
      <c r="AO30" s="200">
        <v>52</v>
      </c>
      <c r="AP30" s="200">
        <v>53</v>
      </c>
      <c r="AQ30" s="200">
        <v>54</v>
      </c>
      <c r="AR30" s="200">
        <v>55</v>
      </c>
      <c r="AS30" s="200">
        <v>56</v>
      </c>
      <c r="AT30" s="200">
        <v>59</v>
      </c>
      <c r="AU30" s="200">
        <v>61</v>
      </c>
      <c r="AV30" s="195"/>
      <c r="AW30" s="196" t="s">
        <v>142</v>
      </c>
      <c r="AX30" s="197"/>
      <c r="AY30" s="223" t="s">
        <v>171</v>
      </c>
      <c r="AZ30" s="200" t="s">
        <v>161</v>
      </c>
      <c r="BA30" s="200" t="s">
        <v>162</v>
      </c>
      <c r="BB30" s="200" t="s">
        <v>163</v>
      </c>
      <c r="BC30" s="200" t="s">
        <v>164</v>
      </c>
      <c r="BD30" s="200" t="s">
        <v>165</v>
      </c>
      <c r="BE30" s="200" t="s">
        <v>166</v>
      </c>
      <c r="BF30" s="200" t="s">
        <v>167</v>
      </c>
      <c r="BG30" s="200" t="s">
        <v>168</v>
      </c>
      <c r="BH30" s="200" t="s">
        <v>169</v>
      </c>
      <c r="BI30" s="200" t="s">
        <v>170</v>
      </c>
    </row>
    <row r="31" spans="1:61" s="11" customFormat="1" ht="13.5" customHeight="1">
      <c r="A31" s="186" t="s">
        <v>141</v>
      </c>
      <c r="B31" s="186"/>
      <c r="C31" s="186"/>
      <c r="D31" s="187">
        <v>1</v>
      </c>
      <c r="E31" s="187">
        <v>2</v>
      </c>
      <c r="F31" s="187">
        <v>3</v>
      </c>
      <c r="G31" s="187">
        <v>4</v>
      </c>
      <c r="H31" s="187">
        <v>5</v>
      </c>
      <c r="I31" s="187">
        <v>6</v>
      </c>
      <c r="J31" s="187">
        <v>7</v>
      </c>
      <c r="K31" s="187">
        <v>8</v>
      </c>
      <c r="L31" s="187">
        <v>9</v>
      </c>
      <c r="M31" s="187">
        <v>10</v>
      </c>
      <c r="N31" s="187">
        <v>11</v>
      </c>
      <c r="O31" s="187">
        <v>12</v>
      </c>
      <c r="P31" s="186" t="s">
        <v>141</v>
      </c>
      <c r="Q31" s="202"/>
      <c r="R31" s="203"/>
      <c r="S31" s="204">
        <v>13</v>
      </c>
      <c r="T31" s="204">
        <v>14</v>
      </c>
      <c r="U31" s="204">
        <v>15</v>
      </c>
      <c r="V31" s="204">
        <v>16</v>
      </c>
      <c r="W31" s="204">
        <v>17</v>
      </c>
      <c r="X31" s="204">
        <v>18</v>
      </c>
      <c r="Y31" s="205">
        <v>19</v>
      </c>
      <c r="Z31" s="205">
        <v>20</v>
      </c>
      <c r="AA31" s="205">
        <v>21</v>
      </c>
      <c r="AB31" s="205">
        <v>22</v>
      </c>
      <c r="AC31" s="205">
        <v>23</v>
      </c>
      <c r="AD31" s="205">
        <v>24</v>
      </c>
      <c r="AE31" s="186" t="s">
        <v>141</v>
      </c>
      <c r="AF31" s="202"/>
      <c r="AG31" s="203"/>
      <c r="AH31" s="205">
        <v>25</v>
      </c>
      <c r="AI31" s="205">
        <v>26</v>
      </c>
      <c r="AJ31" s="206">
        <v>27</v>
      </c>
      <c r="AK31" s="206">
        <v>28</v>
      </c>
      <c r="AL31" s="206">
        <v>29</v>
      </c>
      <c r="AM31" s="206">
        <v>30</v>
      </c>
      <c r="AN31" s="206">
        <v>31</v>
      </c>
      <c r="AO31" s="206">
        <v>32</v>
      </c>
      <c r="AP31" s="206">
        <v>33</v>
      </c>
      <c r="AQ31" s="206">
        <v>34</v>
      </c>
      <c r="AR31" s="206">
        <v>35</v>
      </c>
      <c r="AS31" s="206">
        <v>36</v>
      </c>
      <c r="AT31" s="206">
        <v>37</v>
      </c>
      <c r="AU31" s="206">
        <v>38</v>
      </c>
      <c r="AV31" s="186" t="s">
        <v>141</v>
      </c>
      <c r="AW31" s="186"/>
      <c r="AX31" s="203"/>
      <c r="AY31" s="206">
        <v>39</v>
      </c>
      <c r="AZ31" s="207">
        <v>40</v>
      </c>
      <c r="BA31" s="207">
        <v>41</v>
      </c>
      <c r="BB31" s="206">
        <v>42</v>
      </c>
      <c r="BC31" s="207">
        <v>43</v>
      </c>
      <c r="BD31" s="207">
        <v>44</v>
      </c>
      <c r="BE31" s="206">
        <v>45</v>
      </c>
      <c r="BF31" s="207">
        <v>46</v>
      </c>
      <c r="BG31" s="207">
        <v>47</v>
      </c>
      <c r="BH31" s="206">
        <v>48</v>
      </c>
      <c r="BI31" s="207">
        <v>49</v>
      </c>
    </row>
    <row r="32" spans="1:71" ht="24.75" customHeight="1">
      <c r="A32" s="77">
        <v>19</v>
      </c>
      <c r="B32" s="77">
        <v>27</v>
      </c>
      <c r="C32" s="116" t="s">
        <v>38</v>
      </c>
      <c r="D32" s="245">
        <v>55.393</v>
      </c>
      <c r="E32" s="245">
        <v>96.893</v>
      </c>
      <c r="F32" s="245">
        <v>114.712</v>
      </c>
      <c r="G32" s="245">
        <v>14.412</v>
      </c>
      <c r="H32" s="245">
        <v>17.045</v>
      </c>
      <c r="I32" s="245">
        <v>9.155</v>
      </c>
      <c r="J32" s="245">
        <v>5.222</v>
      </c>
      <c r="K32" s="245">
        <v>5.725</v>
      </c>
      <c r="L32" s="245">
        <v>165.018</v>
      </c>
      <c r="M32" s="245">
        <v>25.048000000000002</v>
      </c>
      <c r="N32" s="245">
        <v>2.508</v>
      </c>
      <c r="O32" s="245">
        <v>7.375</v>
      </c>
      <c r="P32" s="77">
        <v>19</v>
      </c>
      <c r="Q32" s="77">
        <v>27</v>
      </c>
      <c r="R32" s="116" t="s">
        <v>38</v>
      </c>
      <c r="S32" s="245">
        <v>0.157</v>
      </c>
      <c r="T32" s="245">
        <v>0.744</v>
      </c>
      <c r="U32" s="245">
        <v>7.407</v>
      </c>
      <c r="V32" s="245">
        <v>42.092</v>
      </c>
      <c r="W32" s="245">
        <v>45.53</v>
      </c>
      <c r="X32" s="245">
        <v>151.016</v>
      </c>
      <c r="Y32" s="245">
        <v>72.804</v>
      </c>
      <c r="Z32" s="245">
        <v>58.88</v>
      </c>
      <c r="AA32" s="245">
        <v>379.995</v>
      </c>
      <c r="AB32" s="245">
        <v>711.196</v>
      </c>
      <c r="AC32" s="245">
        <v>38.509</v>
      </c>
      <c r="AD32" s="245">
        <v>4.028</v>
      </c>
      <c r="AE32" s="77">
        <v>19</v>
      </c>
      <c r="AF32" s="77">
        <v>27</v>
      </c>
      <c r="AG32" s="116" t="s">
        <v>38</v>
      </c>
      <c r="AH32" s="245">
        <v>21.038</v>
      </c>
      <c r="AI32" s="245">
        <v>26.756</v>
      </c>
      <c r="AJ32" s="245">
        <v>2.229</v>
      </c>
      <c r="AK32" s="245">
        <v>181.109</v>
      </c>
      <c r="AL32" s="245">
        <v>195.262</v>
      </c>
      <c r="AM32" s="245">
        <v>3.153</v>
      </c>
      <c r="AN32" s="245">
        <v>23.387999999999998</v>
      </c>
      <c r="AO32" s="245">
        <v>75.70400000000001</v>
      </c>
      <c r="AP32" s="245">
        <v>0.585</v>
      </c>
      <c r="AQ32" s="245">
        <v>3.461</v>
      </c>
      <c r="AR32" s="245">
        <v>43.43</v>
      </c>
      <c r="AS32" s="245">
        <v>5.676</v>
      </c>
      <c r="AT32" s="245">
        <v>64.745</v>
      </c>
      <c r="AU32" s="245">
        <v>27.299</v>
      </c>
      <c r="AV32" s="77">
        <v>19</v>
      </c>
      <c r="AW32" s="77">
        <v>27</v>
      </c>
      <c r="AX32" s="116" t="s">
        <v>38</v>
      </c>
      <c r="AY32" s="161">
        <v>2704.6989999999987</v>
      </c>
      <c r="AZ32" s="162">
        <v>36.33</v>
      </c>
      <c r="BA32" s="162">
        <v>0</v>
      </c>
      <c r="BB32" s="162">
        <v>0</v>
      </c>
      <c r="BC32" s="163">
        <v>36.33</v>
      </c>
      <c r="BD32" s="162">
        <v>0</v>
      </c>
      <c r="BE32" s="162">
        <v>0</v>
      </c>
      <c r="BF32" s="163">
        <v>0</v>
      </c>
      <c r="BG32" s="162">
        <v>36.483</v>
      </c>
      <c r="BH32" s="155">
        <v>2741.0289999999986</v>
      </c>
      <c r="BI32" s="161">
        <v>2777.511999999999</v>
      </c>
      <c r="BJ32" s="292"/>
      <c r="BK32" s="292"/>
      <c r="BL32" s="280"/>
      <c r="BM32" s="280"/>
      <c r="BN32" s="292"/>
      <c r="BO32" s="292"/>
      <c r="BP32" s="292"/>
      <c r="BQ32" s="292"/>
      <c r="BR32" s="292">
        <v>36.5</v>
      </c>
      <c r="BS32" s="292">
        <v>2781.8</v>
      </c>
    </row>
    <row r="33" spans="1:71" ht="25.5" customHeight="1">
      <c r="A33" s="77">
        <v>20</v>
      </c>
      <c r="B33" s="77">
        <v>28</v>
      </c>
      <c r="C33" s="116" t="s">
        <v>39</v>
      </c>
      <c r="D33" s="245">
        <v>0</v>
      </c>
      <c r="E33" s="245">
        <v>0</v>
      </c>
      <c r="F33" s="245">
        <v>0</v>
      </c>
      <c r="G33" s="245">
        <v>0</v>
      </c>
      <c r="H33" s="245">
        <v>0</v>
      </c>
      <c r="I33" s="245">
        <v>0</v>
      </c>
      <c r="J33" s="245">
        <v>0</v>
      </c>
      <c r="K33" s="245">
        <v>0</v>
      </c>
      <c r="L33" s="245">
        <v>0</v>
      </c>
      <c r="M33" s="245">
        <v>0</v>
      </c>
      <c r="N33" s="245">
        <v>0</v>
      </c>
      <c r="O33" s="245">
        <v>0</v>
      </c>
      <c r="P33" s="77">
        <v>20</v>
      </c>
      <c r="Q33" s="77">
        <v>28</v>
      </c>
      <c r="R33" s="116" t="s">
        <v>39</v>
      </c>
      <c r="S33" s="245">
        <v>0</v>
      </c>
      <c r="T33" s="245">
        <v>0</v>
      </c>
      <c r="U33" s="245">
        <v>0</v>
      </c>
      <c r="V33" s="245">
        <v>0</v>
      </c>
      <c r="W33" s="245">
        <v>0</v>
      </c>
      <c r="X33" s="245">
        <v>0</v>
      </c>
      <c r="Y33" s="245">
        <v>0</v>
      </c>
      <c r="Z33" s="245">
        <v>0</v>
      </c>
      <c r="AA33" s="245">
        <v>0</v>
      </c>
      <c r="AB33" s="245">
        <v>0</v>
      </c>
      <c r="AC33" s="245">
        <v>0</v>
      </c>
      <c r="AD33" s="245">
        <v>0</v>
      </c>
      <c r="AE33" s="77">
        <v>20</v>
      </c>
      <c r="AF33" s="77">
        <v>28</v>
      </c>
      <c r="AG33" s="116" t="s">
        <v>39</v>
      </c>
      <c r="AH33" s="245">
        <v>0</v>
      </c>
      <c r="AI33" s="245">
        <v>0</v>
      </c>
      <c r="AJ33" s="245">
        <v>0</v>
      </c>
      <c r="AK33" s="245">
        <v>0</v>
      </c>
      <c r="AL33" s="245">
        <v>0</v>
      </c>
      <c r="AM33" s="245">
        <v>0</v>
      </c>
      <c r="AN33" s="245">
        <v>0</v>
      </c>
      <c r="AO33" s="245">
        <v>0</v>
      </c>
      <c r="AP33" s="245">
        <v>0</v>
      </c>
      <c r="AQ33" s="245">
        <v>0</v>
      </c>
      <c r="AR33" s="245">
        <v>0</v>
      </c>
      <c r="AS33" s="245">
        <v>0</v>
      </c>
      <c r="AT33" s="245">
        <v>0</v>
      </c>
      <c r="AU33" s="245">
        <v>0</v>
      </c>
      <c r="AV33" s="77">
        <v>20</v>
      </c>
      <c r="AW33" s="77">
        <v>28</v>
      </c>
      <c r="AX33" s="116" t="s">
        <v>39</v>
      </c>
      <c r="AY33" s="161">
        <v>0</v>
      </c>
      <c r="AZ33" s="162">
        <v>0</v>
      </c>
      <c r="BA33" s="162">
        <v>0</v>
      </c>
      <c r="BB33" s="162">
        <v>0</v>
      </c>
      <c r="BC33" s="163">
        <v>0</v>
      </c>
      <c r="BD33" s="162">
        <v>0</v>
      </c>
      <c r="BE33" s="162">
        <v>0</v>
      </c>
      <c r="BF33" s="163">
        <v>0</v>
      </c>
      <c r="BG33" s="162">
        <v>0</v>
      </c>
      <c r="BH33" s="155">
        <v>0</v>
      </c>
      <c r="BI33" s="161">
        <v>0</v>
      </c>
      <c r="BJ33" s="292"/>
      <c r="BK33" s="292"/>
      <c r="BL33" s="292"/>
      <c r="BM33" s="280"/>
      <c r="BN33" s="292"/>
      <c r="BO33" s="292"/>
      <c r="BP33" s="292"/>
      <c r="BQ33" s="292"/>
      <c r="BR33" s="292">
        <v>0</v>
      </c>
      <c r="BS33" s="292">
        <v>0</v>
      </c>
    </row>
    <row r="34" spans="1:71" s="11" customFormat="1" ht="24">
      <c r="A34" s="77">
        <v>21</v>
      </c>
      <c r="B34" s="77">
        <v>29</v>
      </c>
      <c r="C34" s="116" t="s">
        <v>40</v>
      </c>
      <c r="D34" s="245">
        <v>0</v>
      </c>
      <c r="E34" s="245">
        <v>0</v>
      </c>
      <c r="F34" s="245">
        <v>0</v>
      </c>
      <c r="G34" s="245">
        <v>0</v>
      </c>
      <c r="H34" s="245">
        <v>0</v>
      </c>
      <c r="I34" s="245">
        <v>0</v>
      </c>
      <c r="J34" s="245">
        <v>0</v>
      </c>
      <c r="K34" s="245">
        <v>0</v>
      </c>
      <c r="L34" s="245">
        <v>0</v>
      </c>
      <c r="M34" s="245">
        <v>0</v>
      </c>
      <c r="N34" s="245">
        <v>0</v>
      </c>
      <c r="O34" s="245">
        <v>0</v>
      </c>
      <c r="P34" s="77">
        <v>21</v>
      </c>
      <c r="Q34" s="77">
        <v>29</v>
      </c>
      <c r="R34" s="116" t="s">
        <v>40</v>
      </c>
      <c r="S34" s="245">
        <v>0</v>
      </c>
      <c r="T34" s="245">
        <v>0</v>
      </c>
      <c r="U34" s="245">
        <v>0</v>
      </c>
      <c r="V34" s="245">
        <v>0</v>
      </c>
      <c r="W34" s="245">
        <v>0</v>
      </c>
      <c r="X34" s="245">
        <v>0</v>
      </c>
      <c r="Y34" s="245">
        <v>0</v>
      </c>
      <c r="Z34" s="245">
        <v>0</v>
      </c>
      <c r="AA34" s="245">
        <v>0</v>
      </c>
      <c r="AB34" s="245">
        <v>0</v>
      </c>
      <c r="AC34" s="245">
        <v>0</v>
      </c>
      <c r="AD34" s="245">
        <v>0</v>
      </c>
      <c r="AE34" s="77">
        <v>21</v>
      </c>
      <c r="AF34" s="77">
        <v>29</v>
      </c>
      <c r="AG34" s="116" t="s">
        <v>40</v>
      </c>
      <c r="AH34" s="245">
        <v>0</v>
      </c>
      <c r="AI34" s="245">
        <v>0</v>
      </c>
      <c r="AJ34" s="245">
        <v>0</v>
      </c>
      <c r="AK34" s="245">
        <v>0</v>
      </c>
      <c r="AL34" s="245">
        <v>0</v>
      </c>
      <c r="AM34" s="245">
        <v>0</v>
      </c>
      <c r="AN34" s="245">
        <v>0</v>
      </c>
      <c r="AO34" s="245">
        <v>0</v>
      </c>
      <c r="AP34" s="245">
        <v>0</v>
      </c>
      <c r="AQ34" s="245">
        <v>0</v>
      </c>
      <c r="AR34" s="245">
        <v>0</v>
      </c>
      <c r="AS34" s="245">
        <v>0</v>
      </c>
      <c r="AT34" s="245">
        <v>0</v>
      </c>
      <c r="AU34" s="245">
        <v>0</v>
      </c>
      <c r="AV34" s="77">
        <v>21</v>
      </c>
      <c r="AW34" s="77">
        <v>29</v>
      </c>
      <c r="AX34" s="116" t="s">
        <v>40</v>
      </c>
      <c r="AY34" s="161">
        <v>0</v>
      </c>
      <c r="AZ34" s="162">
        <v>0</v>
      </c>
      <c r="BA34" s="162">
        <v>0</v>
      </c>
      <c r="BB34" s="162">
        <v>0</v>
      </c>
      <c r="BC34" s="163">
        <v>0</v>
      </c>
      <c r="BD34" s="162">
        <v>0</v>
      </c>
      <c r="BE34" s="162">
        <v>0</v>
      </c>
      <c r="BF34" s="163">
        <v>0</v>
      </c>
      <c r="BG34" s="162">
        <v>0</v>
      </c>
      <c r="BH34" s="155">
        <v>0</v>
      </c>
      <c r="BI34" s="161">
        <v>0</v>
      </c>
      <c r="BJ34" s="293"/>
      <c r="BK34" s="293"/>
      <c r="BL34" s="293"/>
      <c r="BM34" s="280"/>
      <c r="BN34" s="293"/>
      <c r="BO34" s="293"/>
      <c r="BP34" s="293"/>
      <c r="BQ34" s="293"/>
      <c r="BR34" s="293">
        <v>0</v>
      </c>
      <c r="BS34" s="293">
        <v>0</v>
      </c>
    </row>
    <row r="35" spans="1:71" ht="12.75">
      <c r="A35" s="77">
        <v>22</v>
      </c>
      <c r="B35" s="77">
        <v>34</v>
      </c>
      <c r="C35" s="116" t="s">
        <v>51</v>
      </c>
      <c r="D35" s="245">
        <v>1431.637</v>
      </c>
      <c r="E35" s="245">
        <v>1026.905</v>
      </c>
      <c r="F35" s="245">
        <v>621.368</v>
      </c>
      <c r="G35" s="245">
        <v>45.589</v>
      </c>
      <c r="H35" s="245">
        <v>25.491</v>
      </c>
      <c r="I35" s="245">
        <v>4.633</v>
      </c>
      <c r="J35" s="245">
        <v>5.154</v>
      </c>
      <c r="K35" s="245">
        <v>3.593</v>
      </c>
      <c r="L35" s="245">
        <v>172.20600000000002</v>
      </c>
      <c r="M35" s="245">
        <v>47.181999999999995</v>
      </c>
      <c r="N35" s="245">
        <v>3.303</v>
      </c>
      <c r="O35" s="245">
        <v>3.571</v>
      </c>
      <c r="P35" s="77">
        <v>22</v>
      </c>
      <c r="Q35" s="77">
        <v>34</v>
      </c>
      <c r="R35" s="116" t="s">
        <v>51</v>
      </c>
      <c r="S35" s="245">
        <v>3.74</v>
      </c>
      <c r="T35" s="245">
        <v>1.921</v>
      </c>
      <c r="U35" s="245">
        <v>20.298000000000002</v>
      </c>
      <c r="V35" s="245">
        <v>69.5</v>
      </c>
      <c r="W35" s="245">
        <v>141.1</v>
      </c>
      <c r="X35" s="245">
        <v>4109.691</v>
      </c>
      <c r="Y35" s="245">
        <v>7.436</v>
      </c>
      <c r="Z35" s="245">
        <v>3132.892</v>
      </c>
      <c r="AA35" s="245">
        <v>3749.634</v>
      </c>
      <c r="AB35" s="245">
        <v>2878.5139999999997</v>
      </c>
      <c r="AC35" s="245">
        <v>400.32</v>
      </c>
      <c r="AD35" s="245">
        <v>26.898</v>
      </c>
      <c r="AE35" s="77">
        <v>22</v>
      </c>
      <c r="AF35" s="77">
        <v>34</v>
      </c>
      <c r="AG35" s="116" t="s">
        <v>51</v>
      </c>
      <c r="AH35" s="245">
        <v>55.882</v>
      </c>
      <c r="AI35" s="245">
        <v>30.101</v>
      </c>
      <c r="AJ35" s="245">
        <v>218.491</v>
      </c>
      <c r="AK35" s="245">
        <v>389.502</v>
      </c>
      <c r="AL35" s="245">
        <v>85.676</v>
      </c>
      <c r="AM35" s="245">
        <v>8.409</v>
      </c>
      <c r="AN35" s="245">
        <v>29.906000000000002</v>
      </c>
      <c r="AO35" s="245">
        <v>385.021</v>
      </c>
      <c r="AP35" s="245">
        <v>784.006</v>
      </c>
      <c r="AQ35" s="245">
        <v>113.292</v>
      </c>
      <c r="AR35" s="245">
        <v>83.972</v>
      </c>
      <c r="AS35" s="245">
        <v>12.915</v>
      </c>
      <c r="AT35" s="245">
        <v>37.205</v>
      </c>
      <c r="AU35" s="245">
        <v>266.37300000000005</v>
      </c>
      <c r="AV35" s="77">
        <v>22</v>
      </c>
      <c r="AW35" s="77">
        <v>34</v>
      </c>
      <c r="AX35" s="116" t="s">
        <v>51</v>
      </c>
      <c r="AY35" s="161">
        <v>20433.327000000005</v>
      </c>
      <c r="AZ35" s="162">
        <v>26302.876</v>
      </c>
      <c r="BA35" s="162">
        <v>662.212</v>
      </c>
      <c r="BB35" s="162">
        <v>0</v>
      </c>
      <c r="BC35" s="163">
        <v>26965.088</v>
      </c>
      <c r="BD35" s="162">
        <v>0</v>
      </c>
      <c r="BE35" s="162">
        <v>0</v>
      </c>
      <c r="BF35" s="163">
        <v>0</v>
      </c>
      <c r="BG35" s="162">
        <v>7169.988</v>
      </c>
      <c r="BH35" s="155">
        <v>47398.41500000001</v>
      </c>
      <c r="BI35" s="161">
        <v>54568.403000000006</v>
      </c>
      <c r="BJ35" s="294"/>
      <c r="BK35" s="294"/>
      <c r="BL35" s="294"/>
      <c r="BM35" s="280"/>
      <c r="BN35" s="294"/>
      <c r="BO35" s="294"/>
      <c r="BP35" s="294"/>
      <c r="BQ35" s="294"/>
      <c r="BR35" s="294">
        <v>7170</v>
      </c>
      <c r="BS35" s="294">
        <v>56369.62106755216</v>
      </c>
    </row>
    <row r="36" spans="1:71" ht="15.75" customHeight="1">
      <c r="A36" s="77">
        <v>23</v>
      </c>
      <c r="B36" s="77">
        <v>35</v>
      </c>
      <c r="C36" s="116" t="s">
        <v>41</v>
      </c>
      <c r="D36" s="245">
        <v>82.701</v>
      </c>
      <c r="E36" s="245">
        <v>31.4</v>
      </c>
      <c r="F36" s="245">
        <v>58.904</v>
      </c>
      <c r="G36" s="245">
        <v>114.3</v>
      </c>
      <c r="H36" s="245">
        <v>1.7</v>
      </c>
      <c r="I36" s="245">
        <v>1.679</v>
      </c>
      <c r="J36" s="245">
        <v>0.148</v>
      </c>
      <c r="K36" s="245">
        <v>0</v>
      </c>
      <c r="L36" s="245">
        <v>10.012</v>
      </c>
      <c r="M36" s="245">
        <v>3.967</v>
      </c>
      <c r="N36" s="245">
        <v>0</v>
      </c>
      <c r="O36" s="245">
        <v>7.925</v>
      </c>
      <c r="P36" s="77">
        <v>23</v>
      </c>
      <c r="Q36" s="77">
        <v>35</v>
      </c>
      <c r="R36" s="116" t="s">
        <v>41</v>
      </c>
      <c r="S36" s="245">
        <v>0.018</v>
      </c>
      <c r="T36" s="245">
        <v>11.691</v>
      </c>
      <c r="U36" s="245">
        <v>4.205</v>
      </c>
      <c r="V36" s="245">
        <v>211.5</v>
      </c>
      <c r="W36" s="245">
        <v>3.391</v>
      </c>
      <c r="X36" s="245">
        <v>464.094</v>
      </c>
      <c r="Y36" s="245">
        <v>350.281</v>
      </c>
      <c r="Z36" s="245">
        <v>17.704</v>
      </c>
      <c r="AA36" s="245">
        <v>847.297</v>
      </c>
      <c r="AB36" s="245">
        <v>554.94</v>
      </c>
      <c r="AC36" s="245">
        <v>139.107</v>
      </c>
      <c r="AD36" s="245">
        <v>42.693</v>
      </c>
      <c r="AE36" s="77">
        <v>23</v>
      </c>
      <c r="AF36" s="77">
        <v>35</v>
      </c>
      <c r="AG36" s="116" t="s">
        <v>41</v>
      </c>
      <c r="AH36" s="245">
        <v>927.789</v>
      </c>
      <c r="AI36" s="245">
        <v>28.919</v>
      </c>
      <c r="AJ36" s="245">
        <v>88.523</v>
      </c>
      <c r="AK36" s="245">
        <v>367.993</v>
      </c>
      <c r="AL36" s="245">
        <v>53.192</v>
      </c>
      <c r="AM36" s="245">
        <v>14.507</v>
      </c>
      <c r="AN36" s="245">
        <v>90.29599999999999</v>
      </c>
      <c r="AO36" s="245">
        <v>70.157</v>
      </c>
      <c r="AP36" s="245">
        <v>307.805</v>
      </c>
      <c r="AQ36" s="245">
        <v>114.804</v>
      </c>
      <c r="AR36" s="245">
        <v>18.404</v>
      </c>
      <c r="AS36" s="245">
        <v>8.006</v>
      </c>
      <c r="AT36" s="245">
        <v>54.608</v>
      </c>
      <c r="AU36" s="245">
        <v>101.19199999999998</v>
      </c>
      <c r="AV36" s="77">
        <v>23</v>
      </c>
      <c r="AW36" s="77">
        <v>35</v>
      </c>
      <c r="AX36" s="116" t="s">
        <v>41</v>
      </c>
      <c r="AY36" s="161">
        <v>5205.852000000002</v>
      </c>
      <c r="AZ36" s="162">
        <v>20841.167</v>
      </c>
      <c r="BA36" s="162">
        <v>0</v>
      </c>
      <c r="BB36" s="162">
        <v>0</v>
      </c>
      <c r="BC36" s="163">
        <v>20841.167</v>
      </c>
      <c r="BD36" s="162">
        <v>0</v>
      </c>
      <c r="BE36" s="162">
        <v>0</v>
      </c>
      <c r="BF36" s="163">
        <v>0</v>
      </c>
      <c r="BG36" s="162">
        <v>5752.184</v>
      </c>
      <c r="BH36" s="155">
        <v>26047.019000000004</v>
      </c>
      <c r="BI36" s="161">
        <v>31799.203000000005</v>
      </c>
      <c r="BJ36" s="294"/>
      <c r="BK36" s="294"/>
      <c r="BL36" s="294"/>
      <c r="BM36" s="280"/>
      <c r="BN36" s="294"/>
      <c r="BO36" s="294"/>
      <c r="BP36" s="294"/>
      <c r="BQ36" s="294"/>
      <c r="BR36" s="294">
        <v>5752.2</v>
      </c>
      <c r="BS36" s="294">
        <v>31992.6</v>
      </c>
    </row>
    <row r="37" spans="1:71" s="11" customFormat="1" ht="24">
      <c r="A37" s="77">
        <v>24</v>
      </c>
      <c r="B37" s="77">
        <v>37</v>
      </c>
      <c r="C37" s="116" t="s">
        <v>52</v>
      </c>
      <c r="D37" s="245">
        <v>0</v>
      </c>
      <c r="E37" s="245">
        <v>0</v>
      </c>
      <c r="F37" s="245">
        <v>0</v>
      </c>
      <c r="G37" s="245">
        <v>0.038</v>
      </c>
      <c r="H37" s="245">
        <v>0</v>
      </c>
      <c r="I37" s="245">
        <v>0</v>
      </c>
      <c r="J37" s="245">
        <v>0</v>
      </c>
      <c r="K37" s="245">
        <v>0</v>
      </c>
      <c r="L37" s="245">
        <v>0</v>
      </c>
      <c r="M37" s="245">
        <v>0</v>
      </c>
      <c r="N37" s="245">
        <v>0</v>
      </c>
      <c r="O37" s="245">
        <v>3.188</v>
      </c>
      <c r="P37" s="77">
        <v>24</v>
      </c>
      <c r="Q37" s="77">
        <v>37</v>
      </c>
      <c r="R37" s="116" t="s">
        <v>52</v>
      </c>
      <c r="S37" s="245">
        <v>0</v>
      </c>
      <c r="T37" s="245">
        <v>1.885</v>
      </c>
      <c r="U37" s="245">
        <v>0</v>
      </c>
      <c r="V37" s="245">
        <v>0</v>
      </c>
      <c r="W37" s="245">
        <v>0</v>
      </c>
      <c r="X37" s="245">
        <v>0</v>
      </c>
      <c r="Y37" s="245">
        <v>0</v>
      </c>
      <c r="Z37" s="245">
        <v>0</v>
      </c>
      <c r="AA37" s="245">
        <v>0</v>
      </c>
      <c r="AB37" s="245">
        <v>0</v>
      </c>
      <c r="AC37" s="245">
        <v>0</v>
      </c>
      <c r="AD37" s="245">
        <v>39.776</v>
      </c>
      <c r="AE37" s="77">
        <v>24</v>
      </c>
      <c r="AF37" s="77">
        <v>37</v>
      </c>
      <c r="AG37" s="116" t="s">
        <v>52</v>
      </c>
      <c r="AH37" s="245">
        <v>0</v>
      </c>
      <c r="AI37" s="245">
        <v>25.835</v>
      </c>
      <c r="AJ37" s="245">
        <v>427.4719999999999</v>
      </c>
      <c r="AK37" s="245">
        <v>0</v>
      </c>
      <c r="AL37" s="245">
        <v>0</v>
      </c>
      <c r="AM37" s="245">
        <v>0</v>
      </c>
      <c r="AN37" s="245">
        <v>41.029</v>
      </c>
      <c r="AO37" s="245">
        <v>0</v>
      </c>
      <c r="AP37" s="245">
        <v>308.658</v>
      </c>
      <c r="AQ37" s="245">
        <v>19.892</v>
      </c>
      <c r="AR37" s="245">
        <v>1.375</v>
      </c>
      <c r="AS37" s="245">
        <v>0.048</v>
      </c>
      <c r="AT37" s="245">
        <v>10.595</v>
      </c>
      <c r="AU37" s="245">
        <v>0</v>
      </c>
      <c r="AV37" s="77">
        <v>24</v>
      </c>
      <c r="AW37" s="77">
        <v>37</v>
      </c>
      <c r="AX37" s="116" t="s">
        <v>52</v>
      </c>
      <c r="AY37" s="161">
        <v>879.791</v>
      </c>
      <c r="AZ37" s="162">
        <v>1237.758</v>
      </c>
      <c r="BA37" s="162">
        <v>1014.47</v>
      </c>
      <c r="BB37" s="162">
        <v>0.651</v>
      </c>
      <c r="BC37" s="163">
        <v>2252.879</v>
      </c>
      <c r="BD37" s="162">
        <v>0</v>
      </c>
      <c r="BE37" s="162">
        <v>0.006</v>
      </c>
      <c r="BF37" s="163">
        <v>0.006</v>
      </c>
      <c r="BG37" s="162">
        <v>78.981</v>
      </c>
      <c r="BH37" s="155">
        <v>3132.676</v>
      </c>
      <c r="BI37" s="161">
        <v>3211.657</v>
      </c>
      <c r="BJ37" s="292"/>
      <c r="BK37" s="292"/>
      <c r="BL37" s="292"/>
      <c r="BM37" s="280"/>
      <c r="BN37" s="292"/>
      <c r="BO37" s="292"/>
      <c r="BP37" s="292"/>
      <c r="BQ37" s="292"/>
      <c r="BR37" s="292">
        <v>79</v>
      </c>
      <c r="BS37" s="292">
        <v>3221.7999999999993</v>
      </c>
    </row>
    <row r="38" spans="1:71" ht="13.5" customHeight="1">
      <c r="A38" s="77">
        <v>25</v>
      </c>
      <c r="B38" s="77">
        <v>38</v>
      </c>
      <c r="C38" s="116" t="s">
        <v>53</v>
      </c>
      <c r="D38" s="245">
        <v>162.11700000000002</v>
      </c>
      <c r="E38" s="245">
        <v>158.169</v>
      </c>
      <c r="F38" s="245">
        <v>307.799</v>
      </c>
      <c r="G38" s="245">
        <v>1.408</v>
      </c>
      <c r="H38" s="245">
        <v>2.974</v>
      </c>
      <c r="I38" s="245">
        <v>0.43</v>
      </c>
      <c r="J38" s="245">
        <v>2.318</v>
      </c>
      <c r="K38" s="245">
        <v>0.1</v>
      </c>
      <c r="L38" s="245">
        <v>144.203</v>
      </c>
      <c r="M38" s="245">
        <v>10.979</v>
      </c>
      <c r="N38" s="245">
        <v>1.405</v>
      </c>
      <c r="O38" s="245">
        <v>3.318</v>
      </c>
      <c r="P38" s="77">
        <v>25</v>
      </c>
      <c r="Q38" s="77">
        <v>38</v>
      </c>
      <c r="R38" s="116" t="s">
        <v>53</v>
      </c>
      <c r="S38" s="245">
        <v>0.172</v>
      </c>
      <c r="T38" s="245">
        <v>20.461</v>
      </c>
      <c r="U38" s="245">
        <v>8.793</v>
      </c>
      <c r="V38" s="245">
        <v>611.56</v>
      </c>
      <c r="W38" s="245">
        <v>3.285</v>
      </c>
      <c r="X38" s="245">
        <v>218.2</v>
      </c>
      <c r="Y38" s="245">
        <v>194.301</v>
      </c>
      <c r="Z38" s="245">
        <v>596.806</v>
      </c>
      <c r="AA38" s="245">
        <v>2900.213</v>
      </c>
      <c r="AB38" s="245">
        <v>354.417</v>
      </c>
      <c r="AC38" s="245">
        <v>545.588</v>
      </c>
      <c r="AD38" s="245">
        <v>60.074</v>
      </c>
      <c r="AE38" s="77">
        <v>25</v>
      </c>
      <c r="AF38" s="77">
        <v>38</v>
      </c>
      <c r="AG38" s="116" t="s">
        <v>53</v>
      </c>
      <c r="AH38" s="245">
        <v>4868.792</v>
      </c>
      <c r="AI38" s="245">
        <v>69.499</v>
      </c>
      <c r="AJ38" s="245">
        <v>738.5970000000001</v>
      </c>
      <c r="AK38" s="245">
        <v>668.807</v>
      </c>
      <c r="AL38" s="245">
        <v>346.939</v>
      </c>
      <c r="AM38" s="245">
        <v>1.999</v>
      </c>
      <c r="AN38" s="245">
        <v>32.395</v>
      </c>
      <c r="AO38" s="245">
        <v>130.99300000000002</v>
      </c>
      <c r="AP38" s="245">
        <v>207</v>
      </c>
      <c r="AQ38" s="250">
        <v>280.744</v>
      </c>
      <c r="AR38" s="245">
        <v>121.136</v>
      </c>
      <c r="AS38" s="245">
        <v>17.907</v>
      </c>
      <c r="AT38" s="245">
        <v>81.092</v>
      </c>
      <c r="AU38" s="245">
        <v>330.109</v>
      </c>
      <c r="AV38" s="77">
        <v>25</v>
      </c>
      <c r="AW38" s="77">
        <v>38</v>
      </c>
      <c r="AX38" s="116" t="s">
        <v>53</v>
      </c>
      <c r="AY38" s="161">
        <v>14205.099000000004</v>
      </c>
      <c r="AZ38" s="162">
        <v>12266.166</v>
      </c>
      <c r="BA38" s="162">
        <v>124.624</v>
      </c>
      <c r="BB38" s="162">
        <v>0</v>
      </c>
      <c r="BC38" s="163">
        <v>12390.789999999999</v>
      </c>
      <c r="BD38" s="162">
        <v>0</v>
      </c>
      <c r="BE38" s="162">
        <v>0</v>
      </c>
      <c r="BF38" s="163">
        <v>0</v>
      </c>
      <c r="BG38" s="162">
        <v>157.362</v>
      </c>
      <c r="BH38" s="155">
        <v>26595.889000000003</v>
      </c>
      <c r="BI38" s="161">
        <v>26753.251000000004</v>
      </c>
      <c r="BJ38" s="292"/>
      <c r="BK38" s="280"/>
      <c r="BL38" s="280"/>
      <c r="BM38" s="280"/>
      <c r="BN38" s="292"/>
      <c r="BO38" s="292"/>
      <c r="BP38" s="292"/>
      <c r="BQ38" s="292"/>
      <c r="BR38" s="292">
        <v>157.4</v>
      </c>
      <c r="BS38" s="292">
        <v>26787.9</v>
      </c>
    </row>
    <row r="39" spans="1:71" s="11" customFormat="1" ht="24">
      <c r="A39" s="77">
        <v>26</v>
      </c>
      <c r="B39" s="77">
        <v>39</v>
      </c>
      <c r="C39" s="116" t="s">
        <v>54</v>
      </c>
      <c r="D39" s="245">
        <v>48.805</v>
      </c>
      <c r="E39" s="245">
        <v>2.4</v>
      </c>
      <c r="F39" s="245">
        <v>58.401</v>
      </c>
      <c r="G39" s="245">
        <v>12</v>
      </c>
      <c r="H39" s="245">
        <v>0.921</v>
      </c>
      <c r="I39" s="245">
        <v>0.186</v>
      </c>
      <c r="J39" s="245">
        <v>0.338</v>
      </c>
      <c r="K39" s="245">
        <v>0.1</v>
      </c>
      <c r="L39" s="245">
        <v>4</v>
      </c>
      <c r="M39" s="245">
        <v>0.579</v>
      </c>
      <c r="N39" s="245">
        <v>0.002</v>
      </c>
      <c r="O39" s="245">
        <v>0</v>
      </c>
      <c r="P39" s="77">
        <v>26</v>
      </c>
      <c r="Q39" s="77">
        <v>39</v>
      </c>
      <c r="R39" s="116" t="s">
        <v>54</v>
      </c>
      <c r="S39" s="245">
        <v>0.191</v>
      </c>
      <c r="T39" s="245">
        <v>1.262</v>
      </c>
      <c r="U39" s="245">
        <v>3.293</v>
      </c>
      <c r="V39" s="245">
        <v>39.407</v>
      </c>
      <c r="W39" s="245">
        <v>1.107</v>
      </c>
      <c r="X39" s="245">
        <v>76.194</v>
      </c>
      <c r="Y39" s="245">
        <v>0.008</v>
      </c>
      <c r="Z39" s="245">
        <v>260.199</v>
      </c>
      <c r="AA39" s="245">
        <v>61.026</v>
      </c>
      <c r="AB39" s="245">
        <v>153.198</v>
      </c>
      <c r="AC39" s="245">
        <v>26.911</v>
      </c>
      <c r="AD39" s="245">
        <v>18.609</v>
      </c>
      <c r="AE39" s="77">
        <v>26</v>
      </c>
      <c r="AF39" s="77">
        <v>39</v>
      </c>
      <c r="AG39" s="116" t="s">
        <v>54</v>
      </c>
      <c r="AH39" s="245">
        <v>20.662</v>
      </c>
      <c r="AI39" s="245">
        <v>65.6</v>
      </c>
      <c r="AJ39" s="245">
        <v>37.5</v>
      </c>
      <c r="AK39" s="245">
        <v>23.073</v>
      </c>
      <c r="AL39" s="245">
        <v>98.201</v>
      </c>
      <c r="AM39" s="245">
        <v>0.326</v>
      </c>
      <c r="AN39" s="245">
        <v>18.421</v>
      </c>
      <c r="AO39" s="245">
        <v>11.427</v>
      </c>
      <c r="AP39" s="245">
        <v>55.175</v>
      </c>
      <c r="AQ39" s="245">
        <v>46.83</v>
      </c>
      <c r="AR39" s="245">
        <v>7.553</v>
      </c>
      <c r="AS39" s="245">
        <v>1.668</v>
      </c>
      <c r="AT39" s="245">
        <v>7.1000000000000005</v>
      </c>
      <c r="AU39" s="245">
        <v>18.294</v>
      </c>
      <c r="AV39" s="77">
        <v>26</v>
      </c>
      <c r="AW39" s="77">
        <v>39</v>
      </c>
      <c r="AX39" s="116" t="s">
        <v>54</v>
      </c>
      <c r="AY39" s="161">
        <v>1180.9669999999999</v>
      </c>
      <c r="AZ39" s="162">
        <v>83.882</v>
      </c>
      <c r="BA39" s="162">
        <v>9.539</v>
      </c>
      <c r="BB39" s="162">
        <v>0</v>
      </c>
      <c r="BC39" s="163">
        <v>93.421</v>
      </c>
      <c r="BD39" s="162">
        <v>2394.217</v>
      </c>
      <c r="BE39" s="162">
        <v>0</v>
      </c>
      <c r="BF39" s="163">
        <v>2394.217</v>
      </c>
      <c r="BG39" s="162">
        <v>770.207</v>
      </c>
      <c r="BH39" s="155">
        <v>3668.605</v>
      </c>
      <c r="BI39" s="161">
        <v>4438.812</v>
      </c>
      <c r="BJ39" s="292"/>
      <c r="BK39" s="292"/>
      <c r="BL39" s="280"/>
      <c r="BM39" s="280"/>
      <c r="BN39" s="292"/>
      <c r="BO39" s="292"/>
      <c r="BP39" s="292"/>
      <c r="BQ39" s="292"/>
      <c r="BR39" s="292">
        <v>770.2</v>
      </c>
      <c r="BS39" s="292">
        <v>4500.400000000001</v>
      </c>
    </row>
    <row r="40" spans="1:71" ht="12.75">
      <c r="A40" s="77">
        <v>27</v>
      </c>
      <c r="B40" s="77">
        <v>42</v>
      </c>
      <c r="C40" s="116" t="s">
        <v>55</v>
      </c>
      <c r="D40" s="245">
        <v>514.719</v>
      </c>
      <c r="E40" s="245">
        <v>41.811</v>
      </c>
      <c r="F40" s="245">
        <v>81.202</v>
      </c>
      <c r="G40" s="245">
        <v>33.4</v>
      </c>
      <c r="H40" s="245">
        <v>14.754</v>
      </c>
      <c r="I40" s="245">
        <v>12.312</v>
      </c>
      <c r="J40" s="245">
        <v>12.074</v>
      </c>
      <c r="K40" s="245">
        <v>2.634</v>
      </c>
      <c r="L40" s="245">
        <v>166.5</v>
      </c>
      <c r="M40" s="245">
        <v>12.102</v>
      </c>
      <c r="N40" s="245">
        <v>0.306</v>
      </c>
      <c r="O40" s="245">
        <v>22.744</v>
      </c>
      <c r="P40" s="77">
        <v>27</v>
      </c>
      <c r="Q40" s="77">
        <v>42</v>
      </c>
      <c r="R40" s="116" t="s">
        <v>55</v>
      </c>
      <c r="S40" s="245">
        <v>1.358</v>
      </c>
      <c r="T40" s="245">
        <v>34.106</v>
      </c>
      <c r="U40" s="245">
        <v>8.786</v>
      </c>
      <c r="V40" s="245">
        <v>106.683</v>
      </c>
      <c r="W40" s="245">
        <v>32.329</v>
      </c>
      <c r="X40" s="245">
        <v>746.142</v>
      </c>
      <c r="Y40" s="245">
        <v>587.409</v>
      </c>
      <c r="Z40" s="245">
        <v>279.408</v>
      </c>
      <c r="AA40" s="245">
        <v>3940.092</v>
      </c>
      <c r="AB40" s="245">
        <v>229.98399999999998</v>
      </c>
      <c r="AC40" s="245">
        <v>239.403</v>
      </c>
      <c r="AD40" s="245">
        <v>7.801</v>
      </c>
      <c r="AE40" s="77">
        <v>27</v>
      </c>
      <c r="AF40" s="77">
        <v>42</v>
      </c>
      <c r="AG40" s="116" t="s">
        <v>55</v>
      </c>
      <c r="AH40" s="245">
        <v>476.937</v>
      </c>
      <c r="AI40" s="245">
        <v>27.193</v>
      </c>
      <c r="AJ40" s="245">
        <v>21310.099</v>
      </c>
      <c r="AK40" s="245">
        <v>364.278</v>
      </c>
      <c r="AL40" s="245">
        <v>417.23600000000005</v>
      </c>
      <c r="AM40" s="245">
        <v>4.267</v>
      </c>
      <c r="AN40" s="245">
        <v>127.253</v>
      </c>
      <c r="AO40" s="245">
        <v>127.75200000000001</v>
      </c>
      <c r="AP40" s="245">
        <v>0.2</v>
      </c>
      <c r="AQ40" s="245">
        <v>202.92</v>
      </c>
      <c r="AR40" s="245">
        <v>18.979</v>
      </c>
      <c r="AS40" s="245">
        <v>71.701</v>
      </c>
      <c r="AT40" s="245">
        <v>68.681</v>
      </c>
      <c r="AU40" s="245">
        <v>25.804000000000002</v>
      </c>
      <c r="AV40" s="77">
        <v>27</v>
      </c>
      <c r="AW40" s="77">
        <v>42</v>
      </c>
      <c r="AX40" s="116" t="s">
        <v>55</v>
      </c>
      <c r="AY40" s="161">
        <v>30371.359</v>
      </c>
      <c r="AZ40" s="162">
        <v>1939.427</v>
      </c>
      <c r="BA40" s="162">
        <v>0</v>
      </c>
      <c r="BB40" s="162">
        <v>0</v>
      </c>
      <c r="BC40" s="163">
        <v>1939.427</v>
      </c>
      <c r="BD40" s="162">
        <v>0</v>
      </c>
      <c r="BE40" s="162">
        <v>0</v>
      </c>
      <c r="BF40" s="163">
        <v>0</v>
      </c>
      <c r="BG40" s="162">
        <v>1709.74</v>
      </c>
      <c r="BH40" s="155">
        <v>32310.786</v>
      </c>
      <c r="BI40" s="161">
        <v>34020.526</v>
      </c>
      <c r="BJ40" s="292"/>
      <c r="BK40" s="292"/>
      <c r="BL40" s="280"/>
      <c r="BM40" s="280"/>
      <c r="BN40" s="292"/>
      <c r="BO40" s="292"/>
      <c r="BP40" s="292"/>
      <c r="BQ40" s="292"/>
      <c r="BR40" s="292">
        <v>1709.8</v>
      </c>
      <c r="BS40" s="292">
        <v>34144.2</v>
      </c>
    </row>
    <row r="41" spans="1:71" ht="15" customHeight="1">
      <c r="A41" s="77">
        <v>28</v>
      </c>
      <c r="B41" s="77">
        <v>43</v>
      </c>
      <c r="C41" s="116" t="s">
        <v>56</v>
      </c>
      <c r="D41" s="245">
        <v>99.926</v>
      </c>
      <c r="E41" s="245">
        <v>286.589</v>
      </c>
      <c r="F41" s="245">
        <v>223.252</v>
      </c>
      <c r="G41" s="245">
        <v>920.3</v>
      </c>
      <c r="H41" s="245">
        <v>34.612</v>
      </c>
      <c r="I41" s="245">
        <v>9.953</v>
      </c>
      <c r="J41" s="245">
        <v>8.205</v>
      </c>
      <c r="K41" s="245">
        <v>1.144</v>
      </c>
      <c r="L41" s="245">
        <v>68.805</v>
      </c>
      <c r="M41" s="245">
        <v>42.32</v>
      </c>
      <c r="N41" s="245">
        <v>3.806</v>
      </c>
      <c r="O41" s="245">
        <v>9.741</v>
      </c>
      <c r="P41" s="77">
        <v>28</v>
      </c>
      <c r="Q41" s="77">
        <v>43</v>
      </c>
      <c r="R41" s="116" t="s">
        <v>56</v>
      </c>
      <c r="S41" s="245">
        <v>3.1</v>
      </c>
      <c r="T41" s="245">
        <v>5.865</v>
      </c>
      <c r="U41" s="245">
        <v>80.702</v>
      </c>
      <c r="V41" s="245">
        <v>21.705</v>
      </c>
      <c r="W41" s="245">
        <v>14.094</v>
      </c>
      <c r="X41" s="245">
        <v>326.272</v>
      </c>
      <c r="Y41" s="245">
        <v>644.455</v>
      </c>
      <c r="Z41" s="245">
        <v>815.394</v>
      </c>
      <c r="AA41" s="245">
        <v>7275.802</v>
      </c>
      <c r="AB41" s="245">
        <v>1145.7839999999999</v>
      </c>
      <c r="AC41" s="245">
        <v>273.495</v>
      </c>
      <c r="AD41" s="245">
        <v>104.702</v>
      </c>
      <c r="AE41" s="77">
        <v>28</v>
      </c>
      <c r="AF41" s="77">
        <v>43</v>
      </c>
      <c r="AG41" s="116" t="s">
        <v>56</v>
      </c>
      <c r="AH41" s="245">
        <v>471.031</v>
      </c>
      <c r="AI41" s="245">
        <v>83.038</v>
      </c>
      <c r="AJ41" s="245">
        <v>51.061</v>
      </c>
      <c r="AK41" s="245">
        <v>1145.187</v>
      </c>
      <c r="AL41" s="245">
        <v>274.754</v>
      </c>
      <c r="AM41" s="245">
        <v>7.138</v>
      </c>
      <c r="AN41" s="245">
        <v>129.04</v>
      </c>
      <c r="AO41" s="245">
        <v>207.128</v>
      </c>
      <c r="AP41" s="245">
        <v>21.292</v>
      </c>
      <c r="AQ41" s="245">
        <v>122.598</v>
      </c>
      <c r="AR41" s="245">
        <v>74.631</v>
      </c>
      <c r="AS41" s="245">
        <v>46.404</v>
      </c>
      <c r="AT41" s="245">
        <v>244.853</v>
      </c>
      <c r="AU41" s="245">
        <v>560.403</v>
      </c>
      <c r="AV41" s="77">
        <v>28</v>
      </c>
      <c r="AW41" s="77">
        <v>43</v>
      </c>
      <c r="AX41" s="116" t="s">
        <v>56</v>
      </c>
      <c r="AY41" s="161">
        <v>15858.581000000002</v>
      </c>
      <c r="AZ41" s="162">
        <v>11016.99</v>
      </c>
      <c r="BA41" s="162">
        <v>1239.787</v>
      </c>
      <c r="BB41" s="162">
        <v>244.283</v>
      </c>
      <c r="BC41" s="163">
        <v>12501.06</v>
      </c>
      <c r="BD41" s="162">
        <v>0</v>
      </c>
      <c r="BE41" s="162">
        <v>0</v>
      </c>
      <c r="BF41" s="163">
        <v>0</v>
      </c>
      <c r="BG41" s="162">
        <v>223.563</v>
      </c>
      <c r="BH41" s="155">
        <v>28359.641000000003</v>
      </c>
      <c r="BI41" s="161">
        <v>28583.204</v>
      </c>
      <c r="BJ41" s="280"/>
      <c r="BK41" s="280"/>
      <c r="BL41" s="280"/>
      <c r="BM41" s="280"/>
      <c r="BN41" s="292"/>
      <c r="BO41" s="292"/>
      <c r="BP41" s="292"/>
      <c r="BQ41" s="292"/>
      <c r="BR41" s="292">
        <v>223.4</v>
      </c>
      <c r="BS41" s="292">
        <v>28587.3</v>
      </c>
    </row>
    <row r="42" spans="1:71" ht="40.5" customHeight="1">
      <c r="A42" s="77">
        <v>29</v>
      </c>
      <c r="B42" s="77">
        <v>45</v>
      </c>
      <c r="C42" s="116" t="s">
        <v>57</v>
      </c>
      <c r="D42" s="245">
        <v>18.279</v>
      </c>
      <c r="E42" s="245">
        <v>1936.873</v>
      </c>
      <c r="F42" s="245">
        <v>46.345</v>
      </c>
      <c r="G42" s="245">
        <v>5.903</v>
      </c>
      <c r="H42" s="245">
        <v>8.003</v>
      </c>
      <c r="I42" s="245">
        <v>5.517</v>
      </c>
      <c r="J42" s="245">
        <v>2.7</v>
      </c>
      <c r="K42" s="245">
        <v>0.935</v>
      </c>
      <c r="L42" s="245">
        <v>20.456</v>
      </c>
      <c r="M42" s="245">
        <v>65.301</v>
      </c>
      <c r="N42" s="245">
        <v>3.469</v>
      </c>
      <c r="O42" s="245">
        <v>11.22</v>
      </c>
      <c r="P42" s="77">
        <v>29</v>
      </c>
      <c r="Q42" s="77">
        <v>45</v>
      </c>
      <c r="R42" s="116" t="s">
        <v>57</v>
      </c>
      <c r="S42" s="245">
        <v>0.655</v>
      </c>
      <c r="T42" s="245">
        <v>1.32</v>
      </c>
      <c r="U42" s="245">
        <v>5.543</v>
      </c>
      <c r="V42" s="245">
        <v>231.707</v>
      </c>
      <c r="W42" s="245">
        <v>29.692999999999998</v>
      </c>
      <c r="X42" s="245">
        <v>1044.461</v>
      </c>
      <c r="Y42" s="245">
        <v>13.374</v>
      </c>
      <c r="Z42" s="245">
        <v>426.799</v>
      </c>
      <c r="AA42" s="245">
        <v>594.828</v>
      </c>
      <c r="AB42" s="245">
        <v>205.834</v>
      </c>
      <c r="AC42" s="245">
        <v>59.24</v>
      </c>
      <c r="AD42" s="245">
        <v>63.185</v>
      </c>
      <c r="AE42" s="77">
        <v>29</v>
      </c>
      <c r="AF42" s="77">
        <v>45</v>
      </c>
      <c r="AG42" s="116" t="s">
        <v>57</v>
      </c>
      <c r="AH42" s="245">
        <v>64.214</v>
      </c>
      <c r="AI42" s="245">
        <v>18.914</v>
      </c>
      <c r="AJ42" s="245">
        <v>71.887</v>
      </c>
      <c r="AK42" s="245">
        <v>641.841</v>
      </c>
      <c r="AL42" s="245">
        <v>902.384</v>
      </c>
      <c r="AM42" s="245">
        <v>5.122</v>
      </c>
      <c r="AN42" s="245">
        <v>31.181</v>
      </c>
      <c r="AO42" s="245">
        <v>42.525000000000006</v>
      </c>
      <c r="AP42" s="245">
        <v>261.055</v>
      </c>
      <c r="AQ42" s="245">
        <v>120.196</v>
      </c>
      <c r="AR42" s="245">
        <v>76.244</v>
      </c>
      <c r="AS42" s="245">
        <v>3.101</v>
      </c>
      <c r="AT42" s="245">
        <v>20.352</v>
      </c>
      <c r="AU42" s="245">
        <v>38.099999999999994</v>
      </c>
      <c r="AV42" s="77">
        <v>29</v>
      </c>
      <c r="AW42" s="77">
        <v>45</v>
      </c>
      <c r="AX42" s="116" t="s">
        <v>57</v>
      </c>
      <c r="AY42" s="161">
        <v>7098.7559999999985</v>
      </c>
      <c r="AZ42" s="162">
        <v>93.035</v>
      </c>
      <c r="BA42" s="162">
        <v>233.169</v>
      </c>
      <c r="BB42" s="162">
        <v>0</v>
      </c>
      <c r="BC42" s="163">
        <v>326.204</v>
      </c>
      <c r="BD42" s="162">
        <v>1736.839</v>
      </c>
      <c r="BE42" s="162">
        <v>0.055</v>
      </c>
      <c r="BF42" s="163">
        <v>1736.894</v>
      </c>
      <c r="BG42" s="162">
        <v>3451.322</v>
      </c>
      <c r="BH42" s="155">
        <v>9161.853999999998</v>
      </c>
      <c r="BI42" s="161">
        <v>12613.175999999998</v>
      </c>
      <c r="BJ42" s="292"/>
      <c r="BK42" s="280"/>
      <c r="BL42" s="280"/>
      <c r="BM42" s="280"/>
      <c r="BN42" s="292"/>
      <c r="BO42" s="292"/>
      <c r="BP42" s="292"/>
      <c r="BQ42" s="292"/>
      <c r="BR42" s="292">
        <v>3451.3</v>
      </c>
      <c r="BS42" s="295">
        <v>12669</v>
      </c>
    </row>
    <row r="43" spans="1:71" s="11" customFormat="1" ht="12.75">
      <c r="A43" s="77">
        <v>30</v>
      </c>
      <c r="B43" s="77">
        <v>46</v>
      </c>
      <c r="C43" s="117" t="s">
        <v>29</v>
      </c>
      <c r="D43" s="245">
        <v>0.694</v>
      </c>
      <c r="E43" s="245">
        <v>0.535</v>
      </c>
      <c r="F43" s="245">
        <v>0.783</v>
      </c>
      <c r="G43" s="245">
        <v>0</v>
      </c>
      <c r="H43" s="245">
        <v>0.098</v>
      </c>
      <c r="I43" s="245">
        <v>0</v>
      </c>
      <c r="J43" s="245">
        <v>0</v>
      </c>
      <c r="K43" s="245">
        <v>0.009</v>
      </c>
      <c r="L43" s="245">
        <v>0.036</v>
      </c>
      <c r="M43" s="245">
        <v>5.439</v>
      </c>
      <c r="N43" s="245">
        <v>0</v>
      </c>
      <c r="O43" s="245">
        <v>0</v>
      </c>
      <c r="P43" s="77">
        <v>30</v>
      </c>
      <c r="Q43" s="77">
        <v>46</v>
      </c>
      <c r="R43" s="117" t="s">
        <v>29</v>
      </c>
      <c r="S43" s="245">
        <v>0</v>
      </c>
      <c r="T43" s="245">
        <v>0</v>
      </c>
      <c r="U43" s="245">
        <v>0</v>
      </c>
      <c r="V43" s="245">
        <v>6.572</v>
      </c>
      <c r="W43" s="245">
        <v>1.582</v>
      </c>
      <c r="X43" s="245">
        <v>55.28</v>
      </c>
      <c r="Y43" s="245">
        <v>0</v>
      </c>
      <c r="Z43" s="245">
        <v>0</v>
      </c>
      <c r="AA43" s="245">
        <v>0</v>
      </c>
      <c r="AB43" s="245">
        <v>15.578</v>
      </c>
      <c r="AC43" s="245">
        <v>2.986</v>
      </c>
      <c r="AD43" s="245">
        <v>0</v>
      </c>
      <c r="AE43" s="77">
        <v>30</v>
      </c>
      <c r="AF43" s="77">
        <v>46</v>
      </c>
      <c r="AG43" s="117" t="s">
        <v>29</v>
      </c>
      <c r="AH43" s="245">
        <v>0</v>
      </c>
      <c r="AI43" s="245">
        <v>0</v>
      </c>
      <c r="AJ43" s="245">
        <v>0</v>
      </c>
      <c r="AK43" s="245">
        <v>0</v>
      </c>
      <c r="AL43" s="245">
        <v>56.991</v>
      </c>
      <c r="AM43" s="245">
        <v>100.196</v>
      </c>
      <c r="AN43" s="245">
        <v>0.029</v>
      </c>
      <c r="AO43" s="245">
        <v>0</v>
      </c>
      <c r="AP43" s="245">
        <v>0</v>
      </c>
      <c r="AQ43" s="245">
        <v>0</v>
      </c>
      <c r="AR43" s="245">
        <v>10.597</v>
      </c>
      <c r="AS43" s="245">
        <v>1.258</v>
      </c>
      <c r="AT43" s="245">
        <v>0</v>
      </c>
      <c r="AU43" s="245">
        <v>0</v>
      </c>
      <c r="AV43" s="77">
        <v>30</v>
      </c>
      <c r="AW43" s="77">
        <v>46</v>
      </c>
      <c r="AX43" s="117" t="s">
        <v>29</v>
      </c>
      <c r="AY43" s="161">
        <v>258.663</v>
      </c>
      <c r="AZ43" s="162">
        <v>125.818</v>
      </c>
      <c r="BA43" s="162">
        <v>688.306</v>
      </c>
      <c r="BB43" s="162">
        <v>0</v>
      </c>
      <c r="BC43" s="163">
        <v>814.124</v>
      </c>
      <c r="BD43" s="162">
        <v>0</v>
      </c>
      <c r="BE43" s="162">
        <v>0</v>
      </c>
      <c r="BF43" s="163">
        <v>0</v>
      </c>
      <c r="BG43" s="162">
        <v>25.325</v>
      </c>
      <c r="BH43" s="155">
        <v>1072.787</v>
      </c>
      <c r="BI43" s="161">
        <v>1098.112</v>
      </c>
      <c r="BJ43" s="292"/>
      <c r="BK43" s="280"/>
      <c r="BL43" s="280"/>
      <c r="BM43" s="280"/>
      <c r="BN43" s="292"/>
      <c r="BO43" s="292"/>
      <c r="BP43" s="292"/>
      <c r="BQ43" s="292"/>
      <c r="BR43" s="292">
        <v>25.3</v>
      </c>
      <c r="BS43" s="292">
        <v>1102.8999999999999</v>
      </c>
    </row>
    <row r="44" spans="1:71" ht="27.75" customHeight="1">
      <c r="A44" s="77">
        <v>31</v>
      </c>
      <c r="B44" s="77">
        <v>48</v>
      </c>
      <c r="C44" s="116" t="s">
        <v>58</v>
      </c>
      <c r="D44" s="245">
        <v>368.26800000000003</v>
      </c>
      <c r="E44" s="245">
        <v>2.361</v>
      </c>
      <c r="F44" s="245">
        <v>81.987</v>
      </c>
      <c r="G44" s="245">
        <v>3.036</v>
      </c>
      <c r="H44" s="245">
        <v>5.680000000000001</v>
      </c>
      <c r="I44" s="245">
        <v>0</v>
      </c>
      <c r="J44" s="245">
        <v>0.738</v>
      </c>
      <c r="K44" s="245">
        <v>0.017</v>
      </c>
      <c r="L44" s="245">
        <v>3.4779999999999998</v>
      </c>
      <c r="M44" s="245">
        <v>7.006</v>
      </c>
      <c r="N44" s="245">
        <v>0.006</v>
      </c>
      <c r="O44" s="245">
        <v>4.126</v>
      </c>
      <c r="P44" s="77">
        <v>31</v>
      </c>
      <c r="Q44" s="77">
        <v>48</v>
      </c>
      <c r="R44" s="116" t="s">
        <v>58</v>
      </c>
      <c r="S44" s="245">
        <v>0.009</v>
      </c>
      <c r="T44" s="245">
        <v>0.003</v>
      </c>
      <c r="U44" s="245">
        <v>5.648</v>
      </c>
      <c r="V44" s="245">
        <v>1.394</v>
      </c>
      <c r="W44" s="245">
        <v>0.329</v>
      </c>
      <c r="X44" s="245">
        <v>54.595</v>
      </c>
      <c r="Y44" s="245">
        <v>137.074</v>
      </c>
      <c r="Z44" s="245">
        <v>78.4</v>
      </c>
      <c r="AA44" s="245">
        <v>788.804</v>
      </c>
      <c r="AB44" s="245">
        <v>39.207</v>
      </c>
      <c r="AC44" s="245">
        <v>148.844</v>
      </c>
      <c r="AD44" s="245">
        <v>14.277999999999999</v>
      </c>
      <c r="AE44" s="77">
        <v>31</v>
      </c>
      <c r="AF44" s="77">
        <v>48</v>
      </c>
      <c r="AG44" s="116" t="s">
        <v>58</v>
      </c>
      <c r="AH44" s="245">
        <v>19.575</v>
      </c>
      <c r="AI44" s="245">
        <v>31.598</v>
      </c>
      <c r="AJ44" s="245">
        <v>152.973</v>
      </c>
      <c r="AK44" s="245">
        <v>178.798</v>
      </c>
      <c r="AL44" s="245">
        <v>5.072</v>
      </c>
      <c r="AM44" s="245">
        <v>1.402</v>
      </c>
      <c r="AN44" s="245">
        <v>34.516</v>
      </c>
      <c r="AO44" s="245">
        <v>49.013000000000005</v>
      </c>
      <c r="AP44" s="245">
        <v>27.474</v>
      </c>
      <c r="AQ44" s="245">
        <v>15.591</v>
      </c>
      <c r="AR44" s="245">
        <v>42.6</v>
      </c>
      <c r="AS44" s="245">
        <v>4.696</v>
      </c>
      <c r="AT44" s="245">
        <v>34.924</v>
      </c>
      <c r="AU44" s="245">
        <v>94.59</v>
      </c>
      <c r="AV44" s="77">
        <v>31</v>
      </c>
      <c r="AW44" s="77">
        <v>48</v>
      </c>
      <c r="AX44" s="116" t="s">
        <v>58</v>
      </c>
      <c r="AY44" s="161">
        <v>2438.11</v>
      </c>
      <c r="AZ44" s="162">
        <v>773.185</v>
      </c>
      <c r="BA44" s="162">
        <v>364.662</v>
      </c>
      <c r="BB44" s="162">
        <v>0</v>
      </c>
      <c r="BC44" s="163">
        <v>1137.847</v>
      </c>
      <c r="BD44" s="162">
        <v>0</v>
      </c>
      <c r="BE44" s="162">
        <v>0</v>
      </c>
      <c r="BF44" s="163">
        <v>0</v>
      </c>
      <c r="BG44" s="162">
        <v>0</v>
      </c>
      <c r="BH44" s="155">
        <v>3575.9570000000003</v>
      </c>
      <c r="BI44" s="161">
        <v>3575.9570000000003</v>
      </c>
      <c r="BJ44" s="292"/>
      <c r="BK44" s="280"/>
      <c r="BL44" s="280"/>
      <c r="BM44" s="280"/>
      <c r="BN44" s="292"/>
      <c r="BO44" s="292"/>
      <c r="BP44" s="292"/>
      <c r="BQ44" s="292"/>
      <c r="BR44" s="292">
        <v>0</v>
      </c>
      <c r="BS44" s="292">
        <v>3575.8999999999996</v>
      </c>
    </row>
    <row r="45" spans="1:71" ht="14.25" customHeight="1">
      <c r="A45" s="77">
        <v>32</v>
      </c>
      <c r="B45" s="77">
        <v>52</v>
      </c>
      <c r="C45" s="116" t="s">
        <v>31</v>
      </c>
      <c r="D45" s="245">
        <v>28.136</v>
      </c>
      <c r="E45" s="245">
        <v>0.859</v>
      </c>
      <c r="F45" s="245">
        <v>50.104</v>
      </c>
      <c r="G45" s="245">
        <v>35.7</v>
      </c>
      <c r="H45" s="245">
        <v>1.839</v>
      </c>
      <c r="I45" s="245">
        <v>27.678</v>
      </c>
      <c r="J45" s="245">
        <v>1.508</v>
      </c>
      <c r="K45" s="245">
        <v>4.291</v>
      </c>
      <c r="L45" s="245">
        <v>94.129</v>
      </c>
      <c r="M45" s="245">
        <v>32.484</v>
      </c>
      <c r="N45" s="245">
        <v>0.156</v>
      </c>
      <c r="O45" s="245">
        <v>2.852</v>
      </c>
      <c r="P45" s="77">
        <v>32</v>
      </c>
      <c r="Q45" s="77">
        <v>52</v>
      </c>
      <c r="R45" s="116" t="s">
        <v>31</v>
      </c>
      <c r="S45" s="245">
        <v>0.507</v>
      </c>
      <c r="T45" s="245">
        <v>0.245</v>
      </c>
      <c r="U45" s="245">
        <v>14.831</v>
      </c>
      <c r="V45" s="245">
        <v>59.325</v>
      </c>
      <c r="W45" s="245">
        <v>104.297</v>
      </c>
      <c r="X45" s="245">
        <v>166.922</v>
      </c>
      <c r="Y45" s="245">
        <v>6.118</v>
      </c>
      <c r="Z45" s="245">
        <v>134.192</v>
      </c>
      <c r="AA45" s="245">
        <v>1042.927</v>
      </c>
      <c r="AB45" s="245">
        <v>272.995</v>
      </c>
      <c r="AC45" s="245">
        <v>103.287</v>
      </c>
      <c r="AD45" s="245">
        <v>14.109</v>
      </c>
      <c r="AE45" s="77">
        <v>32</v>
      </c>
      <c r="AF45" s="77">
        <v>52</v>
      </c>
      <c r="AG45" s="116" t="s">
        <v>31</v>
      </c>
      <c r="AH45" s="245">
        <v>26.073</v>
      </c>
      <c r="AI45" s="245">
        <v>67.492</v>
      </c>
      <c r="AJ45" s="245">
        <v>100.468</v>
      </c>
      <c r="AK45" s="245">
        <v>594.608</v>
      </c>
      <c r="AL45" s="245">
        <v>44.804</v>
      </c>
      <c r="AM45" s="245">
        <v>1.599</v>
      </c>
      <c r="AN45" s="245">
        <v>37.613</v>
      </c>
      <c r="AO45" s="245">
        <v>78.901</v>
      </c>
      <c r="AP45" s="245">
        <v>15.205</v>
      </c>
      <c r="AQ45" s="245">
        <v>26.085</v>
      </c>
      <c r="AR45" s="245">
        <v>15.516</v>
      </c>
      <c r="AS45" s="245">
        <v>15.707</v>
      </c>
      <c r="AT45" s="245">
        <v>13.798</v>
      </c>
      <c r="AU45" s="245">
        <v>74.058</v>
      </c>
      <c r="AV45" s="77">
        <v>32</v>
      </c>
      <c r="AW45" s="77">
        <v>52</v>
      </c>
      <c r="AX45" s="116" t="s">
        <v>31</v>
      </c>
      <c r="AY45" s="161">
        <v>3311.417999999999</v>
      </c>
      <c r="AZ45" s="162">
        <v>424.521</v>
      </c>
      <c r="BA45" s="162">
        <v>0</v>
      </c>
      <c r="BB45" s="162">
        <v>0</v>
      </c>
      <c r="BC45" s="163">
        <v>424.521</v>
      </c>
      <c r="BD45" s="162">
        <v>0</v>
      </c>
      <c r="BE45" s="162">
        <v>0</v>
      </c>
      <c r="BF45" s="163">
        <v>0</v>
      </c>
      <c r="BG45" s="162">
        <v>1971.922</v>
      </c>
      <c r="BH45" s="155">
        <v>3735.9389999999994</v>
      </c>
      <c r="BI45" s="161">
        <v>5707.860999999999</v>
      </c>
      <c r="BJ45" s="292"/>
      <c r="BK45" s="280"/>
      <c r="BL45" s="280"/>
      <c r="BM45" s="280"/>
      <c r="BN45" s="292"/>
      <c r="BO45" s="292"/>
      <c r="BP45" s="292"/>
      <c r="BQ45" s="292"/>
      <c r="BR45" s="292">
        <v>1971.9</v>
      </c>
      <c r="BS45" s="292">
        <v>5795.3</v>
      </c>
    </row>
    <row r="46" spans="1:71" ht="26.25" customHeight="1">
      <c r="A46" s="77">
        <v>33</v>
      </c>
      <c r="B46" s="77">
        <v>53</v>
      </c>
      <c r="C46" s="117" t="s">
        <v>42</v>
      </c>
      <c r="D46" s="245">
        <v>122.999</v>
      </c>
      <c r="E46" s="245">
        <v>9.625</v>
      </c>
      <c r="F46" s="245">
        <v>67.706</v>
      </c>
      <c r="G46" s="245">
        <v>0.051</v>
      </c>
      <c r="H46" s="245">
        <v>2.567</v>
      </c>
      <c r="I46" s="245">
        <v>2.019</v>
      </c>
      <c r="J46" s="245">
        <v>1.961</v>
      </c>
      <c r="K46" s="245">
        <v>1.037</v>
      </c>
      <c r="L46" s="245">
        <v>30.32</v>
      </c>
      <c r="M46" s="245">
        <v>14.866</v>
      </c>
      <c r="N46" s="245">
        <v>0.001</v>
      </c>
      <c r="O46" s="245">
        <v>6.437</v>
      </c>
      <c r="P46" s="77">
        <v>33</v>
      </c>
      <c r="Q46" s="77">
        <v>53</v>
      </c>
      <c r="R46" s="117" t="s">
        <v>42</v>
      </c>
      <c r="S46" s="245">
        <v>1.008</v>
      </c>
      <c r="T46" s="245">
        <v>0</v>
      </c>
      <c r="U46" s="245">
        <v>0.13999999999999999</v>
      </c>
      <c r="V46" s="245">
        <v>182.703</v>
      </c>
      <c r="W46" s="245">
        <v>5.099</v>
      </c>
      <c r="X46" s="245">
        <v>120.562</v>
      </c>
      <c r="Y46" s="245">
        <v>160.521</v>
      </c>
      <c r="Z46" s="245">
        <v>138.394</v>
      </c>
      <c r="AA46" s="245">
        <v>841.725</v>
      </c>
      <c r="AB46" s="245">
        <v>245.168</v>
      </c>
      <c r="AC46" s="245">
        <v>84.278</v>
      </c>
      <c r="AD46" s="245">
        <v>5</v>
      </c>
      <c r="AE46" s="77">
        <v>33</v>
      </c>
      <c r="AF46" s="77">
        <v>53</v>
      </c>
      <c r="AG46" s="117" t="s">
        <v>42</v>
      </c>
      <c r="AH46" s="245">
        <v>152.015</v>
      </c>
      <c r="AI46" s="245">
        <v>0.841</v>
      </c>
      <c r="AJ46" s="245">
        <v>0</v>
      </c>
      <c r="AK46" s="245">
        <v>210.18</v>
      </c>
      <c r="AL46" s="245">
        <v>265.772</v>
      </c>
      <c r="AM46" s="245">
        <v>0</v>
      </c>
      <c r="AN46" s="245">
        <v>63.104</v>
      </c>
      <c r="AO46" s="245">
        <v>65.554</v>
      </c>
      <c r="AP46" s="245">
        <v>0</v>
      </c>
      <c r="AQ46" s="245">
        <v>80.094</v>
      </c>
      <c r="AR46" s="245">
        <v>0.303</v>
      </c>
      <c r="AS46" s="245">
        <v>5.087</v>
      </c>
      <c r="AT46" s="245">
        <v>68.604</v>
      </c>
      <c r="AU46" s="245">
        <v>16.603</v>
      </c>
      <c r="AV46" s="77">
        <v>33</v>
      </c>
      <c r="AW46" s="77">
        <v>53</v>
      </c>
      <c r="AX46" s="117" t="s">
        <v>42</v>
      </c>
      <c r="AY46" s="161">
        <v>2972.3439999999996</v>
      </c>
      <c r="AZ46" s="162">
        <v>29.135</v>
      </c>
      <c r="BA46" s="162">
        <v>44120.541</v>
      </c>
      <c r="BB46" s="162">
        <v>0</v>
      </c>
      <c r="BC46" s="163">
        <v>44149.676</v>
      </c>
      <c r="BD46" s="162">
        <v>0</v>
      </c>
      <c r="BE46" s="162">
        <v>0</v>
      </c>
      <c r="BF46" s="163">
        <v>0</v>
      </c>
      <c r="BG46" s="162">
        <v>8601.397</v>
      </c>
      <c r="BH46" s="155">
        <v>47122.02</v>
      </c>
      <c r="BI46" s="161">
        <v>55723.417</v>
      </c>
      <c r="BJ46" s="292"/>
      <c r="BK46" s="280"/>
      <c r="BL46" s="280"/>
      <c r="BM46" s="280"/>
      <c r="BN46" s="292"/>
      <c r="BO46" s="292"/>
      <c r="BP46" s="292"/>
      <c r="BQ46" s="292"/>
      <c r="BR46" s="292">
        <v>8601.4</v>
      </c>
      <c r="BS46" s="292">
        <v>56083.9</v>
      </c>
    </row>
    <row r="47" spans="1:71" ht="14.25" customHeight="1">
      <c r="A47" s="77">
        <v>34</v>
      </c>
      <c r="B47" s="77">
        <v>54</v>
      </c>
      <c r="C47" s="117" t="s">
        <v>27</v>
      </c>
      <c r="D47" s="245">
        <v>0</v>
      </c>
      <c r="E47" s="245">
        <v>0</v>
      </c>
      <c r="F47" s="245">
        <v>0</v>
      </c>
      <c r="G47" s="245">
        <v>3.6</v>
      </c>
      <c r="H47" s="245">
        <v>0</v>
      </c>
      <c r="I47" s="245">
        <v>0</v>
      </c>
      <c r="J47" s="245">
        <v>0</v>
      </c>
      <c r="K47" s="245">
        <v>0</v>
      </c>
      <c r="L47" s="245">
        <v>0</v>
      </c>
      <c r="M47" s="245">
        <v>0</v>
      </c>
      <c r="N47" s="245">
        <v>0</v>
      </c>
      <c r="O47" s="245">
        <v>0</v>
      </c>
      <c r="P47" s="77">
        <v>34</v>
      </c>
      <c r="Q47" s="77">
        <v>54</v>
      </c>
      <c r="R47" s="117" t="s">
        <v>27</v>
      </c>
      <c r="S47" s="245">
        <v>0</v>
      </c>
      <c r="T47" s="245">
        <v>0</v>
      </c>
      <c r="U47" s="245">
        <v>0</v>
      </c>
      <c r="V47" s="245">
        <v>0</v>
      </c>
      <c r="W47" s="245">
        <v>0</v>
      </c>
      <c r="X47" s="245">
        <v>0</v>
      </c>
      <c r="Y47" s="245">
        <v>0</v>
      </c>
      <c r="Z47" s="245">
        <v>0</v>
      </c>
      <c r="AA47" s="245">
        <v>515.087</v>
      </c>
      <c r="AB47" s="245">
        <v>0</v>
      </c>
      <c r="AC47" s="245">
        <v>0</v>
      </c>
      <c r="AD47" s="245">
        <v>0</v>
      </c>
      <c r="AE47" s="77">
        <v>34</v>
      </c>
      <c r="AF47" s="77">
        <v>54</v>
      </c>
      <c r="AG47" s="117" t="s">
        <v>27</v>
      </c>
      <c r="AH47" s="245">
        <v>0</v>
      </c>
      <c r="AI47" s="245">
        <v>0</v>
      </c>
      <c r="AJ47" s="245">
        <v>10.405000000000001</v>
      </c>
      <c r="AK47" s="245">
        <v>96.51</v>
      </c>
      <c r="AL47" s="245">
        <v>0</v>
      </c>
      <c r="AM47" s="245">
        <v>0</v>
      </c>
      <c r="AN47" s="245">
        <v>0</v>
      </c>
      <c r="AO47" s="245">
        <v>0</v>
      </c>
      <c r="AP47" s="245">
        <v>28.598</v>
      </c>
      <c r="AQ47" s="245">
        <v>2.592</v>
      </c>
      <c r="AR47" s="245">
        <v>7.512</v>
      </c>
      <c r="AS47" s="245">
        <v>0.406</v>
      </c>
      <c r="AT47" s="245">
        <v>0</v>
      </c>
      <c r="AU47" s="245">
        <v>0.2</v>
      </c>
      <c r="AV47" s="77">
        <v>34</v>
      </c>
      <c r="AW47" s="77">
        <v>54</v>
      </c>
      <c r="AX47" s="117" t="s">
        <v>27</v>
      </c>
      <c r="AY47" s="161">
        <v>664.9099999999999</v>
      </c>
      <c r="AZ47" s="162">
        <v>10012.174</v>
      </c>
      <c r="BA47" s="162">
        <v>29883.932</v>
      </c>
      <c r="BB47" s="162">
        <v>0</v>
      </c>
      <c r="BC47" s="163">
        <v>39896.106</v>
      </c>
      <c r="BD47" s="162">
        <v>0</v>
      </c>
      <c r="BE47" s="162">
        <v>0</v>
      </c>
      <c r="BF47" s="163">
        <v>0</v>
      </c>
      <c r="BG47" s="162">
        <v>3641.205</v>
      </c>
      <c r="BH47" s="155">
        <v>40561.016</v>
      </c>
      <c r="BI47" s="161">
        <v>44202.221000000005</v>
      </c>
      <c r="BJ47" s="292"/>
      <c r="BK47" s="280"/>
      <c r="BL47" s="280"/>
      <c r="BM47" s="280"/>
      <c r="BN47" s="292"/>
      <c r="BO47" s="292"/>
      <c r="BP47" s="292"/>
      <c r="BQ47" s="292"/>
      <c r="BR47" s="292">
        <v>3641.2</v>
      </c>
      <c r="BS47" s="292">
        <v>44230.9</v>
      </c>
    </row>
    <row r="48" spans="1:71" ht="13.5" customHeight="1">
      <c r="A48" s="77">
        <v>35</v>
      </c>
      <c r="B48" s="77">
        <v>55</v>
      </c>
      <c r="C48" s="117" t="s">
        <v>59</v>
      </c>
      <c r="D48" s="245">
        <v>0</v>
      </c>
      <c r="E48" s="245">
        <v>0</v>
      </c>
      <c r="F48" s="245">
        <v>0</v>
      </c>
      <c r="G48" s="245">
        <v>0</v>
      </c>
      <c r="H48" s="245">
        <v>0</v>
      </c>
      <c r="I48" s="245">
        <v>0</v>
      </c>
      <c r="J48" s="245">
        <v>0</v>
      </c>
      <c r="K48" s="245">
        <v>0</v>
      </c>
      <c r="L48" s="245">
        <v>0</v>
      </c>
      <c r="M48" s="245">
        <v>0</v>
      </c>
      <c r="N48" s="245">
        <v>0</v>
      </c>
      <c r="O48" s="245">
        <v>0</v>
      </c>
      <c r="P48" s="77">
        <v>35</v>
      </c>
      <c r="Q48" s="77">
        <v>55</v>
      </c>
      <c r="R48" s="117" t="s">
        <v>59</v>
      </c>
      <c r="S48" s="245">
        <v>0</v>
      </c>
      <c r="T48" s="245">
        <v>0</v>
      </c>
      <c r="U48" s="245">
        <v>0</v>
      </c>
      <c r="V48" s="245">
        <v>0</v>
      </c>
      <c r="W48" s="245">
        <v>0</v>
      </c>
      <c r="X48" s="245">
        <v>0</v>
      </c>
      <c r="Y48" s="245">
        <v>0</v>
      </c>
      <c r="Z48" s="245">
        <v>0</v>
      </c>
      <c r="AA48" s="245">
        <v>655.003</v>
      </c>
      <c r="AB48" s="245">
        <v>0</v>
      </c>
      <c r="AC48" s="245">
        <v>0</v>
      </c>
      <c r="AD48" s="245">
        <v>0</v>
      </c>
      <c r="AE48" s="77">
        <v>35</v>
      </c>
      <c r="AF48" s="77">
        <v>55</v>
      </c>
      <c r="AG48" s="117" t="s">
        <v>59</v>
      </c>
      <c r="AH48" s="245">
        <v>0</v>
      </c>
      <c r="AI48" s="245">
        <v>0</v>
      </c>
      <c r="AJ48" s="245">
        <v>0.741</v>
      </c>
      <c r="AK48" s="245">
        <v>5.002</v>
      </c>
      <c r="AL48" s="245">
        <v>0</v>
      </c>
      <c r="AM48" s="245">
        <v>0</v>
      </c>
      <c r="AN48" s="245">
        <v>0</v>
      </c>
      <c r="AO48" s="245">
        <v>0</v>
      </c>
      <c r="AP48" s="245">
        <v>61.388</v>
      </c>
      <c r="AQ48" s="245">
        <v>58.396</v>
      </c>
      <c r="AR48" s="245">
        <v>0.1</v>
      </c>
      <c r="AS48" s="245">
        <v>35.063</v>
      </c>
      <c r="AT48" s="245">
        <v>0</v>
      </c>
      <c r="AU48" s="245">
        <v>0</v>
      </c>
      <c r="AV48" s="77">
        <v>35</v>
      </c>
      <c r="AW48" s="77">
        <v>55</v>
      </c>
      <c r="AX48" s="117" t="s">
        <v>59</v>
      </c>
      <c r="AY48" s="161">
        <v>815.693</v>
      </c>
      <c r="AZ48" s="162">
        <v>3481.839</v>
      </c>
      <c r="BA48" s="162">
        <v>16609.129</v>
      </c>
      <c r="BB48" s="162">
        <v>0</v>
      </c>
      <c r="BC48" s="163">
        <v>20090.968</v>
      </c>
      <c r="BD48" s="162">
        <v>0</v>
      </c>
      <c r="BE48" s="162">
        <v>0</v>
      </c>
      <c r="BF48" s="163">
        <v>0</v>
      </c>
      <c r="BG48" s="162">
        <v>57.215</v>
      </c>
      <c r="BH48" s="155">
        <v>20906.661</v>
      </c>
      <c r="BI48" s="161">
        <v>20963.876</v>
      </c>
      <c r="BJ48" s="292"/>
      <c r="BK48" s="280"/>
      <c r="BL48" s="280"/>
      <c r="BM48" s="280"/>
      <c r="BN48" s="292"/>
      <c r="BO48" s="292"/>
      <c r="BP48" s="292"/>
      <c r="BQ48" s="292"/>
      <c r="BR48" s="292">
        <v>57.2</v>
      </c>
      <c r="BS48" s="292">
        <v>20967.5</v>
      </c>
    </row>
    <row r="49" spans="1:71" ht="14.25" customHeight="1">
      <c r="A49" s="77">
        <v>36</v>
      </c>
      <c r="B49" s="77">
        <v>56</v>
      </c>
      <c r="C49" s="117" t="s">
        <v>60</v>
      </c>
      <c r="D49" s="245">
        <v>0</v>
      </c>
      <c r="E49" s="245">
        <v>0</v>
      </c>
      <c r="F49" s="245">
        <v>0</v>
      </c>
      <c r="G49" s="245">
        <v>0.1</v>
      </c>
      <c r="H49" s="245">
        <v>0</v>
      </c>
      <c r="I49" s="245">
        <v>0</v>
      </c>
      <c r="J49" s="245">
        <v>0</v>
      </c>
      <c r="K49" s="245">
        <v>0</v>
      </c>
      <c r="L49" s="245">
        <v>0</v>
      </c>
      <c r="M49" s="245">
        <v>0</v>
      </c>
      <c r="N49" s="245">
        <v>0</v>
      </c>
      <c r="O49" s="245">
        <v>0.866</v>
      </c>
      <c r="P49" s="77">
        <v>36</v>
      </c>
      <c r="Q49" s="77">
        <v>56</v>
      </c>
      <c r="R49" s="117" t="s">
        <v>60</v>
      </c>
      <c r="S49" s="245">
        <v>0</v>
      </c>
      <c r="T49" s="245">
        <v>0</v>
      </c>
      <c r="U49" s="245">
        <v>0</v>
      </c>
      <c r="V49" s="245">
        <v>0</v>
      </c>
      <c r="W49" s="245">
        <v>0</v>
      </c>
      <c r="X49" s="245">
        <v>0</v>
      </c>
      <c r="Y49" s="245">
        <v>0</v>
      </c>
      <c r="Z49" s="245">
        <v>0</v>
      </c>
      <c r="AA49" s="245">
        <v>0</v>
      </c>
      <c r="AB49" s="245">
        <v>0</v>
      </c>
      <c r="AC49" s="245">
        <v>0</v>
      </c>
      <c r="AD49" s="245">
        <v>0</v>
      </c>
      <c r="AE49" s="77">
        <v>36</v>
      </c>
      <c r="AF49" s="77">
        <v>56</v>
      </c>
      <c r="AG49" s="117" t="s">
        <v>60</v>
      </c>
      <c r="AH49" s="245">
        <v>0</v>
      </c>
      <c r="AI49" s="245">
        <v>0</v>
      </c>
      <c r="AJ49" s="245">
        <v>0</v>
      </c>
      <c r="AK49" s="245">
        <v>0</v>
      </c>
      <c r="AL49" s="245">
        <v>0</v>
      </c>
      <c r="AM49" s="245">
        <v>0</v>
      </c>
      <c r="AN49" s="245">
        <v>0</v>
      </c>
      <c r="AO49" s="245">
        <v>0</v>
      </c>
      <c r="AP49" s="245">
        <v>0</v>
      </c>
      <c r="AQ49" s="245">
        <v>0</v>
      </c>
      <c r="AR49" s="245">
        <v>0</v>
      </c>
      <c r="AS49" s="245">
        <v>0</v>
      </c>
      <c r="AT49" s="245">
        <v>0</v>
      </c>
      <c r="AU49" s="245">
        <v>0</v>
      </c>
      <c r="AV49" s="77">
        <v>36</v>
      </c>
      <c r="AW49" s="77">
        <v>56</v>
      </c>
      <c r="AX49" s="117" t="s">
        <v>60</v>
      </c>
      <c r="AY49" s="161">
        <v>0.966</v>
      </c>
      <c r="AZ49" s="162">
        <v>12.69</v>
      </c>
      <c r="BA49" s="162">
        <v>1923.806</v>
      </c>
      <c r="BB49" s="162">
        <v>0</v>
      </c>
      <c r="BC49" s="163">
        <v>1936.496</v>
      </c>
      <c r="BD49" s="162">
        <v>0</v>
      </c>
      <c r="BE49" s="162">
        <v>0</v>
      </c>
      <c r="BF49" s="163">
        <v>0</v>
      </c>
      <c r="BG49" s="162">
        <v>0</v>
      </c>
      <c r="BH49" s="155">
        <v>1937.462</v>
      </c>
      <c r="BI49" s="161">
        <v>1937.462</v>
      </c>
      <c r="BJ49" s="292"/>
      <c r="BK49" s="280"/>
      <c r="BL49" s="280"/>
      <c r="BM49" s="280"/>
      <c r="BN49" s="292"/>
      <c r="BO49" s="292"/>
      <c r="BP49" s="292"/>
      <c r="BQ49" s="292"/>
      <c r="BR49" s="292">
        <v>0</v>
      </c>
      <c r="BS49" s="292">
        <v>1937.5</v>
      </c>
    </row>
    <row r="50" spans="1:71" ht="12.75">
      <c r="A50" s="77">
        <v>37</v>
      </c>
      <c r="B50" s="77">
        <v>59</v>
      </c>
      <c r="C50" s="117" t="s">
        <v>61</v>
      </c>
      <c r="D50" s="245">
        <v>4.904</v>
      </c>
      <c r="E50" s="245">
        <v>0</v>
      </c>
      <c r="F50" s="245">
        <v>0.915</v>
      </c>
      <c r="G50" s="245">
        <v>0.078</v>
      </c>
      <c r="H50" s="245">
        <v>0.385</v>
      </c>
      <c r="I50" s="245">
        <v>0</v>
      </c>
      <c r="J50" s="245">
        <v>0.009</v>
      </c>
      <c r="K50" s="245">
        <v>0</v>
      </c>
      <c r="L50" s="245">
        <v>0.117</v>
      </c>
      <c r="M50" s="245">
        <v>0.064</v>
      </c>
      <c r="N50" s="245">
        <v>0</v>
      </c>
      <c r="O50" s="245">
        <v>0</v>
      </c>
      <c r="P50" s="77">
        <v>37</v>
      </c>
      <c r="Q50" s="77">
        <v>59</v>
      </c>
      <c r="R50" s="117" t="s">
        <v>61</v>
      </c>
      <c r="S50" s="245">
        <v>0</v>
      </c>
      <c r="T50" s="245">
        <v>0</v>
      </c>
      <c r="U50" s="245">
        <v>0</v>
      </c>
      <c r="V50" s="245">
        <v>0.048</v>
      </c>
      <c r="W50" s="245">
        <v>2.261</v>
      </c>
      <c r="X50" s="245">
        <v>2.304</v>
      </c>
      <c r="Y50" s="245">
        <v>0</v>
      </c>
      <c r="Z50" s="245">
        <v>0</v>
      </c>
      <c r="AA50" s="245">
        <v>5.226</v>
      </c>
      <c r="AB50" s="245">
        <v>31.823</v>
      </c>
      <c r="AC50" s="245">
        <v>10.766</v>
      </c>
      <c r="AD50" s="245">
        <v>0</v>
      </c>
      <c r="AE50" s="77">
        <v>37</v>
      </c>
      <c r="AF50" s="77">
        <v>59</v>
      </c>
      <c r="AG50" s="117" t="s">
        <v>61</v>
      </c>
      <c r="AH50" s="245">
        <v>2.594</v>
      </c>
      <c r="AI50" s="245">
        <v>0</v>
      </c>
      <c r="AJ50" s="245">
        <v>0</v>
      </c>
      <c r="AK50" s="245">
        <v>7.431</v>
      </c>
      <c r="AL50" s="245">
        <v>0.789</v>
      </c>
      <c r="AM50" s="245">
        <v>0</v>
      </c>
      <c r="AN50" s="245">
        <v>5.304</v>
      </c>
      <c r="AO50" s="245">
        <v>1.306</v>
      </c>
      <c r="AP50" s="245">
        <v>332.5</v>
      </c>
      <c r="AQ50" s="245">
        <v>0.213</v>
      </c>
      <c r="AR50" s="245">
        <v>0.008</v>
      </c>
      <c r="AS50" s="245">
        <v>1.253</v>
      </c>
      <c r="AT50" s="245">
        <v>33.905</v>
      </c>
      <c r="AU50" s="245">
        <v>257.407</v>
      </c>
      <c r="AV50" s="77">
        <v>37</v>
      </c>
      <c r="AW50" s="77">
        <v>59</v>
      </c>
      <c r="AX50" s="117" t="s">
        <v>61</v>
      </c>
      <c r="AY50" s="161">
        <v>701.6099999999999</v>
      </c>
      <c r="AZ50" s="162">
        <v>849.365</v>
      </c>
      <c r="BA50" s="162">
        <v>2754.755</v>
      </c>
      <c r="BB50" s="162">
        <v>13.895</v>
      </c>
      <c r="BC50" s="163">
        <v>3618.015</v>
      </c>
      <c r="BD50" s="162">
        <v>0</v>
      </c>
      <c r="BE50" s="162">
        <v>0</v>
      </c>
      <c r="BF50" s="163">
        <v>0</v>
      </c>
      <c r="BG50" s="162">
        <v>341.676</v>
      </c>
      <c r="BH50" s="155">
        <v>4319.625</v>
      </c>
      <c r="BI50" s="161">
        <v>4661.301</v>
      </c>
      <c r="BJ50" s="292"/>
      <c r="BK50" s="280"/>
      <c r="BL50" s="280"/>
      <c r="BM50" s="280"/>
      <c r="BN50" s="292"/>
      <c r="BO50" s="292"/>
      <c r="BP50" s="292"/>
      <c r="BQ50" s="292"/>
      <c r="BR50" s="292">
        <v>341.7</v>
      </c>
      <c r="BS50" s="292">
        <v>4661.5999999999985</v>
      </c>
    </row>
    <row r="51" spans="1:71" ht="16.5" customHeight="1">
      <c r="A51" s="77">
        <v>38</v>
      </c>
      <c r="B51" s="77">
        <v>61</v>
      </c>
      <c r="C51" s="117" t="s">
        <v>62</v>
      </c>
      <c r="D51" s="245">
        <v>320.85</v>
      </c>
      <c r="E51" s="245">
        <v>15.397</v>
      </c>
      <c r="F51" s="245">
        <v>20.2</v>
      </c>
      <c r="G51" s="245">
        <v>109.8</v>
      </c>
      <c r="H51" s="245">
        <v>2.7649999999999997</v>
      </c>
      <c r="I51" s="245">
        <v>0.252</v>
      </c>
      <c r="J51" s="245">
        <v>0.556</v>
      </c>
      <c r="K51" s="245">
        <v>0.498</v>
      </c>
      <c r="L51" s="245">
        <v>13.307</v>
      </c>
      <c r="M51" s="245">
        <v>1.401</v>
      </c>
      <c r="N51" s="245">
        <v>0</v>
      </c>
      <c r="O51" s="245">
        <v>3.138</v>
      </c>
      <c r="P51" s="77">
        <v>38</v>
      </c>
      <c r="Q51" s="77">
        <v>61</v>
      </c>
      <c r="R51" s="117" t="s">
        <v>62</v>
      </c>
      <c r="S51" s="245">
        <v>2.995</v>
      </c>
      <c r="T51" s="245">
        <v>28.502</v>
      </c>
      <c r="U51" s="245">
        <v>1.3719999999999999</v>
      </c>
      <c r="V51" s="245">
        <v>70.206</v>
      </c>
      <c r="W51" s="245">
        <v>9.8</v>
      </c>
      <c r="X51" s="245">
        <v>136.912</v>
      </c>
      <c r="Y51" s="245">
        <v>5.13</v>
      </c>
      <c r="Z51" s="245">
        <v>47.928</v>
      </c>
      <c r="AA51" s="245">
        <v>317.547</v>
      </c>
      <c r="AB51" s="245">
        <v>196.39800000000002</v>
      </c>
      <c r="AC51" s="245">
        <v>278.937</v>
      </c>
      <c r="AD51" s="245">
        <v>1.321</v>
      </c>
      <c r="AE51" s="77">
        <v>38</v>
      </c>
      <c r="AF51" s="77">
        <v>61</v>
      </c>
      <c r="AG51" s="117" t="s">
        <v>62</v>
      </c>
      <c r="AH51" s="245">
        <v>12.879</v>
      </c>
      <c r="AI51" s="245">
        <v>15.5</v>
      </c>
      <c r="AJ51" s="245">
        <v>25.311</v>
      </c>
      <c r="AK51" s="245">
        <v>100.995</v>
      </c>
      <c r="AL51" s="245">
        <v>120.947</v>
      </c>
      <c r="AM51" s="245">
        <v>6.9</v>
      </c>
      <c r="AN51" s="245">
        <v>19.04</v>
      </c>
      <c r="AO51" s="245">
        <v>25.075000000000003</v>
      </c>
      <c r="AP51" s="245">
        <v>8.621</v>
      </c>
      <c r="AQ51" s="245">
        <v>107.095</v>
      </c>
      <c r="AR51" s="245">
        <v>5.166</v>
      </c>
      <c r="AS51" s="245">
        <v>2.196</v>
      </c>
      <c r="AT51" s="245">
        <v>91.475</v>
      </c>
      <c r="AU51" s="245">
        <v>527.697</v>
      </c>
      <c r="AV51" s="77">
        <v>38</v>
      </c>
      <c r="AW51" s="77">
        <v>61</v>
      </c>
      <c r="AX51" s="117" t="s">
        <v>62</v>
      </c>
      <c r="AY51" s="161">
        <v>2654.1090000000004</v>
      </c>
      <c r="AZ51" s="162">
        <v>4130.199</v>
      </c>
      <c r="BA51" s="162">
        <v>240.171</v>
      </c>
      <c r="BB51" s="162">
        <v>5386.193</v>
      </c>
      <c r="BC51" s="163">
        <v>9756.563</v>
      </c>
      <c r="BD51" s="162">
        <v>0</v>
      </c>
      <c r="BE51" s="162">
        <v>0</v>
      </c>
      <c r="BF51" s="163">
        <v>0</v>
      </c>
      <c r="BG51" s="162">
        <v>0.056</v>
      </c>
      <c r="BH51" s="155">
        <v>12410.672</v>
      </c>
      <c r="BI51" s="161">
        <v>12410.728000000001</v>
      </c>
      <c r="BJ51" s="280"/>
      <c r="BK51" s="280"/>
      <c r="BL51" s="280"/>
      <c r="BM51" s="280"/>
      <c r="BN51" s="292"/>
      <c r="BO51" s="292"/>
      <c r="BP51" s="292"/>
      <c r="BQ51" s="292"/>
      <c r="BR51" s="292">
        <v>0.1</v>
      </c>
      <c r="BS51" s="292">
        <v>12410.4</v>
      </c>
    </row>
    <row r="52" spans="1:65" ht="15" customHeight="1">
      <c r="A52" s="77">
        <v>39</v>
      </c>
      <c r="B52" s="181" t="s">
        <v>144</v>
      </c>
      <c r="C52" s="117" t="s">
        <v>115</v>
      </c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77">
        <v>39</v>
      </c>
      <c r="Q52" s="181" t="s">
        <v>144</v>
      </c>
      <c r="R52" s="117" t="s">
        <v>115</v>
      </c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77">
        <v>39</v>
      </c>
      <c r="AF52" s="181" t="s">
        <v>144</v>
      </c>
      <c r="AG52" s="117" t="s">
        <v>115</v>
      </c>
      <c r="AH52" s="245"/>
      <c r="AI52" s="245"/>
      <c r="AJ52" s="245"/>
      <c r="AK52" s="245"/>
      <c r="AL52" s="245"/>
      <c r="AM52" s="245"/>
      <c r="AN52" s="245"/>
      <c r="AO52" s="245"/>
      <c r="AP52" s="245"/>
      <c r="AQ52" s="245"/>
      <c r="AR52" s="245"/>
      <c r="AS52" s="245"/>
      <c r="AT52" s="245"/>
      <c r="AU52" s="245"/>
      <c r="AV52" s="77">
        <v>39</v>
      </c>
      <c r="AW52" s="181" t="s">
        <v>144</v>
      </c>
      <c r="AX52" s="117" t="s">
        <v>115</v>
      </c>
      <c r="AY52" s="162"/>
      <c r="AZ52" s="162">
        <v>27290.999</v>
      </c>
      <c r="BA52" s="162">
        <v>0</v>
      </c>
      <c r="BB52" s="162">
        <v>0</v>
      </c>
      <c r="BC52" s="163">
        <v>27290.999</v>
      </c>
      <c r="BD52" s="162">
        <v>0</v>
      </c>
      <c r="BE52" s="162">
        <v>0</v>
      </c>
      <c r="BF52" s="163">
        <v>0</v>
      </c>
      <c r="BG52" s="162">
        <v>0</v>
      </c>
      <c r="BH52" s="155">
        <v>27290.999</v>
      </c>
      <c r="BI52" s="161">
        <v>27290.999</v>
      </c>
      <c r="BK52" s="52"/>
      <c r="BL52" s="52"/>
      <c r="BM52" s="52"/>
    </row>
    <row r="53" spans="1:65" ht="13.5" customHeight="1">
      <c r="A53" s="77">
        <v>40</v>
      </c>
      <c r="B53" s="181" t="s">
        <v>173</v>
      </c>
      <c r="C53" s="117" t="s">
        <v>116</v>
      </c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77">
        <v>40</v>
      </c>
      <c r="Q53" s="181" t="s">
        <v>173</v>
      </c>
      <c r="R53" s="117" t="s">
        <v>116</v>
      </c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77">
        <v>40</v>
      </c>
      <c r="AF53" s="181" t="s">
        <v>173</v>
      </c>
      <c r="AG53" s="117" t="s">
        <v>116</v>
      </c>
      <c r="AH53" s="245"/>
      <c r="AI53" s="245"/>
      <c r="AJ53" s="245"/>
      <c r="AK53" s="245"/>
      <c r="AL53" s="245"/>
      <c r="AM53" s="245"/>
      <c r="AN53" s="245"/>
      <c r="AO53" s="245"/>
      <c r="AP53" s="245"/>
      <c r="AQ53" s="245"/>
      <c r="AR53" s="245"/>
      <c r="AS53" s="245"/>
      <c r="AT53" s="245"/>
      <c r="AU53" s="245"/>
      <c r="AV53" s="77">
        <v>40</v>
      </c>
      <c r="AW53" s="181" t="s">
        <v>173</v>
      </c>
      <c r="AX53" s="117" t="s">
        <v>116</v>
      </c>
      <c r="AY53" s="162"/>
      <c r="AZ53" s="162">
        <v>-44906.31695527223</v>
      </c>
      <c r="BA53" s="162">
        <v>0</v>
      </c>
      <c r="BB53" s="162">
        <v>0</v>
      </c>
      <c r="BC53" s="163">
        <v>-44906.31695527223</v>
      </c>
      <c r="BD53" s="162">
        <v>0</v>
      </c>
      <c r="BE53" s="162">
        <v>0</v>
      </c>
      <c r="BF53" s="163">
        <v>0</v>
      </c>
      <c r="BG53" s="162">
        <v>44906.317</v>
      </c>
      <c r="BH53" s="155">
        <v>-44906.31695527223</v>
      </c>
      <c r="BI53" s="161">
        <v>4.472777072805911E-05</v>
      </c>
      <c r="BK53" s="52"/>
      <c r="BL53" s="52"/>
      <c r="BM53" s="52"/>
    </row>
    <row r="54" spans="1:65" ht="12.75" customHeight="1">
      <c r="A54" s="77">
        <v>41</v>
      </c>
      <c r="B54" s="181" t="s">
        <v>145</v>
      </c>
      <c r="C54" s="117" t="s">
        <v>117</v>
      </c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77">
        <v>41</v>
      </c>
      <c r="Q54" s="181" t="s">
        <v>145</v>
      </c>
      <c r="R54" s="117" t="s">
        <v>117</v>
      </c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77">
        <v>41</v>
      </c>
      <c r="AF54" s="181" t="s">
        <v>145</v>
      </c>
      <c r="AG54" s="117" t="s">
        <v>117</v>
      </c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77">
        <v>41</v>
      </c>
      <c r="AW54" s="181" t="s">
        <v>145</v>
      </c>
      <c r="AX54" s="117" t="s">
        <v>117</v>
      </c>
      <c r="AY54" s="162"/>
      <c r="AZ54" s="162">
        <v>0</v>
      </c>
      <c r="BA54" s="162">
        <v>0</v>
      </c>
      <c r="BB54" s="162">
        <v>0</v>
      </c>
      <c r="BC54" s="163">
        <v>0</v>
      </c>
      <c r="BD54" s="162">
        <v>0</v>
      </c>
      <c r="BE54" s="162">
        <v>0</v>
      </c>
      <c r="BF54" s="163">
        <v>0</v>
      </c>
      <c r="BG54" s="162">
        <v>0</v>
      </c>
      <c r="BH54" s="155">
        <v>0</v>
      </c>
      <c r="BI54" s="161">
        <v>0</v>
      </c>
      <c r="BK54" s="52"/>
      <c r="BL54" s="52"/>
      <c r="BM54" s="52"/>
    </row>
    <row r="55" spans="1:65" ht="12.75" customHeight="1">
      <c r="A55" s="77"/>
      <c r="B55" s="77"/>
      <c r="C55" s="117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77"/>
      <c r="Q55" s="77"/>
      <c r="R55" s="117"/>
      <c r="AE55" s="77"/>
      <c r="AF55" s="77"/>
      <c r="AG55" s="117"/>
      <c r="AV55" s="77"/>
      <c r="AW55" s="181"/>
      <c r="AX55" s="117"/>
      <c r="BK55" s="52"/>
      <c r="BL55" s="52"/>
      <c r="BM55" s="52"/>
    </row>
    <row r="56" spans="1:65" ht="30" customHeight="1" thickBot="1">
      <c r="A56" s="142">
        <v>42</v>
      </c>
      <c r="B56" s="131" t="s">
        <v>171</v>
      </c>
      <c r="C56" s="168" t="s">
        <v>290</v>
      </c>
      <c r="D56" s="256">
        <v>148739.00100000005</v>
      </c>
      <c r="E56" s="256">
        <v>9581.899000000001</v>
      </c>
      <c r="F56" s="256">
        <v>28167.240999999998</v>
      </c>
      <c r="G56" s="256">
        <v>7310.277000000002</v>
      </c>
      <c r="H56" s="256">
        <v>1470.028</v>
      </c>
      <c r="I56" s="256">
        <v>3993.2679999999987</v>
      </c>
      <c r="J56" s="256">
        <v>526.9190000000002</v>
      </c>
      <c r="K56" s="256">
        <v>230.12899999999996</v>
      </c>
      <c r="L56" s="256">
        <v>13379.369000000002</v>
      </c>
      <c r="M56" s="256">
        <v>93573.317</v>
      </c>
      <c r="N56" s="256">
        <v>23.303</v>
      </c>
      <c r="O56" s="256">
        <v>1064.0189999999998</v>
      </c>
      <c r="P56" s="142">
        <v>42</v>
      </c>
      <c r="Q56" s="131" t="s">
        <v>171</v>
      </c>
      <c r="R56" s="168" t="s">
        <v>290</v>
      </c>
      <c r="S56" s="243">
        <v>187.73000000000002</v>
      </c>
      <c r="T56" s="243">
        <v>675.7500000000001</v>
      </c>
      <c r="U56" s="243">
        <v>1006.736</v>
      </c>
      <c r="V56" s="243">
        <v>11891.688000000004</v>
      </c>
      <c r="W56" s="243">
        <v>1644.584</v>
      </c>
      <c r="X56" s="243">
        <v>113454.1</v>
      </c>
      <c r="Y56" s="243">
        <v>3090.499</v>
      </c>
      <c r="Z56" s="243">
        <v>8433.901</v>
      </c>
      <c r="AA56" s="243">
        <v>51670.195</v>
      </c>
      <c r="AB56" s="243">
        <v>26682.505999999994</v>
      </c>
      <c r="AC56" s="243">
        <v>16136.601999999997</v>
      </c>
      <c r="AD56" s="243">
        <v>1061.2829999999997</v>
      </c>
      <c r="AE56" s="142">
        <v>42</v>
      </c>
      <c r="AF56" s="131" t="s">
        <v>171</v>
      </c>
      <c r="AG56" s="168" t="s">
        <v>290</v>
      </c>
      <c r="AH56" s="256">
        <v>9116.699000000002</v>
      </c>
      <c r="AI56" s="256">
        <v>1248.2169999999999</v>
      </c>
      <c r="AJ56" s="256">
        <v>27893.998000000003</v>
      </c>
      <c r="AK56" s="256">
        <v>9800.899</v>
      </c>
      <c r="AL56" s="256">
        <v>5650.499</v>
      </c>
      <c r="AM56" s="256">
        <v>195.51000000000002</v>
      </c>
      <c r="AN56" s="256">
        <v>1598.097</v>
      </c>
      <c r="AO56" s="256">
        <v>2055.096</v>
      </c>
      <c r="AP56" s="256">
        <v>12843.153000000002</v>
      </c>
      <c r="AQ56" s="256">
        <v>9016.332999999999</v>
      </c>
      <c r="AR56" s="256">
        <v>6917.365000000002</v>
      </c>
      <c r="AS56" s="256">
        <v>656.879</v>
      </c>
      <c r="AT56" s="256">
        <v>1664.307</v>
      </c>
      <c r="AU56" s="256">
        <v>5819.739</v>
      </c>
      <c r="AV56" s="142">
        <v>42</v>
      </c>
      <c r="AW56" s="184" t="s">
        <v>171</v>
      </c>
      <c r="AX56" s="168" t="s">
        <v>290</v>
      </c>
      <c r="AY56" s="277">
        <v>638471.1349999999</v>
      </c>
      <c r="AZ56" s="278">
        <v>465664.1760447278</v>
      </c>
      <c r="BA56" s="278">
        <v>101503.428</v>
      </c>
      <c r="BB56" s="278">
        <v>7088.419</v>
      </c>
      <c r="BC56" s="278">
        <v>574256.0230447277</v>
      </c>
      <c r="BD56" s="278">
        <v>197453.751</v>
      </c>
      <c r="BE56" s="278">
        <v>26343.104000000003</v>
      </c>
      <c r="BF56" s="278">
        <v>223796.85499999998</v>
      </c>
      <c r="BG56" s="278">
        <v>218135.55700000003</v>
      </c>
      <c r="BH56" s="278">
        <v>1436524.0130447275</v>
      </c>
      <c r="BI56" s="278">
        <v>1654659.5700447275</v>
      </c>
      <c r="BK56" s="52"/>
      <c r="BL56" s="52"/>
      <c r="BM56" s="52"/>
    </row>
    <row r="57" spans="1:65" ht="12.75">
      <c r="A57" s="1">
        <v>43</v>
      </c>
      <c r="B57" s="1" t="s">
        <v>174</v>
      </c>
      <c r="C57" s="117" t="s">
        <v>6</v>
      </c>
      <c r="D57" s="245">
        <v>1516.683</v>
      </c>
      <c r="E57" s="245">
        <v>4241.898</v>
      </c>
      <c r="F57" s="245">
        <v>3007.883</v>
      </c>
      <c r="G57" s="245">
        <v>292.947</v>
      </c>
      <c r="H57" s="245">
        <v>323.224</v>
      </c>
      <c r="I57" s="245">
        <v>676.42</v>
      </c>
      <c r="J57" s="245">
        <v>160.933</v>
      </c>
      <c r="K57" s="245">
        <v>65.724</v>
      </c>
      <c r="L57" s="245">
        <v>2682.361</v>
      </c>
      <c r="M57" s="245">
        <v>8924.593</v>
      </c>
      <c r="N57" s="245">
        <v>27.339</v>
      </c>
      <c r="O57" s="245">
        <v>540.983</v>
      </c>
      <c r="P57" s="1">
        <v>43</v>
      </c>
      <c r="Q57" s="77" t="s">
        <v>174</v>
      </c>
      <c r="R57" s="117" t="s">
        <v>6</v>
      </c>
      <c r="S57" s="245">
        <v>66.869</v>
      </c>
      <c r="T57" s="245">
        <v>385.824</v>
      </c>
      <c r="U57" s="245">
        <v>426.313</v>
      </c>
      <c r="V57" s="245">
        <v>9164.627</v>
      </c>
      <c r="W57" s="245">
        <v>1800.366</v>
      </c>
      <c r="X57" s="245">
        <v>4960.66</v>
      </c>
      <c r="Y57" s="245">
        <v>126.154</v>
      </c>
      <c r="Z57" s="245">
        <v>3184.473</v>
      </c>
      <c r="AA57" s="245">
        <v>3625.386</v>
      </c>
      <c r="AB57" s="245">
        <v>6138.662</v>
      </c>
      <c r="AC57" s="245">
        <v>1073.598</v>
      </c>
      <c r="AD57" s="245">
        <v>791.156</v>
      </c>
      <c r="AE57" s="1">
        <v>43</v>
      </c>
      <c r="AF57" s="77" t="s">
        <v>174</v>
      </c>
      <c r="AG57" s="117" t="s">
        <v>6</v>
      </c>
      <c r="AH57" s="245">
        <v>4340.33</v>
      </c>
      <c r="AI57" s="245">
        <v>809.802</v>
      </c>
      <c r="AJ57" s="245">
        <v>9873.563</v>
      </c>
      <c r="AK57" s="245">
        <v>2057.334</v>
      </c>
      <c r="AL57" s="245">
        <v>4312.6</v>
      </c>
      <c r="AM57" s="245">
        <v>733.75</v>
      </c>
      <c r="AN57" s="245">
        <v>823.016</v>
      </c>
      <c r="AO57" s="245">
        <v>1302.105</v>
      </c>
      <c r="AP57" s="245">
        <v>24348.054</v>
      </c>
      <c r="AQ57" s="245">
        <v>32513.448</v>
      </c>
      <c r="AR57" s="245">
        <v>10812.38</v>
      </c>
      <c r="AS57" s="245">
        <v>273.817</v>
      </c>
      <c r="AT57" s="245">
        <v>2112.092</v>
      </c>
      <c r="AU57" s="245">
        <v>3459.532</v>
      </c>
      <c r="AV57" s="1">
        <v>43</v>
      </c>
      <c r="AW57" s="181" t="s">
        <v>174</v>
      </c>
      <c r="AX57" s="117" t="s">
        <v>6</v>
      </c>
      <c r="AY57" s="144">
        <v>151976.89900000003</v>
      </c>
      <c r="AZ57" s="78"/>
      <c r="BA57" s="78"/>
      <c r="BB57" s="78"/>
      <c r="BC57" s="78"/>
      <c r="BD57" s="78"/>
      <c r="BE57" s="78"/>
      <c r="BF57" s="78"/>
      <c r="BG57" s="78"/>
      <c r="BH57" s="79"/>
      <c r="BI57" s="78"/>
      <c r="BK57" s="52"/>
      <c r="BL57" s="52"/>
      <c r="BM57" s="52"/>
    </row>
    <row r="58" spans="1:61" s="45" customFormat="1" ht="13.5" customHeight="1">
      <c r="A58" s="1">
        <v>44</v>
      </c>
      <c r="B58" s="1" t="s">
        <v>175</v>
      </c>
      <c r="C58" s="117" t="s">
        <v>119</v>
      </c>
      <c r="D58" s="245">
        <v>1281.801</v>
      </c>
      <c r="E58" s="245">
        <v>3445.098</v>
      </c>
      <c r="F58" s="245">
        <v>2584.228</v>
      </c>
      <c r="G58" s="245">
        <v>252.543</v>
      </c>
      <c r="H58" s="245">
        <v>283.234</v>
      </c>
      <c r="I58" s="245">
        <v>580.263</v>
      </c>
      <c r="J58" s="245">
        <v>141.504</v>
      </c>
      <c r="K58" s="245">
        <v>57.416</v>
      </c>
      <c r="L58" s="245">
        <v>2345.977</v>
      </c>
      <c r="M58" s="245">
        <v>7752.362</v>
      </c>
      <c r="N58" s="245">
        <v>24.723</v>
      </c>
      <c r="O58" s="245">
        <v>472.448</v>
      </c>
      <c r="P58" s="1">
        <v>44</v>
      </c>
      <c r="Q58" s="77" t="s">
        <v>175</v>
      </c>
      <c r="R58" s="117" t="s">
        <v>119</v>
      </c>
      <c r="S58" s="245">
        <v>56.273</v>
      </c>
      <c r="T58" s="245">
        <v>341.31</v>
      </c>
      <c r="U58" s="245">
        <v>365.533</v>
      </c>
      <c r="V58" s="245">
        <v>7473.1</v>
      </c>
      <c r="W58" s="245">
        <v>1483.6</v>
      </c>
      <c r="X58" s="245">
        <v>4442.5</v>
      </c>
      <c r="Y58" s="245">
        <v>105.659</v>
      </c>
      <c r="Z58" s="245">
        <v>2693.998</v>
      </c>
      <c r="AA58" s="245">
        <v>3017.443</v>
      </c>
      <c r="AB58" s="245">
        <v>5067.6</v>
      </c>
      <c r="AC58" s="245">
        <v>950.3</v>
      </c>
      <c r="AD58" s="245">
        <v>629.593</v>
      </c>
      <c r="AE58" s="1">
        <v>44</v>
      </c>
      <c r="AF58" s="77" t="s">
        <v>175</v>
      </c>
      <c r="AG58" s="117" t="s">
        <v>119</v>
      </c>
      <c r="AH58" s="245">
        <v>3678.016</v>
      </c>
      <c r="AI58" s="245">
        <v>681.291</v>
      </c>
      <c r="AJ58" s="245">
        <v>7902.6</v>
      </c>
      <c r="AK58" s="245">
        <v>1808.2</v>
      </c>
      <c r="AL58" s="245">
        <v>3548.799</v>
      </c>
      <c r="AM58" s="245">
        <v>640.755</v>
      </c>
      <c r="AN58" s="245">
        <v>614.846</v>
      </c>
      <c r="AO58" s="245">
        <v>1089.8</v>
      </c>
      <c r="AP58" s="245">
        <v>21678</v>
      </c>
      <c r="AQ58" s="245">
        <v>26918.4</v>
      </c>
      <c r="AR58" s="245">
        <v>9189.174</v>
      </c>
      <c r="AS58" s="245">
        <v>153.126</v>
      </c>
      <c r="AT58" s="245">
        <v>1798.1</v>
      </c>
      <c r="AU58" s="245">
        <v>3048.4</v>
      </c>
      <c r="AV58" s="1">
        <v>44</v>
      </c>
      <c r="AW58" s="181" t="s">
        <v>175</v>
      </c>
      <c r="AX58" s="117" t="s">
        <v>119</v>
      </c>
      <c r="AY58" s="144">
        <v>128598.01299999999</v>
      </c>
      <c r="AZ58" s="81"/>
      <c r="BA58" s="81"/>
      <c r="BB58" s="81"/>
      <c r="BC58" s="81"/>
      <c r="BD58" s="81"/>
      <c r="BE58" s="81"/>
      <c r="BF58" s="81"/>
      <c r="BG58" s="81"/>
      <c r="BH58" s="81"/>
      <c r="BI58" s="81"/>
    </row>
    <row r="59" spans="1:66" ht="26.25" customHeight="1">
      <c r="A59" s="1">
        <v>45</v>
      </c>
      <c r="B59" s="1" t="s">
        <v>176</v>
      </c>
      <c r="C59" s="117" t="s">
        <v>120</v>
      </c>
      <c r="D59" s="245">
        <v>1948.9</v>
      </c>
      <c r="E59" s="245">
        <v>56.5</v>
      </c>
      <c r="F59" s="245">
        <v>183.781</v>
      </c>
      <c r="G59" s="245">
        <v>15.283</v>
      </c>
      <c r="H59" s="245">
        <v>29.959</v>
      </c>
      <c r="I59" s="245">
        <v>40.451</v>
      </c>
      <c r="J59" s="245">
        <v>81.793</v>
      </c>
      <c r="K59" s="245">
        <v>3.49</v>
      </c>
      <c r="L59" s="245">
        <v>173.243</v>
      </c>
      <c r="M59" s="245">
        <v>142.277</v>
      </c>
      <c r="N59" s="245">
        <v>0</v>
      </c>
      <c r="O59" s="245">
        <v>12.833</v>
      </c>
      <c r="P59" s="1">
        <v>45</v>
      </c>
      <c r="Q59" s="77" t="s">
        <v>176</v>
      </c>
      <c r="R59" s="117" t="s">
        <v>120</v>
      </c>
      <c r="S59" s="245">
        <v>6.66</v>
      </c>
      <c r="T59" s="245">
        <v>8.272</v>
      </c>
      <c r="U59" s="245">
        <v>85.13</v>
      </c>
      <c r="V59" s="245">
        <v>65.077</v>
      </c>
      <c r="W59" s="245">
        <v>7.6</v>
      </c>
      <c r="X59" s="245">
        <v>628.456</v>
      </c>
      <c r="Y59" s="245">
        <v>58.423</v>
      </c>
      <c r="Z59" s="245">
        <v>579.48</v>
      </c>
      <c r="AA59" s="245">
        <v>617.397</v>
      </c>
      <c r="AB59" s="245">
        <v>308</v>
      </c>
      <c r="AC59" s="245">
        <v>172</v>
      </c>
      <c r="AD59" s="245">
        <v>37.11</v>
      </c>
      <c r="AE59" s="1">
        <v>45</v>
      </c>
      <c r="AF59" s="77" t="s">
        <v>176</v>
      </c>
      <c r="AG59" s="117" t="s">
        <v>120</v>
      </c>
      <c r="AH59" s="245">
        <v>243.362</v>
      </c>
      <c r="AI59" s="245">
        <v>5.966</v>
      </c>
      <c r="AJ59" s="245">
        <v>207.6</v>
      </c>
      <c r="AK59" s="245">
        <v>175.666</v>
      </c>
      <c r="AL59" s="245">
        <v>44.769</v>
      </c>
      <c r="AM59" s="245">
        <v>0.276</v>
      </c>
      <c r="AN59" s="245">
        <v>1.313</v>
      </c>
      <c r="AO59" s="245">
        <v>16.7</v>
      </c>
      <c r="AP59" s="245">
        <v>54.8</v>
      </c>
      <c r="AQ59" s="245">
        <v>53.7</v>
      </c>
      <c r="AR59" s="245">
        <v>36.5</v>
      </c>
      <c r="AS59" s="245">
        <v>0</v>
      </c>
      <c r="AT59" s="245">
        <v>10.91</v>
      </c>
      <c r="AU59" s="245">
        <v>57.163</v>
      </c>
      <c r="AV59" s="1">
        <v>45</v>
      </c>
      <c r="AW59" s="181" t="s">
        <v>176</v>
      </c>
      <c r="AX59" s="117" t="s">
        <v>120</v>
      </c>
      <c r="AY59" s="144">
        <v>6170.84</v>
      </c>
      <c r="AZ59" s="78"/>
      <c r="BA59" s="78"/>
      <c r="BB59" s="78"/>
      <c r="BC59" s="78"/>
      <c r="BD59" s="78"/>
      <c r="BE59" s="78"/>
      <c r="BF59" s="78"/>
      <c r="BG59" s="78"/>
      <c r="BH59" s="79"/>
      <c r="BI59" s="78"/>
      <c r="BN59" s="52"/>
    </row>
    <row r="60" spans="1:61" ht="12.75">
      <c r="A60" s="1">
        <v>46</v>
      </c>
      <c r="B60" s="1" t="s">
        <v>177</v>
      </c>
      <c r="C60" s="117" t="s">
        <v>7</v>
      </c>
      <c r="D60" s="245">
        <v>3809.049</v>
      </c>
      <c r="E60" s="245">
        <v>3977.242</v>
      </c>
      <c r="F60" s="245">
        <v>1841.917</v>
      </c>
      <c r="G60" s="245">
        <v>253.807</v>
      </c>
      <c r="H60" s="245">
        <v>253.497</v>
      </c>
      <c r="I60" s="245">
        <v>1039.063</v>
      </c>
      <c r="J60" s="245">
        <v>95.794</v>
      </c>
      <c r="K60" s="245">
        <v>171.179</v>
      </c>
      <c r="L60" s="245">
        <v>2551.316</v>
      </c>
      <c r="M60" s="245">
        <v>21914.967</v>
      </c>
      <c r="N60" s="245">
        <v>0.25</v>
      </c>
      <c r="O60" s="245">
        <v>69.618</v>
      </c>
      <c r="P60" s="1">
        <v>46</v>
      </c>
      <c r="Q60" s="77" t="s">
        <v>177</v>
      </c>
      <c r="R60" s="117" t="s">
        <v>7</v>
      </c>
      <c r="S60" s="245">
        <v>26.407</v>
      </c>
      <c r="T60" s="245">
        <v>192.91</v>
      </c>
      <c r="U60" s="245">
        <v>56.913</v>
      </c>
      <c r="V60" s="245">
        <v>5686.456</v>
      </c>
      <c r="W60" s="245">
        <v>426.854</v>
      </c>
      <c r="X60" s="245">
        <v>2010.604</v>
      </c>
      <c r="Y60" s="245">
        <v>37.495</v>
      </c>
      <c r="Z60" s="245">
        <v>647.68</v>
      </c>
      <c r="AA60" s="245">
        <v>783.629</v>
      </c>
      <c r="AB60" s="245">
        <v>2190.848</v>
      </c>
      <c r="AC60" s="245">
        <v>798.757</v>
      </c>
      <c r="AD60" s="245">
        <v>186.391</v>
      </c>
      <c r="AE60" s="1">
        <v>46</v>
      </c>
      <c r="AF60" s="77" t="s">
        <v>177</v>
      </c>
      <c r="AG60" s="117" t="s">
        <v>7</v>
      </c>
      <c r="AH60" s="245">
        <v>3074.381</v>
      </c>
      <c r="AI60" s="245">
        <v>76.93</v>
      </c>
      <c r="AJ60" s="245">
        <v>1418.915</v>
      </c>
      <c r="AK60" s="245">
        <v>9814.065</v>
      </c>
      <c r="AL60" s="245">
        <v>481.491</v>
      </c>
      <c r="AM60" s="245">
        <v>33.113</v>
      </c>
      <c r="AN60" s="245">
        <v>127.436</v>
      </c>
      <c r="AO60" s="245">
        <v>122.325</v>
      </c>
      <c r="AP60" s="245">
        <v>11997.598</v>
      </c>
      <c r="AQ60" s="245">
        <v>2736.1</v>
      </c>
      <c r="AR60" s="245">
        <v>2695.76</v>
      </c>
      <c r="AS60" s="245">
        <v>37.02</v>
      </c>
      <c r="AT60" s="245">
        <v>331.534</v>
      </c>
      <c r="AU60" s="245">
        <v>179.331</v>
      </c>
      <c r="AV60" s="1">
        <v>46</v>
      </c>
      <c r="AW60" s="181" t="s">
        <v>177</v>
      </c>
      <c r="AX60" s="117" t="s">
        <v>7</v>
      </c>
      <c r="AY60" s="144">
        <v>82148.64200000002</v>
      </c>
      <c r="AZ60" s="78"/>
      <c r="BA60" s="78"/>
      <c r="BB60" s="78"/>
      <c r="BC60" s="78"/>
      <c r="BD60" s="78"/>
      <c r="BE60" s="78"/>
      <c r="BF60" s="78"/>
      <c r="BG60" s="78"/>
      <c r="BH60" s="79"/>
      <c r="BI60" s="78"/>
    </row>
    <row r="61" spans="1:61" s="45" customFormat="1" ht="27" customHeight="1">
      <c r="A61" s="1">
        <v>47</v>
      </c>
      <c r="B61" s="180" t="s">
        <v>178</v>
      </c>
      <c r="C61" s="117" t="s">
        <v>121</v>
      </c>
      <c r="D61" s="245">
        <v>64944.364</v>
      </c>
      <c r="E61" s="245">
        <v>3405.386</v>
      </c>
      <c r="F61" s="245">
        <v>8368.786</v>
      </c>
      <c r="G61" s="245">
        <v>3267.468</v>
      </c>
      <c r="H61" s="245">
        <v>453.592</v>
      </c>
      <c r="I61" s="245">
        <v>840.689</v>
      </c>
      <c r="J61" s="245">
        <v>53.339</v>
      </c>
      <c r="K61" s="245">
        <v>-60.379</v>
      </c>
      <c r="L61" s="245">
        <v>2380.418</v>
      </c>
      <c r="M61" s="245">
        <v>28712.1</v>
      </c>
      <c r="N61" s="245">
        <v>9.064</v>
      </c>
      <c r="O61" s="245">
        <v>-178.822</v>
      </c>
      <c r="P61" s="1">
        <v>47</v>
      </c>
      <c r="Q61" s="183" t="s">
        <v>178</v>
      </c>
      <c r="R61" s="117" t="s">
        <v>121</v>
      </c>
      <c r="S61" s="245">
        <v>-14.318</v>
      </c>
      <c r="T61" s="245">
        <v>175.322</v>
      </c>
      <c r="U61" s="245">
        <v>236.847</v>
      </c>
      <c r="V61" s="245">
        <v>-1210.297</v>
      </c>
      <c r="W61" s="245">
        <v>-850.501</v>
      </c>
      <c r="X61" s="245">
        <v>50932.08</v>
      </c>
      <c r="Y61" s="245">
        <v>4723.067</v>
      </c>
      <c r="Z61" s="245">
        <v>11281.566</v>
      </c>
      <c r="AA61" s="245">
        <v>83301.255</v>
      </c>
      <c r="AB61" s="245">
        <v>15941.284</v>
      </c>
      <c r="AC61" s="245">
        <v>7975.865</v>
      </c>
      <c r="AD61" s="245">
        <v>211.339</v>
      </c>
      <c r="AE61" s="1">
        <v>47</v>
      </c>
      <c r="AF61" s="183" t="s">
        <v>178</v>
      </c>
      <c r="AG61" s="117" t="s">
        <v>121</v>
      </c>
      <c r="AH61" s="245">
        <v>5763.475</v>
      </c>
      <c r="AI61" s="245">
        <v>909.96</v>
      </c>
      <c r="AJ61" s="245">
        <v>-8021.276</v>
      </c>
      <c r="AK61" s="245">
        <v>5707.536</v>
      </c>
      <c r="AL61" s="245">
        <v>1073.396</v>
      </c>
      <c r="AM61" s="245">
        <v>53.478</v>
      </c>
      <c r="AN61" s="245">
        <v>940.221</v>
      </c>
      <c r="AO61" s="245">
        <v>1404.034</v>
      </c>
      <c r="AP61" s="245">
        <v>0</v>
      </c>
      <c r="AQ61" s="245">
        <v>-640.236</v>
      </c>
      <c r="AR61" s="245">
        <v>260.143</v>
      </c>
      <c r="AS61" s="245">
        <v>968.357</v>
      </c>
      <c r="AT61" s="245">
        <v>385.258</v>
      </c>
      <c r="AU61" s="245">
        <v>2777.298</v>
      </c>
      <c r="AV61" s="1">
        <v>47</v>
      </c>
      <c r="AW61" s="182" t="s">
        <v>178</v>
      </c>
      <c r="AX61" s="117" t="s">
        <v>121</v>
      </c>
      <c r="AY61" s="144">
        <v>296481.158</v>
      </c>
      <c r="AZ61" s="81"/>
      <c r="BA61" s="81"/>
      <c r="BB61" s="81"/>
      <c r="BC61" s="81"/>
      <c r="BD61" s="81"/>
      <c r="BE61" s="81"/>
      <c r="BF61" s="81"/>
      <c r="BG61" s="81"/>
      <c r="BH61" s="81"/>
      <c r="BI61" s="81"/>
    </row>
    <row r="62" spans="1:61" ht="12.75">
      <c r="A62" s="1">
        <v>48</v>
      </c>
      <c r="B62" s="1" t="s">
        <v>179</v>
      </c>
      <c r="C62" s="138" t="s">
        <v>122</v>
      </c>
      <c r="D62" s="263">
        <v>72218.996</v>
      </c>
      <c r="E62" s="263">
        <v>11681.026</v>
      </c>
      <c r="F62" s="263">
        <v>13402.367</v>
      </c>
      <c r="G62" s="263">
        <v>3829.505</v>
      </c>
      <c r="H62" s="263">
        <v>1060.272</v>
      </c>
      <c r="I62" s="263">
        <v>2596.623</v>
      </c>
      <c r="J62" s="263">
        <v>391.859</v>
      </c>
      <c r="K62" s="263">
        <v>180.014</v>
      </c>
      <c r="L62" s="263">
        <v>7787.338</v>
      </c>
      <c r="M62" s="263">
        <v>59693.937</v>
      </c>
      <c r="N62" s="263">
        <v>36.653</v>
      </c>
      <c r="O62" s="263">
        <v>444.61199999999997</v>
      </c>
      <c r="P62" s="1">
        <v>48</v>
      </c>
      <c r="Q62" s="77" t="s">
        <v>179</v>
      </c>
      <c r="R62" s="138" t="s">
        <v>122</v>
      </c>
      <c r="S62" s="263">
        <v>85.618</v>
      </c>
      <c r="T62" s="263">
        <v>762.328</v>
      </c>
      <c r="U62" s="263">
        <v>805.203</v>
      </c>
      <c r="V62" s="263">
        <v>13705.863</v>
      </c>
      <c r="W62" s="263">
        <v>1384.3189999999997</v>
      </c>
      <c r="X62" s="263">
        <v>58531.8</v>
      </c>
      <c r="Y62" s="263">
        <v>4945.139</v>
      </c>
      <c r="Z62" s="263">
        <v>15693.199</v>
      </c>
      <c r="AA62" s="263">
        <v>88327.667</v>
      </c>
      <c r="AB62" s="263">
        <v>24578.794</v>
      </c>
      <c r="AC62" s="263">
        <v>10020.22</v>
      </c>
      <c r="AD62" s="263">
        <v>1225.9959999999999</v>
      </c>
      <c r="AE62" s="1">
        <v>48</v>
      </c>
      <c r="AF62" s="77" t="s">
        <v>179</v>
      </c>
      <c r="AG62" s="138" t="s">
        <v>122</v>
      </c>
      <c r="AH62" s="263">
        <v>13421.548</v>
      </c>
      <c r="AI62" s="263">
        <v>1802.6580000000001</v>
      </c>
      <c r="AJ62" s="263">
        <v>3478.8020000000015</v>
      </c>
      <c r="AK62" s="263">
        <v>17754.601000000002</v>
      </c>
      <c r="AL62" s="263">
        <v>5912.256</v>
      </c>
      <c r="AM62" s="263">
        <v>820.6169999999998</v>
      </c>
      <c r="AN62" s="263">
        <v>1891.9859999999999</v>
      </c>
      <c r="AO62" s="263">
        <v>2845.164</v>
      </c>
      <c r="AP62" s="263">
        <v>36400.452</v>
      </c>
      <c r="AQ62" s="263">
        <v>34663.012</v>
      </c>
      <c r="AR62" s="263">
        <v>13804.783</v>
      </c>
      <c r="AS62" s="263">
        <v>1279.194</v>
      </c>
      <c r="AT62" s="263">
        <v>2839.794</v>
      </c>
      <c r="AU62" s="263">
        <v>6473.3240000000005</v>
      </c>
      <c r="AV62" s="1">
        <v>48</v>
      </c>
      <c r="AW62" s="181" t="s">
        <v>179</v>
      </c>
      <c r="AX62" s="170" t="s">
        <v>122</v>
      </c>
      <c r="AY62" s="160">
        <v>536777.5390000005</v>
      </c>
      <c r="AZ62" s="78"/>
      <c r="BA62" s="78"/>
      <c r="BB62" s="78"/>
      <c r="BC62" s="78"/>
      <c r="BD62" s="78"/>
      <c r="BE62" s="78"/>
      <c r="BF62" s="78"/>
      <c r="BG62" s="78"/>
      <c r="BH62" s="79"/>
      <c r="BI62" s="78"/>
    </row>
    <row r="63" spans="1:61" ht="15" customHeight="1" thickBot="1">
      <c r="A63" s="51">
        <v>49</v>
      </c>
      <c r="B63" s="51" t="s">
        <v>146</v>
      </c>
      <c r="C63" s="169" t="s">
        <v>123</v>
      </c>
      <c r="D63" s="264">
        <v>220957.99700000003</v>
      </c>
      <c r="E63" s="264">
        <v>21262.925000000003</v>
      </c>
      <c r="F63" s="264">
        <v>41569.608</v>
      </c>
      <c r="G63" s="264">
        <v>11139.782000000003</v>
      </c>
      <c r="H63" s="264">
        <v>2530.3</v>
      </c>
      <c r="I63" s="264">
        <v>6589.890999999999</v>
      </c>
      <c r="J63" s="264">
        <v>918.7780000000002</v>
      </c>
      <c r="K63" s="264">
        <v>410.143</v>
      </c>
      <c r="L63" s="264">
        <v>21166.707000000002</v>
      </c>
      <c r="M63" s="264">
        <v>153267.254</v>
      </c>
      <c r="N63" s="264">
        <v>59.956</v>
      </c>
      <c r="O63" s="264">
        <v>1508.6309999999999</v>
      </c>
      <c r="P63" s="51">
        <v>49</v>
      </c>
      <c r="Q63" s="131" t="s">
        <v>146</v>
      </c>
      <c r="R63" s="169" t="s">
        <v>123</v>
      </c>
      <c r="S63" s="264">
        <v>273.348</v>
      </c>
      <c r="T63" s="264">
        <v>1438.078</v>
      </c>
      <c r="U63" s="264">
        <v>1811.9389999999999</v>
      </c>
      <c r="V63" s="264">
        <v>25597.551000000003</v>
      </c>
      <c r="W63" s="264">
        <v>3028.903</v>
      </c>
      <c r="X63" s="264">
        <v>171985.90000000002</v>
      </c>
      <c r="Y63" s="264">
        <v>8035.638</v>
      </c>
      <c r="Z63" s="264">
        <v>24127.1</v>
      </c>
      <c r="AA63" s="264">
        <v>139997.862</v>
      </c>
      <c r="AB63" s="264">
        <v>51261.299999999996</v>
      </c>
      <c r="AC63" s="264">
        <v>26156.821999999996</v>
      </c>
      <c r="AD63" s="264">
        <v>2287.2789999999995</v>
      </c>
      <c r="AE63" s="51">
        <v>49</v>
      </c>
      <c r="AF63" s="131" t="s">
        <v>146</v>
      </c>
      <c r="AG63" s="169" t="s">
        <v>123</v>
      </c>
      <c r="AH63" s="264">
        <v>22538.247000000003</v>
      </c>
      <c r="AI63" s="264">
        <v>3050.875</v>
      </c>
      <c r="AJ63" s="264">
        <v>31372.800000000003</v>
      </c>
      <c r="AK63" s="264">
        <v>27555.5</v>
      </c>
      <c r="AL63" s="264">
        <v>11562.755000000001</v>
      </c>
      <c r="AM63" s="264">
        <v>1016.1269999999998</v>
      </c>
      <c r="AN63" s="264">
        <v>3490.0829999999996</v>
      </c>
      <c r="AO63" s="264">
        <v>4900.26</v>
      </c>
      <c r="AP63" s="264">
        <v>49243.604999999996</v>
      </c>
      <c r="AQ63" s="264">
        <v>43679.345</v>
      </c>
      <c r="AR63" s="264">
        <v>20722.148</v>
      </c>
      <c r="AS63" s="264">
        <v>1936.0729999999999</v>
      </c>
      <c r="AT63" s="264">
        <v>4504.101</v>
      </c>
      <c r="AU63" s="264">
        <v>12293.063</v>
      </c>
      <c r="AV63" s="51">
        <v>49</v>
      </c>
      <c r="AW63" s="208" t="s">
        <v>146</v>
      </c>
      <c r="AX63" s="171" t="s">
        <v>123</v>
      </c>
      <c r="AY63" s="143">
        <v>1175248.6740000003</v>
      </c>
      <c r="AZ63" s="126"/>
      <c r="BA63" s="126"/>
      <c r="BB63" s="126"/>
      <c r="BC63" s="126"/>
      <c r="BD63" s="126"/>
      <c r="BE63" s="126"/>
      <c r="BF63" s="126"/>
      <c r="BG63" s="126"/>
      <c r="BH63" s="136"/>
      <c r="BI63" s="126"/>
    </row>
    <row r="64" spans="52:61" ht="12">
      <c r="AZ64" s="4"/>
      <c r="BA64" s="4"/>
      <c r="BB64" s="4"/>
      <c r="BC64" s="4"/>
      <c r="BD64" s="4"/>
      <c r="BE64" s="4"/>
      <c r="BF64" s="4"/>
      <c r="BG64" s="4"/>
      <c r="BH64" s="11"/>
      <c r="BI64" s="4"/>
    </row>
    <row r="65" spans="4:51" ht="12"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</row>
    <row r="66" spans="4:51" ht="12"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S66" s="289"/>
      <c r="AY66" s="176"/>
    </row>
    <row r="71" ht="12">
      <c r="AZ71" s="3"/>
    </row>
    <row r="72" ht="12">
      <c r="AZ72" s="3"/>
    </row>
    <row r="73" ht="12">
      <c r="AZ73" s="3"/>
    </row>
    <row r="75" ht="12">
      <c r="AZ75" s="3"/>
    </row>
    <row r="77" ht="12">
      <c r="BA77" s="3"/>
    </row>
    <row r="84" ht="12">
      <c r="AZ84" s="3"/>
    </row>
  </sheetData>
  <sheetProtection/>
  <mergeCells count="8">
    <mergeCell ref="C4:C5"/>
    <mergeCell ref="AX4:AX5"/>
    <mergeCell ref="R4:R5"/>
    <mergeCell ref="AG4:AG5"/>
    <mergeCell ref="C28:C29"/>
    <mergeCell ref="R28:R29"/>
    <mergeCell ref="AG28:AG29"/>
    <mergeCell ref="AX28:AX29"/>
  </mergeCells>
  <hyperlinks>
    <hyperlink ref="I5" r:id="rId1" display="http://nace.lursoft.lv/19/proizvodstvo-koksa-i-produktov-neftepererabotki?v=ru"/>
    <hyperlink ref="C13" r:id="rId2" display="http://nace.lursoft.lv/19/proizvodstvo-koksa-i-produktov-neftepererabotki?v=ru"/>
    <hyperlink ref="R13" r:id="rId3" display="http://nace.lursoft.lv/19/proizvodstvo-koksa-i-produktov-neftepererabotki?v=ru"/>
    <hyperlink ref="AG13" r:id="rId4" display="http://nace.lursoft.lv/19/proizvodstvo-koksa-i-produktov-neftepererabotki?v=ru"/>
    <hyperlink ref="AX13" r:id="rId5" display="http://nace.lursoft.lv/19/proizvodstvo-koksa-i-produktov-neftepererabotki?v=ru"/>
    <hyperlink ref="I29" r:id="rId6" display="http://nace.lursoft.lv/19/proizvodstvo-koksa-i-produktov-neftepererabotki?v=ru"/>
  </hyperlinks>
  <printOptions/>
  <pageMargins left="0.7086614173228347" right="0.7086614173228347" top="0.7480314960629921" bottom="0.7480314960629921" header="0.31496062992125984" footer="0.31496062992125984"/>
  <pageSetup firstPageNumber="153" useFirstPageNumber="1" horizontalDpi="600" verticalDpi="600" orientation="portrait" pageOrder="overThenDown" paperSize="9" scale="95" r:id="rId7"/>
  <headerFooter alignWithMargins="0">
    <oddFooter>&amp;C&amp;"Times New Roman Cyr,обычный"&amp;9&amp;P</oddFooter>
  </headerFooter>
  <rowBreaks count="1" manualBreakCount="1">
    <brk id="25" max="60" man="1"/>
  </rowBreaks>
  <colBreaks count="6" manualBreakCount="6">
    <brk id="7" max="62" man="1"/>
    <brk id="15" max="65535" man="1"/>
    <brk id="22" max="65535" man="1"/>
    <brk id="30" max="65535" man="1"/>
    <brk id="37" max="62" man="1"/>
    <brk id="4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K65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X55" sqref="AX55"/>
    </sheetView>
  </sheetViews>
  <sheetFormatPr defaultColWidth="9.00390625" defaultRowHeight="12.75"/>
  <cols>
    <col min="1" max="1" width="3.75390625" style="2" customWidth="1"/>
    <col min="2" max="2" width="9.00390625" style="2" customWidth="1"/>
    <col min="3" max="3" width="38.25390625" style="2" customWidth="1"/>
    <col min="4" max="4" width="9.875" style="2" customWidth="1"/>
    <col min="5" max="5" width="8.625" style="2" customWidth="1"/>
    <col min="6" max="7" width="9.75390625" style="2" customWidth="1"/>
    <col min="8" max="8" width="11.875" style="2" customWidth="1"/>
    <col min="9" max="9" width="11.25390625" style="2" customWidth="1"/>
    <col min="10" max="10" width="11.625" style="2" customWidth="1"/>
    <col min="11" max="11" width="11.125" style="2" customWidth="1"/>
    <col min="12" max="12" width="11.375" style="2" customWidth="1"/>
    <col min="13" max="13" width="11.625" style="2" customWidth="1"/>
    <col min="14" max="14" width="11.75390625" style="2" bestFit="1" customWidth="1"/>
    <col min="15" max="15" width="8.25390625" style="2" customWidth="1"/>
    <col min="16" max="16" width="3.875" style="67" customWidth="1"/>
    <col min="17" max="17" width="8.00390625" style="67" customWidth="1"/>
    <col min="18" max="18" width="38.25390625" style="67" customWidth="1"/>
    <col min="19" max="19" width="10.375" style="2" customWidth="1"/>
    <col min="20" max="20" width="11.25390625" style="2" customWidth="1"/>
    <col min="21" max="21" width="8.00390625" style="2" customWidth="1"/>
    <col min="22" max="22" width="11.375" style="2" customWidth="1"/>
    <col min="23" max="23" width="13.75390625" style="2" customWidth="1"/>
    <col min="24" max="24" width="12.75390625" style="2" customWidth="1"/>
    <col min="25" max="25" width="9.625" style="2" customWidth="1"/>
    <col min="26" max="27" width="9.25390625" style="2" customWidth="1"/>
    <col min="28" max="28" width="12.125" style="2" customWidth="1"/>
    <col min="29" max="29" width="12.00390625" style="2" customWidth="1"/>
    <col min="30" max="30" width="12.75390625" style="2" customWidth="1"/>
    <col min="31" max="31" width="3.375" style="67" customWidth="1"/>
    <col min="32" max="32" width="8.00390625" style="67" customWidth="1"/>
    <col min="33" max="33" width="38.25390625" style="67" customWidth="1"/>
    <col min="34" max="34" width="8.125" style="2" customWidth="1"/>
    <col min="35" max="35" width="9.625" style="2" customWidth="1"/>
    <col min="36" max="36" width="8.00390625" style="2" customWidth="1"/>
    <col min="37" max="37" width="9.375" style="2" customWidth="1"/>
    <col min="38" max="38" width="11.75390625" style="2" customWidth="1"/>
    <col min="39" max="39" width="8.625" style="2" customWidth="1"/>
    <col min="40" max="40" width="7.875" style="2" customWidth="1"/>
    <col min="41" max="41" width="8.375" style="2" customWidth="1"/>
    <col min="42" max="42" width="9.625" style="2" customWidth="1"/>
    <col min="43" max="43" width="8.625" style="2" customWidth="1"/>
    <col min="44" max="44" width="8.125" style="2" customWidth="1"/>
    <col min="45" max="45" width="10.375" style="2" customWidth="1"/>
    <col min="46" max="46" width="9.00390625" style="2" customWidth="1"/>
    <col min="47" max="47" width="9.125" style="2" customWidth="1"/>
    <col min="48" max="48" width="4.375" style="67" customWidth="1"/>
    <col min="49" max="49" width="9.625" style="67" customWidth="1"/>
    <col min="50" max="50" width="38.25390625" style="67" customWidth="1"/>
    <col min="51" max="51" width="13.75390625" style="0" customWidth="1"/>
    <col min="52" max="52" width="11.875" style="2" customWidth="1"/>
    <col min="53" max="53" width="11.625" style="2" customWidth="1"/>
    <col min="54" max="54" width="13.375" style="2" customWidth="1"/>
    <col min="55" max="55" width="11.25390625" style="2" customWidth="1"/>
    <col min="56" max="56" width="12.875" style="2" customWidth="1"/>
    <col min="57" max="57" width="10.375" style="2" customWidth="1"/>
    <col min="58" max="58" width="11.00390625" style="2" customWidth="1"/>
    <col min="59" max="59" width="9.625" style="2" customWidth="1"/>
    <col min="60" max="60" width="11.75390625" style="7" customWidth="1"/>
    <col min="61" max="61" width="11.00390625" style="4" customWidth="1"/>
    <col min="62" max="16384" width="9.125" style="4" customWidth="1"/>
  </cols>
  <sheetData>
    <row r="1" spans="1:60" ht="15.75">
      <c r="A1" s="25" t="s">
        <v>125</v>
      </c>
      <c r="B1" s="2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62" t="s">
        <v>12</v>
      </c>
      <c r="Q1" s="62"/>
      <c r="R1" s="72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62" t="s">
        <v>12</v>
      </c>
      <c r="AF1" s="62"/>
      <c r="AG1" s="72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62" t="s">
        <v>12</v>
      </c>
      <c r="AW1" s="62"/>
      <c r="AX1" s="72"/>
      <c r="AZ1" s="4"/>
      <c r="BA1" s="4"/>
      <c r="BB1" s="4"/>
      <c r="BC1" s="4"/>
      <c r="BD1" s="4"/>
      <c r="BE1" s="4"/>
      <c r="BF1" s="4"/>
      <c r="BG1" s="4"/>
      <c r="BH1" s="11"/>
    </row>
    <row r="2" spans="1:61" ht="13.5" thickBot="1">
      <c r="A2" s="46"/>
      <c r="B2" s="46"/>
      <c r="C2" s="47" t="s">
        <v>21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73"/>
      <c r="Q2" s="73"/>
      <c r="R2" s="74" t="s">
        <v>21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73"/>
      <c r="AF2" s="73"/>
      <c r="AG2" s="74" t="s">
        <v>21</v>
      </c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73"/>
      <c r="AW2" s="73"/>
      <c r="AX2" s="74"/>
      <c r="AZ2" s="37"/>
      <c r="BA2" s="37"/>
      <c r="BB2" s="37"/>
      <c r="BC2" s="37"/>
      <c r="BD2" s="37"/>
      <c r="BE2" s="37"/>
      <c r="BF2" s="37"/>
      <c r="BG2" s="37"/>
      <c r="BH2" s="58"/>
      <c r="BI2" s="37"/>
    </row>
    <row r="3" spans="1:61" s="33" customFormat="1" ht="12.75" customHeight="1">
      <c r="A3" s="39"/>
      <c r="B3" s="39"/>
      <c r="C3" s="325" t="s">
        <v>212</v>
      </c>
      <c r="D3" s="40" t="s">
        <v>114</v>
      </c>
      <c r="E3" s="40" t="s">
        <v>113</v>
      </c>
      <c r="F3" s="40" t="s">
        <v>225</v>
      </c>
      <c r="G3" s="40" t="s">
        <v>207</v>
      </c>
      <c r="H3" s="40" t="s">
        <v>108</v>
      </c>
      <c r="I3" s="40" t="s">
        <v>108</v>
      </c>
      <c r="J3" s="40" t="s">
        <v>106</v>
      </c>
      <c r="K3" s="40" t="s">
        <v>108</v>
      </c>
      <c r="L3" s="40" t="s">
        <v>106</v>
      </c>
      <c r="M3" s="41" t="s">
        <v>108</v>
      </c>
      <c r="N3" s="40" t="s">
        <v>108</v>
      </c>
      <c r="O3" s="40" t="s">
        <v>183</v>
      </c>
      <c r="P3" s="65"/>
      <c r="Q3" s="65"/>
      <c r="R3" s="325" t="s">
        <v>212</v>
      </c>
      <c r="S3" s="40" t="s">
        <v>183</v>
      </c>
      <c r="T3" s="40" t="s">
        <v>106</v>
      </c>
      <c r="U3" s="40" t="s">
        <v>104</v>
      </c>
      <c r="V3" s="40" t="s">
        <v>103</v>
      </c>
      <c r="W3" s="40" t="s">
        <v>102</v>
      </c>
      <c r="X3" s="41" t="s">
        <v>4</v>
      </c>
      <c r="Y3" s="41" t="s">
        <v>98</v>
      </c>
      <c r="Z3" s="40" t="s">
        <v>97</v>
      </c>
      <c r="AA3" s="40" t="s">
        <v>96</v>
      </c>
      <c r="AB3" s="40" t="s">
        <v>99</v>
      </c>
      <c r="AC3" s="40" t="s">
        <v>94</v>
      </c>
      <c r="AD3" s="40" t="s">
        <v>92</v>
      </c>
      <c r="AE3" s="65"/>
      <c r="AF3" s="65"/>
      <c r="AG3" s="325" t="s">
        <v>212</v>
      </c>
      <c r="AH3" s="30" t="s">
        <v>53</v>
      </c>
      <c r="AI3" s="30" t="s">
        <v>209</v>
      </c>
      <c r="AJ3" s="55" t="s">
        <v>191</v>
      </c>
      <c r="AK3" s="30" t="s">
        <v>90</v>
      </c>
      <c r="AL3" s="30" t="s">
        <v>209</v>
      </c>
      <c r="AM3" s="54" t="s">
        <v>89</v>
      </c>
      <c r="AN3" s="30" t="s">
        <v>88</v>
      </c>
      <c r="AO3" s="30" t="s">
        <v>220</v>
      </c>
      <c r="AP3" s="30" t="s">
        <v>199</v>
      </c>
      <c r="AQ3" s="56" t="s">
        <v>236</v>
      </c>
      <c r="AR3" s="146" t="s">
        <v>81</v>
      </c>
      <c r="AS3" s="146" t="s">
        <v>80</v>
      </c>
      <c r="AT3" s="146" t="s">
        <v>252</v>
      </c>
      <c r="AU3" s="147" t="s">
        <v>79</v>
      </c>
      <c r="AV3" s="65"/>
      <c r="AW3" s="65"/>
      <c r="AX3" s="325" t="s">
        <v>212</v>
      </c>
      <c r="AY3" s="135" t="s">
        <v>77</v>
      </c>
      <c r="AZ3" s="57" t="s">
        <v>73</v>
      </c>
      <c r="BA3" s="57" t="s">
        <v>73</v>
      </c>
      <c r="BB3" s="57" t="s">
        <v>73</v>
      </c>
      <c r="BC3" s="57" t="s">
        <v>83</v>
      </c>
      <c r="BD3" s="57" t="s">
        <v>85</v>
      </c>
      <c r="BE3" s="57" t="s">
        <v>11</v>
      </c>
      <c r="BF3" s="57" t="s">
        <v>77</v>
      </c>
      <c r="BG3" s="57" t="s">
        <v>8</v>
      </c>
      <c r="BH3" s="57" t="s">
        <v>77</v>
      </c>
      <c r="BI3" s="57" t="s">
        <v>83</v>
      </c>
    </row>
    <row r="4" spans="1:63" s="189" customFormat="1" ht="129" customHeight="1" thickBot="1">
      <c r="A4" s="42"/>
      <c r="B4" s="42"/>
      <c r="C4" s="326"/>
      <c r="D4" s="43" t="s">
        <v>259</v>
      </c>
      <c r="E4" s="43" t="s">
        <v>251</v>
      </c>
      <c r="F4" s="43" t="s">
        <v>227</v>
      </c>
      <c r="G4" s="43" t="s">
        <v>228</v>
      </c>
      <c r="H4" s="43" t="s">
        <v>137</v>
      </c>
      <c r="I4" s="43" t="s">
        <v>214</v>
      </c>
      <c r="J4" s="43" t="s">
        <v>111</v>
      </c>
      <c r="K4" s="43" t="s">
        <v>215</v>
      </c>
      <c r="L4" s="43" t="s">
        <v>205</v>
      </c>
      <c r="M4" s="43" t="s">
        <v>263</v>
      </c>
      <c r="N4" s="43" t="s">
        <v>109</v>
      </c>
      <c r="O4" s="43" t="s">
        <v>229</v>
      </c>
      <c r="P4" s="66"/>
      <c r="Q4" s="66"/>
      <c r="R4" s="326"/>
      <c r="S4" s="43" t="s">
        <v>230</v>
      </c>
      <c r="T4" s="43" t="s">
        <v>105</v>
      </c>
      <c r="U4" s="43" t="s">
        <v>239</v>
      </c>
      <c r="V4" s="43" t="s">
        <v>231</v>
      </c>
      <c r="W4" s="43" t="s">
        <v>101</v>
      </c>
      <c r="X4" s="42"/>
      <c r="Y4" s="43" t="s">
        <v>274</v>
      </c>
      <c r="Z4" s="43" t="s">
        <v>189</v>
      </c>
      <c r="AA4" s="43" t="s">
        <v>189</v>
      </c>
      <c r="AB4" s="43" t="s">
        <v>100</v>
      </c>
      <c r="AC4" s="43" t="s">
        <v>93</v>
      </c>
      <c r="AD4" s="43" t="s">
        <v>91</v>
      </c>
      <c r="AE4" s="66"/>
      <c r="AF4" s="66"/>
      <c r="AG4" s="326"/>
      <c r="AH4" s="42"/>
      <c r="AI4" s="43" t="s">
        <v>276</v>
      </c>
      <c r="AJ4" s="43" t="s">
        <v>233</v>
      </c>
      <c r="AK4" s="43" t="s">
        <v>275</v>
      </c>
      <c r="AL4" s="43" t="s">
        <v>247</v>
      </c>
      <c r="AM4" s="43" t="s">
        <v>269</v>
      </c>
      <c r="AN4" s="43" t="s">
        <v>232</v>
      </c>
      <c r="AO4" s="43" t="s">
        <v>234</v>
      </c>
      <c r="AP4" s="43" t="s">
        <v>224</v>
      </c>
      <c r="AQ4" s="43" t="s">
        <v>237</v>
      </c>
      <c r="AR4" s="43" t="s">
        <v>82</v>
      </c>
      <c r="AS4" s="43" t="s">
        <v>219</v>
      </c>
      <c r="AT4" s="43" t="s">
        <v>235</v>
      </c>
      <c r="AU4" s="43" t="s">
        <v>200</v>
      </c>
      <c r="AV4" s="66"/>
      <c r="AW4" s="66"/>
      <c r="AX4" s="326"/>
      <c r="AY4" s="43" t="s">
        <v>130</v>
      </c>
      <c r="AZ4" s="44" t="s">
        <v>74</v>
      </c>
      <c r="BA4" s="44" t="s">
        <v>238</v>
      </c>
      <c r="BB4" s="44" t="s">
        <v>78</v>
      </c>
      <c r="BC4" s="44" t="s">
        <v>84</v>
      </c>
      <c r="BD4" s="44" t="s">
        <v>76</v>
      </c>
      <c r="BE4" s="44" t="s">
        <v>221</v>
      </c>
      <c r="BF4" s="44" t="s">
        <v>86</v>
      </c>
      <c r="BG4" s="44"/>
      <c r="BH4" s="44" t="s">
        <v>87</v>
      </c>
      <c r="BI4" s="44" t="s">
        <v>273</v>
      </c>
      <c r="BK4" s="298"/>
    </row>
    <row r="5" spans="1:61" s="189" customFormat="1" ht="12.75" customHeight="1">
      <c r="A5" s="195"/>
      <c r="B5" s="196" t="s">
        <v>142</v>
      </c>
      <c r="C5" s="197"/>
      <c r="D5" s="188">
        <v>1</v>
      </c>
      <c r="E5" s="188">
        <v>4</v>
      </c>
      <c r="F5" s="188">
        <v>5</v>
      </c>
      <c r="G5" s="188">
        <v>6</v>
      </c>
      <c r="H5" s="188">
        <v>7</v>
      </c>
      <c r="I5" s="188">
        <v>10</v>
      </c>
      <c r="J5" s="188">
        <v>11</v>
      </c>
      <c r="K5" s="188">
        <v>12</v>
      </c>
      <c r="L5" s="188">
        <v>13</v>
      </c>
      <c r="M5" s="188">
        <v>14</v>
      </c>
      <c r="N5" s="188">
        <v>17</v>
      </c>
      <c r="O5" s="188">
        <v>18</v>
      </c>
      <c r="P5" s="195"/>
      <c r="Q5" s="196" t="s">
        <v>142</v>
      </c>
      <c r="R5" s="197"/>
      <c r="S5" s="200">
        <v>19</v>
      </c>
      <c r="T5" s="200">
        <v>20</v>
      </c>
      <c r="U5" s="200">
        <v>21</v>
      </c>
      <c r="V5" s="200">
        <v>23</v>
      </c>
      <c r="W5" s="200">
        <v>25</v>
      </c>
      <c r="X5" s="201">
        <v>26</v>
      </c>
      <c r="Y5" s="200">
        <v>27</v>
      </c>
      <c r="Z5" s="200">
        <v>28</v>
      </c>
      <c r="AA5" s="200">
        <v>29</v>
      </c>
      <c r="AB5" s="200">
        <v>34</v>
      </c>
      <c r="AC5" s="200">
        <v>35</v>
      </c>
      <c r="AD5" s="200">
        <v>37</v>
      </c>
      <c r="AE5" s="195"/>
      <c r="AF5" s="196" t="s">
        <v>142</v>
      </c>
      <c r="AG5" s="197"/>
      <c r="AH5" s="201">
        <v>38</v>
      </c>
      <c r="AI5" s="200">
        <v>39</v>
      </c>
      <c r="AJ5" s="200">
        <v>42</v>
      </c>
      <c r="AK5" s="200">
        <v>43</v>
      </c>
      <c r="AL5" s="200">
        <v>45</v>
      </c>
      <c r="AM5" s="200">
        <v>46</v>
      </c>
      <c r="AN5" s="200">
        <v>48</v>
      </c>
      <c r="AO5" s="200">
        <v>52</v>
      </c>
      <c r="AP5" s="200">
        <v>53</v>
      </c>
      <c r="AQ5" s="200">
        <v>54</v>
      </c>
      <c r="AR5" s="200">
        <v>55</v>
      </c>
      <c r="AS5" s="200">
        <v>56</v>
      </c>
      <c r="AT5" s="200">
        <v>59</v>
      </c>
      <c r="AU5" s="200">
        <v>61</v>
      </c>
      <c r="AV5" s="195"/>
      <c r="AW5" s="196" t="s">
        <v>142</v>
      </c>
      <c r="AX5" s="197"/>
      <c r="AY5" s="223" t="s">
        <v>171</v>
      </c>
      <c r="AZ5" s="200" t="s">
        <v>161</v>
      </c>
      <c r="BA5" s="200" t="s">
        <v>162</v>
      </c>
      <c r="BB5" s="200" t="s">
        <v>163</v>
      </c>
      <c r="BC5" s="200" t="s">
        <v>164</v>
      </c>
      <c r="BD5" s="200" t="s">
        <v>165</v>
      </c>
      <c r="BE5" s="200" t="s">
        <v>166</v>
      </c>
      <c r="BF5" s="200" t="s">
        <v>167</v>
      </c>
      <c r="BG5" s="200" t="s">
        <v>168</v>
      </c>
      <c r="BH5" s="200" t="s">
        <v>169</v>
      </c>
      <c r="BI5" s="200" t="s">
        <v>170</v>
      </c>
    </row>
    <row r="6" spans="1:61" s="5" customFormat="1" ht="12">
      <c r="A6" s="186" t="s">
        <v>141</v>
      </c>
      <c r="B6" s="186"/>
      <c r="C6" s="186"/>
      <c r="D6" s="187">
        <v>1</v>
      </c>
      <c r="E6" s="187">
        <v>2</v>
      </c>
      <c r="F6" s="187">
        <v>3</v>
      </c>
      <c r="G6" s="187">
        <v>4</v>
      </c>
      <c r="H6" s="187">
        <v>5</v>
      </c>
      <c r="I6" s="187">
        <v>6</v>
      </c>
      <c r="J6" s="187">
        <v>7</v>
      </c>
      <c r="K6" s="187">
        <v>8</v>
      </c>
      <c r="L6" s="187">
        <v>9</v>
      </c>
      <c r="M6" s="187">
        <v>10</v>
      </c>
      <c r="N6" s="187">
        <v>11</v>
      </c>
      <c r="O6" s="187">
        <v>12</v>
      </c>
      <c r="P6" s="186" t="s">
        <v>141</v>
      </c>
      <c r="Q6" s="186"/>
      <c r="R6" s="203"/>
      <c r="S6" s="204">
        <v>13</v>
      </c>
      <c r="T6" s="204">
        <v>14</v>
      </c>
      <c r="U6" s="204">
        <v>15</v>
      </c>
      <c r="V6" s="204">
        <v>16</v>
      </c>
      <c r="W6" s="204">
        <v>17</v>
      </c>
      <c r="X6" s="204">
        <v>18</v>
      </c>
      <c r="Y6" s="205">
        <v>19</v>
      </c>
      <c r="Z6" s="205">
        <v>20</v>
      </c>
      <c r="AA6" s="205">
        <v>21</v>
      </c>
      <c r="AB6" s="205">
        <v>22</v>
      </c>
      <c r="AC6" s="205">
        <v>23</v>
      </c>
      <c r="AD6" s="205">
        <v>24</v>
      </c>
      <c r="AE6" s="186" t="s">
        <v>141</v>
      </c>
      <c r="AF6" s="186"/>
      <c r="AG6" s="203"/>
      <c r="AH6" s="205">
        <v>25</v>
      </c>
      <c r="AI6" s="205">
        <v>26</v>
      </c>
      <c r="AJ6" s="206">
        <v>27</v>
      </c>
      <c r="AK6" s="206">
        <v>28</v>
      </c>
      <c r="AL6" s="206">
        <v>29</v>
      </c>
      <c r="AM6" s="206">
        <v>30</v>
      </c>
      <c r="AN6" s="206">
        <v>31</v>
      </c>
      <c r="AO6" s="206">
        <v>32</v>
      </c>
      <c r="AP6" s="206">
        <v>33</v>
      </c>
      <c r="AQ6" s="206">
        <v>34</v>
      </c>
      <c r="AR6" s="206">
        <v>35</v>
      </c>
      <c r="AS6" s="206">
        <v>36</v>
      </c>
      <c r="AT6" s="206">
        <v>37</v>
      </c>
      <c r="AU6" s="206">
        <v>38</v>
      </c>
      <c r="AV6" s="186" t="s">
        <v>141</v>
      </c>
      <c r="AW6" s="186"/>
      <c r="AX6" s="203"/>
      <c r="AY6" s="206">
        <v>39</v>
      </c>
      <c r="AZ6" s="207">
        <v>40</v>
      </c>
      <c r="BA6" s="207">
        <v>41</v>
      </c>
      <c r="BB6" s="206">
        <v>42</v>
      </c>
      <c r="BC6" s="207">
        <v>43</v>
      </c>
      <c r="BD6" s="207">
        <v>44</v>
      </c>
      <c r="BE6" s="206">
        <v>45</v>
      </c>
      <c r="BF6" s="207">
        <v>46</v>
      </c>
      <c r="BG6" s="207">
        <v>47</v>
      </c>
      <c r="BH6" s="206">
        <v>48</v>
      </c>
      <c r="BI6" s="207">
        <v>49</v>
      </c>
    </row>
    <row r="7" spans="1:61" ht="17.25" customHeight="1">
      <c r="A7" s="80">
        <v>1</v>
      </c>
      <c r="B7" s="80">
        <v>1</v>
      </c>
      <c r="C7" s="116" t="s">
        <v>43</v>
      </c>
      <c r="D7" s="262">
        <v>95974.4097204649</v>
      </c>
      <c r="E7" s="262">
        <v>3.6212459139447115</v>
      </c>
      <c r="F7" s="262">
        <v>11539.297665988544</v>
      </c>
      <c r="G7" s="262">
        <v>627.5280546172067</v>
      </c>
      <c r="H7" s="262">
        <v>0.0170804838330133</v>
      </c>
      <c r="I7" s="262">
        <v>0.1155022218271972</v>
      </c>
      <c r="J7" s="262">
        <v>0</v>
      </c>
      <c r="K7" s="262">
        <v>4.837930235830869</v>
      </c>
      <c r="L7" s="262">
        <v>21.75385076605004</v>
      </c>
      <c r="M7" s="262">
        <v>0.2276045242083507</v>
      </c>
      <c r="N7" s="262">
        <v>0</v>
      </c>
      <c r="O7" s="262">
        <v>0.02114866966323606</v>
      </c>
      <c r="P7" s="80">
        <v>1</v>
      </c>
      <c r="Q7" s="80">
        <v>1</v>
      </c>
      <c r="R7" s="116" t="s">
        <v>43</v>
      </c>
      <c r="S7" s="260">
        <v>0.0016178343962111278</v>
      </c>
      <c r="T7" s="260">
        <v>0.014641458277725726</v>
      </c>
      <c r="U7" s="260">
        <v>0.021142139529002846</v>
      </c>
      <c r="V7" s="260">
        <v>17.22967635463396</v>
      </c>
      <c r="W7" s="260">
        <v>0.13990368922946167</v>
      </c>
      <c r="X7" s="260">
        <v>41.560004654434536</v>
      </c>
      <c r="Y7" s="260">
        <v>7.801885388677955</v>
      </c>
      <c r="Z7" s="260">
        <v>59.86686297357989</v>
      </c>
      <c r="AA7" s="260">
        <v>1012.3405802615888</v>
      </c>
      <c r="AB7" s="260">
        <v>2.570267269886239</v>
      </c>
      <c r="AC7" s="260">
        <v>5310.523107784727</v>
      </c>
      <c r="AD7" s="260">
        <v>0.05286207018637089</v>
      </c>
      <c r="AE7" s="80">
        <v>1</v>
      </c>
      <c r="AF7" s="80">
        <v>1</v>
      </c>
      <c r="AG7" s="116" t="s">
        <v>43</v>
      </c>
      <c r="AH7" s="245">
        <v>0.43110549810859183</v>
      </c>
      <c r="AI7" s="245">
        <v>0.048798081146444634</v>
      </c>
      <c r="AJ7" s="245">
        <v>0</v>
      </c>
      <c r="AK7" s="245">
        <v>47.61250988321264</v>
      </c>
      <c r="AL7" s="245">
        <v>14.585835290744994</v>
      </c>
      <c r="AM7" s="245">
        <v>0.009758506256960413</v>
      </c>
      <c r="AN7" s="245">
        <v>0.22980323355662877</v>
      </c>
      <c r="AO7" s="245">
        <v>12.101686566189306</v>
      </c>
      <c r="AP7" s="245">
        <v>2109.7943620129404</v>
      </c>
      <c r="AQ7" s="245">
        <v>1605.8416241092693</v>
      </c>
      <c r="AR7" s="245">
        <v>802.3036177532521</v>
      </c>
      <c r="AS7" s="245">
        <v>27.818308140131478</v>
      </c>
      <c r="AT7" s="245">
        <v>10.665594768631857</v>
      </c>
      <c r="AU7" s="245">
        <v>289.133447201006</v>
      </c>
      <c r="AV7" s="80">
        <v>1</v>
      </c>
      <c r="AW7" s="80">
        <v>1</v>
      </c>
      <c r="AX7" s="116" t="s">
        <v>43</v>
      </c>
      <c r="AY7" s="253">
        <v>119544.52880680957</v>
      </c>
      <c r="AZ7" s="266">
        <v>98162.4011404796</v>
      </c>
      <c r="BA7" s="266">
        <v>1542.8968801060864</v>
      </c>
      <c r="BB7" s="266">
        <v>14.37122126290301</v>
      </c>
      <c r="BC7" s="246">
        <v>99719.66924184859</v>
      </c>
      <c r="BD7" s="266">
        <v>2389.557891571325</v>
      </c>
      <c r="BE7" s="266">
        <v>4555.51957313594</v>
      </c>
      <c r="BF7" s="246">
        <v>6945.077464707265</v>
      </c>
      <c r="BG7" s="266">
        <v>5551.571379032854</v>
      </c>
      <c r="BH7" s="246">
        <v>226209.2755133654</v>
      </c>
      <c r="BI7" s="244">
        <v>231760.84689239826</v>
      </c>
    </row>
    <row r="8" spans="1:61" ht="13.5" customHeight="1">
      <c r="A8" s="80">
        <v>2</v>
      </c>
      <c r="B8" s="80">
        <v>4</v>
      </c>
      <c r="C8" s="116" t="s">
        <v>30</v>
      </c>
      <c r="D8" s="262">
        <v>476.9576318618836</v>
      </c>
      <c r="E8" s="262">
        <v>1114.1928028155837</v>
      </c>
      <c r="F8" s="262">
        <v>3.1765493020479045</v>
      </c>
      <c r="G8" s="262">
        <v>19.73123407740635</v>
      </c>
      <c r="H8" s="262">
        <v>0</v>
      </c>
      <c r="I8" s="262">
        <v>881.9974390310247</v>
      </c>
      <c r="J8" s="262">
        <v>29.62658524755879</v>
      </c>
      <c r="K8" s="262">
        <v>0</v>
      </c>
      <c r="L8" s="262">
        <v>978.5664778335279</v>
      </c>
      <c r="M8" s="262">
        <v>225.59288465626867</v>
      </c>
      <c r="N8" s="262">
        <v>0</v>
      </c>
      <c r="O8" s="262">
        <v>0</v>
      </c>
      <c r="P8" s="80">
        <v>2</v>
      </c>
      <c r="Q8" s="80">
        <v>4</v>
      </c>
      <c r="R8" s="116" t="s">
        <v>30</v>
      </c>
      <c r="S8" s="260">
        <v>32.48607769292519</v>
      </c>
      <c r="T8" s="260">
        <v>0</v>
      </c>
      <c r="U8" s="260">
        <v>6.614840637663725E-06</v>
      </c>
      <c r="V8" s="260">
        <v>2353.457702505899</v>
      </c>
      <c r="W8" s="260">
        <v>0.14717308510067942</v>
      </c>
      <c r="X8" s="260">
        <v>2925.7718818237745</v>
      </c>
      <c r="Y8" s="260">
        <v>0</v>
      </c>
      <c r="Z8" s="260">
        <v>0</v>
      </c>
      <c r="AA8" s="260">
        <v>0</v>
      </c>
      <c r="AB8" s="260">
        <v>181.53115244689175</v>
      </c>
      <c r="AC8" s="260">
        <v>137.52523216406314</v>
      </c>
      <c r="AD8" s="260">
        <v>0</v>
      </c>
      <c r="AE8" s="80">
        <v>2</v>
      </c>
      <c r="AF8" s="80">
        <v>4</v>
      </c>
      <c r="AG8" s="116" t="s">
        <v>30</v>
      </c>
      <c r="AH8" s="245">
        <v>0.00088812897308733</v>
      </c>
      <c r="AI8" s="245">
        <v>0</v>
      </c>
      <c r="AJ8" s="245">
        <v>0</v>
      </c>
      <c r="AK8" s="245">
        <v>2.3607708231995503</v>
      </c>
      <c r="AL8" s="245">
        <v>142.19733953542743</v>
      </c>
      <c r="AM8" s="245">
        <v>0</v>
      </c>
      <c r="AN8" s="245">
        <v>0</v>
      </c>
      <c r="AO8" s="245">
        <v>0.3139787270835558</v>
      </c>
      <c r="AP8" s="245">
        <v>246.00109084452862</v>
      </c>
      <c r="AQ8" s="245">
        <v>45.25973708285457</v>
      </c>
      <c r="AR8" s="245">
        <v>2.781011439775819</v>
      </c>
      <c r="AS8" s="245">
        <v>12.77639754688872</v>
      </c>
      <c r="AT8" s="245">
        <v>0</v>
      </c>
      <c r="AU8" s="245">
        <v>0.24331021869136243</v>
      </c>
      <c r="AV8" s="80">
        <v>2</v>
      </c>
      <c r="AW8" s="80">
        <v>4</v>
      </c>
      <c r="AX8" s="116" t="s">
        <v>30</v>
      </c>
      <c r="AY8" s="253">
        <v>9812.695355506221</v>
      </c>
      <c r="AZ8" s="266">
        <v>729.4813351071462</v>
      </c>
      <c r="BA8" s="266">
        <v>0</v>
      </c>
      <c r="BB8" s="266">
        <v>0</v>
      </c>
      <c r="BC8" s="246">
        <v>729.4813351071462</v>
      </c>
      <c r="BD8" s="266">
        <v>0</v>
      </c>
      <c r="BE8" s="266">
        <v>-1525.5766568608112</v>
      </c>
      <c r="BF8" s="246">
        <v>-1525.5766568608112</v>
      </c>
      <c r="BG8" s="266">
        <v>14572.447146337376</v>
      </c>
      <c r="BH8" s="246">
        <v>9016.600033752557</v>
      </c>
      <c r="BI8" s="244">
        <v>23589.047180089932</v>
      </c>
    </row>
    <row r="9" spans="1:61" ht="25.5" customHeight="1">
      <c r="A9" s="80">
        <v>3</v>
      </c>
      <c r="B9" s="80">
        <v>5</v>
      </c>
      <c r="C9" s="116" t="s">
        <v>44</v>
      </c>
      <c r="D9" s="262">
        <v>1596.7194568170567</v>
      </c>
      <c r="E9" s="262">
        <v>68.12341680553781</v>
      </c>
      <c r="F9" s="262">
        <v>3506.2963758144524</v>
      </c>
      <c r="G9" s="262">
        <v>34.440105798183104</v>
      </c>
      <c r="H9" s="262">
        <v>1.2243660343916163</v>
      </c>
      <c r="I9" s="262">
        <v>1.0218955732890465</v>
      </c>
      <c r="J9" s="262">
        <v>5.912253069305922</v>
      </c>
      <c r="K9" s="262">
        <v>59.230564910906075</v>
      </c>
      <c r="L9" s="262">
        <v>4.528247624463955</v>
      </c>
      <c r="M9" s="262">
        <v>2.2215196572702087</v>
      </c>
      <c r="N9" s="262">
        <v>0.006514631174306477</v>
      </c>
      <c r="O9" s="262">
        <v>8.501132807421314</v>
      </c>
      <c r="P9" s="80">
        <v>3</v>
      </c>
      <c r="Q9" s="80">
        <v>5</v>
      </c>
      <c r="R9" s="116" t="s">
        <v>44</v>
      </c>
      <c r="S9" s="260">
        <v>0.018123044705116175</v>
      </c>
      <c r="T9" s="260">
        <v>0.1919348507770913</v>
      </c>
      <c r="U9" s="260">
        <v>1.1572693658067517</v>
      </c>
      <c r="V9" s="260">
        <v>8.982452263294363</v>
      </c>
      <c r="W9" s="260">
        <v>0.2307275314022796</v>
      </c>
      <c r="X9" s="260">
        <v>203.23329021855358</v>
      </c>
      <c r="Y9" s="260">
        <v>5.9269302944536415</v>
      </c>
      <c r="Z9" s="260">
        <v>29.20904699742512</v>
      </c>
      <c r="AA9" s="260">
        <v>2799.8026635945052</v>
      </c>
      <c r="AB9" s="260">
        <v>136.25872698955058</v>
      </c>
      <c r="AC9" s="260">
        <v>2733.2246889838048</v>
      </c>
      <c r="AD9" s="260">
        <v>0.7333406399335605</v>
      </c>
      <c r="AE9" s="80">
        <v>3</v>
      </c>
      <c r="AF9" s="80">
        <v>5</v>
      </c>
      <c r="AG9" s="116" t="s">
        <v>44</v>
      </c>
      <c r="AH9" s="245">
        <v>2.3995342404359796</v>
      </c>
      <c r="AI9" s="245">
        <v>1.121645564211187</v>
      </c>
      <c r="AJ9" s="245">
        <v>84.59849060632443</v>
      </c>
      <c r="AK9" s="245">
        <v>33.950644836227355</v>
      </c>
      <c r="AL9" s="245">
        <v>77.77745523167235</v>
      </c>
      <c r="AM9" s="245">
        <v>0.164784122054108</v>
      </c>
      <c r="AN9" s="245">
        <v>0.6575392513748173</v>
      </c>
      <c r="AO9" s="245">
        <v>55.347078287827884</v>
      </c>
      <c r="AP9" s="245">
        <v>1963.5379349915772</v>
      </c>
      <c r="AQ9" s="245">
        <v>1216.876420955483</v>
      </c>
      <c r="AR9" s="245">
        <v>324.5140890990434</v>
      </c>
      <c r="AS9" s="245">
        <v>109.42952826056555</v>
      </c>
      <c r="AT9" s="245">
        <v>14.147572727118256</v>
      </c>
      <c r="AU9" s="245">
        <v>19.386756452127756</v>
      </c>
      <c r="AV9" s="80">
        <v>3</v>
      </c>
      <c r="AW9" s="80">
        <v>5</v>
      </c>
      <c r="AX9" s="116" t="s">
        <v>44</v>
      </c>
      <c r="AY9" s="253">
        <v>15111.104518943712</v>
      </c>
      <c r="AZ9" s="266">
        <v>51874.16435201373</v>
      </c>
      <c r="BA9" s="266">
        <v>0</v>
      </c>
      <c r="BB9" s="266">
        <v>106.07543285323855</v>
      </c>
      <c r="BC9" s="246">
        <v>51980.23978486697</v>
      </c>
      <c r="BD9" s="266">
        <v>0</v>
      </c>
      <c r="BE9" s="266">
        <v>703.1683864557516</v>
      </c>
      <c r="BF9" s="246">
        <v>703.1683864557516</v>
      </c>
      <c r="BG9" s="266">
        <v>7101.468179331727</v>
      </c>
      <c r="BH9" s="246">
        <v>67794.51269026643</v>
      </c>
      <c r="BI9" s="244">
        <v>74895.98086959816</v>
      </c>
    </row>
    <row r="10" spans="1:61" ht="25.5" customHeight="1">
      <c r="A10" s="80">
        <v>4</v>
      </c>
      <c r="B10" s="80">
        <v>6</v>
      </c>
      <c r="C10" s="116" t="s">
        <v>32</v>
      </c>
      <c r="D10" s="262">
        <v>23.87116769088132</v>
      </c>
      <c r="E10" s="262">
        <v>6.8782874845222155</v>
      </c>
      <c r="F10" s="262">
        <v>1.944695800298565</v>
      </c>
      <c r="G10" s="262">
        <v>2691.01538159714</v>
      </c>
      <c r="H10" s="262">
        <v>7.549746015824004</v>
      </c>
      <c r="I10" s="262">
        <v>1.3640066059885303</v>
      </c>
      <c r="J10" s="262">
        <v>12.70609904474313</v>
      </c>
      <c r="K10" s="262">
        <v>13.690686859275784</v>
      </c>
      <c r="L10" s="262">
        <v>2.331408355159423</v>
      </c>
      <c r="M10" s="262">
        <v>10.120593768886376</v>
      </c>
      <c r="N10" s="262">
        <v>0.006700885242300517</v>
      </c>
      <c r="O10" s="262">
        <v>13.616380322144337</v>
      </c>
      <c r="P10" s="80">
        <v>4</v>
      </c>
      <c r="Q10" s="80">
        <v>6</v>
      </c>
      <c r="R10" s="116" t="s">
        <v>32</v>
      </c>
      <c r="S10" s="260">
        <v>0.07621504248224689</v>
      </c>
      <c r="T10" s="260">
        <v>2.266007268867119</v>
      </c>
      <c r="U10" s="260">
        <v>1.6579078896288457</v>
      </c>
      <c r="V10" s="260">
        <v>8.32803173035252</v>
      </c>
      <c r="W10" s="260">
        <v>12.315300477283861</v>
      </c>
      <c r="X10" s="260">
        <v>30.341135968437367</v>
      </c>
      <c r="Y10" s="260">
        <v>8.349471975020887</v>
      </c>
      <c r="Z10" s="260">
        <v>25.89666969441662</v>
      </c>
      <c r="AA10" s="260">
        <v>11.094468386931847</v>
      </c>
      <c r="AB10" s="260">
        <v>14.85493615073019</v>
      </c>
      <c r="AC10" s="260">
        <v>99.21202343220976</v>
      </c>
      <c r="AD10" s="260">
        <v>0.6742744634432997</v>
      </c>
      <c r="AE10" s="80">
        <v>4</v>
      </c>
      <c r="AF10" s="80">
        <v>6</v>
      </c>
      <c r="AG10" s="116" t="s">
        <v>32</v>
      </c>
      <c r="AH10" s="245">
        <v>1.289414422106442</v>
      </c>
      <c r="AI10" s="245">
        <v>0.01343024519196388</v>
      </c>
      <c r="AJ10" s="245">
        <v>2.881161786609623</v>
      </c>
      <c r="AK10" s="245">
        <v>1.2100836749642574</v>
      </c>
      <c r="AL10" s="245">
        <v>15.578424372196809</v>
      </c>
      <c r="AM10" s="245">
        <v>2.155334204146231</v>
      </c>
      <c r="AN10" s="245">
        <v>0.07418218876874777</v>
      </c>
      <c r="AO10" s="245">
        <v>1.417767437228071</v>
      </c>
      <c r="AP10" s="245">
        <v>17.706389764522942</v>
      </c>
      <c r="AQ10" s="245">
        <v>23.36049172756118</v>
      </c>
      <c r="AR10" s="245">
        <v>9.069660550489747</v>
      </c>
      <c r="AS10" s="245">
        <v>12.59721765949843</v>
      </c>
      <c r="AT10" s="245">
        <v>0.7654101232956976</v>
      </c>
      <c r="AU10" s="245">
        <v>2.3173491765771006</v>
      </c>
      <c r="AV10" s="80">
        <v>4</v>
      </c>
      <c r="AW10" s="80">
        <v>6</v>
      </c>
      <c r="AX10" s="116" t="s">
        <v>32</v>
      </c>
      <c r="AY10" s="253">
        <v>3090.597914243068</v>
      </c>
      <c r="AZ10" s="266">
        <v>33266.4158787199</v>
      </c>
      <c r="BA10" s="266">
        <v>0</v>
      </c>
      <c r="BB10" s="266">
        <v>150.50606555518914</v>
      </c>
      <c r="BC10" s="246">
        <v>33416.921944275084</v>
      </c>
      <c r="BD10" s="266">
        <v>0</v>
      </c>
      <c r="BE10" s="266">
        <v>14069.164993825425</v>
      </c>
      <c r="BF10" s="246">
        <v>14069.164993825425</v>
      </c>
      <c r="BG10" s="266">
        <v>15545.132767696738</v>
      </c>
      <c r="BH10" s="246">
        <v>50576.68485234358</v>
      </c>
      <c r="BI10" s="244">
        <v>66121.81762004031</v>
      </c>
    </row>
    <row r="11" spans="1:61" ht="24">
      <c r="A11" s="80">
        <v>5</v>
      </c>
      <c r="B11" s="80">
        <v>7</v>
      </c>
      <c r="C11" s="116" t="s">
        <v>45</v>
      </c>
      <c r="D11" s="262">
        <v>724.26632097184</v>
      </c>
      <c r="E11" s="262">
        <v>260.04105669945</v>
      </c>
      <c r="F11" s="262">
        <v>687.631557452851</v>
      </c>
      <c r="G11" s="262">
        <v>390.8798425071393</v>
      </c>
      <c r="H11" s="262">
        <v>808.2348598773176</v>
      </c>
      <c r="I11" s="262">
        <v>0.36266300579195515</v>
      </c>
      <c r="J11" s="262">
        <v>43.80094752375296</v>
      </c>
      <c r="K11" s="262">
        <v>9.680797054650606</v>
      </c>
      <c r="L11" s="262">
        <v>217.6391140438217</v>
      </c>
      <c r="M11" s="262">
        <v>54.12575244255249</v>
      </c>
      <c r="N11" s="262">
        <v>0.07984040769253652</v>
      </c>
      <c r="O11" s="262">
        <v>106.7516099794452</v>
      </c>
      <c r="P11" s="80">
        <v>5</v>
      </c>
      <c r="Q11" s="80">
        <v>7</v>
      </c>
      <c r="R11" s="116" t="s">
        <v>45</v>
      </c>
      <c r="S11" s="260">
        <v>2.104524816804274</v>
      </c>
      <c r="T11" s="260">
        <v>8.131102468210702</v>
      </c>
      <c r="U11" s="260">
        <v>138.2898700743985</v>
      </c>
      <c r="V11" s="260">
        <v>25.372620253077578</v>
      </c>
      <c r="W11" s="260">
        <v>14.515614850966312</v>
      </c>
      <c r="X11" s="260">
        <v>3561.968355099719</v>
      </c>
      <c r="Y11" s="260">
        <v>0.0017664733452525967</v>
      </c>
      <c r="Z11" s="260">
        <v>235.15227246666404</v>
      </c>
      <c r="AA11" s="260">
        <v>276.0944055223548</v>
      </c>
      <c r="AB11" s="260">
        <v>130.47974280608074</v>
      </c>
      <c r="AC11" s="260">
        <v>361.75888097689455</v>
      </c>
      <c r="AD11" s="260">
        <v>105.20718330414036</v>
      </c>
      <c r="AE11" s="80">
        <v>5</v>
      </c>
      <c r="AF11" s="80">
        <v>7</v>
      </c>
      <c r="AG11" s="116" t="s">
        <v>45</v>
      </c>
      <c r="AH11" s="245">
        <v>7.903173605408189</v>
      </c>
      <c r="AI11" s="245">
        <v>8.55646154232384</v>
      </c>
      <c r="AJ11" s="245">
        <v>507.21248364904494</v>
      </c>
      <c r="AK11" s="245">
        <v>58.69664827731751</v>
      </c>
      <c r="AL11" s="245">
        <v>258.2352644888329</v>
      </c>
      <c r="AM11" s="245">
        <v>2.6698059689175304</v>
      </c>
      <c r="AN11" s="245">
        <v>343.5538812407254</v>
      </c>
      <c r="AO11" s="245">
        <v>97.20795664921235</v>
      </c>
      <c r="AP11" s="245">
        <v>646.5660840053749</v>
      </c>
      <c r="AQ11" s="245">
        <v>364.1909739006245</v>
      </c>
      <c r="AR11" s="245">
        <v>280.6697286014005</v>
      </c>
      <c r="AS11" s="245">
        <v>12.069962255071717</v>
      </c>
      <c r="AT11" s="245">
        <v>53.43087887887588</v>
      </c>
      <c r="AU11" s="245">
        <v>237.47939663249107</v>
      </c>
      <c r="AV11" s="80">
        <v>5</v>
      </c>
      <c r="AW11" s="80">
        <v>7</v>
      </c>
      <c r="AX11" s="116" t="s">
        <v>45</v>
      </c>
      <c r="AY11" s="253">
        <v>11041.01340077458</v>
      </c>
      <c r="AZ11" s="266">
        <v>3119.2374508134335</v>
      </c>
      <c r="BA11" s="266">
        <v>0</v>
      </c>
      <c r="BB11" s="266">
        <v>1.448906109907924</v>
      </c>
      <c r="BC11" s="246">
        <v>3120.6863569233415</v>
      </c>
      <c r="BD11" s="266">
        <v>0</v>
      </c>
      <c r="BE11" s="266">
        <v>896.4752417983522</v>
      </c>
      <c r="BF11" s="246">
        <v>896.4752417983522</v>
      </c>
      <c r="BG11" s="266">
        <v>611.646953399459</v>
      </c>
      <c r="BH11" s="246">
        <v>15058.174999496274</v>
      </c>
      <c r="BI11" s="244">
        <v>15669.821952895732</v>
      </c>
    </row>
    <row r="12" spans="1:61" ht="17.25" customHeight="1">
      <c r="A12" s="80">
        <v>6</v>
      </c>
      <c r="B12" s="80">
        <v>10</v>
      </c>
      <c r="C12" s="116" t="s">
        <v>33</v>
      </c>
      <c r="D12" s="262">
        <v>2954.133441710274</v>
      </c>
      <c r="E12" s="262">
        <v>782.2868054154045</v>
      </c>
      <c r="F12" s="262">
        <v>288.4240937192468</v>
      </c>
      <c r="G12" s="262">
        <v>13.904278741762198</v>
      </c>
      <c r="H12" s="262">
        <v>33.643011346303936</v>
      </c>
      <c r="I12" s="262">
        <v>5.653273220839829</v>
      </c>
      <c r="J12" s="262">
        <v>4.295357830771798</v>
      </c>
      <c r="K12" s="262">
        <v>3.809599862173451</v>
      </c>
      <c r="L12" s="262">
        <v>691.48363113713</v>
      </c>
      <c r="M12" s="262">
        <v>202.94587636067757</v>
      </c>
      <c r="N12" s="262">
        <v>0.12971630731126407</v>
      </c>
      <c r="O12" s="262">
        <v>8.089924179400041</v>
      </c>
      <c r="P12" s="80">
        <v>6</v>
      </c>
      <c r="Q12" s="80">
        <v>10</v>
      </c>
      <c r="R12" s="116" t="s">
        <v>33</v>
      </c>
      <c r="S12" s="260">
        <v>1.098865867586551</v>
      </c>
      <c r="T12" s="260">
        <v>2.1691282709433413</v>
      </c>
      <c r="U12" s="260">
        <v>10.889529179183343</v>
      </c>
      <c r="V12" s="260">
        <v>593.0949162388118</v>
      </c>
      <c r="W12" s="260">
        <v>217.3784839393498</v>
      </c>
      <c r="X12" s="260">
        <v>6951.546719490508</v>
      </c>
      <c r="Y12" s="260">
        <v>334.51192321685704</v>
      </c>
      <c r="Z12" s="260">
        <v>946.4553822232142</v>
      </c>
      <c r="AA12" s="260">
        <v>3312.6644277972805</v>
      </c>
      <c r="AB12" s="260">
        <v>9093.37105404223</v>
      </c>
      <c r="AC12" s="260">
        <v>31.208425179933897</v>
      </c>
      <c r="AD12" s="260">
        <v>9.727878922784702</v>
      </c>
      <c r="AE12" s="80">
        <v>6</v>
      </c>
      <c r="AF12" s="80">
        <v>10</v>
      </c>
      <c r="AG12" s="116" t="s">
        <v>33</v>
      </c>
      <c r="AH12" s="245">
        <v>502.2016512814513</v>
      </c>
      <c r="AI12" s="245">
        <v>9.606641306743633</v>
      </c>
      <c r="AJ12" s="245">
        <v>996.2039700085396</v>
      </c>
      <c r="AK12" s="245">
        <v>433.3501971893859</v>
      </c>
      <c r="AL12" s="245">
        <v>254.98067819286862</v>
      </c>
      <c r="AM12" s="245">
        <v>2.091554236755075</v>
      </c>
      <c r="AN12" s="245">
        <v>60.31231909909699</v>
      </c>
      <c r="AO12" s="245">
        <v>87.12205131107038</v>
      </c>
      <c r="AP12" s="245">
        <v>45.72903426390456</v>
      </c>
      <c r="AQ12" s="245">
        <v>7.733401561579468</v>
      </c>
      <c r="AR12" s="245">
        <v>34.235469469884514</v>
      </c>
      <c r="AS12" s="245">
        <v>7.016436310137197</v>
      </c>
      <c r="AT12" s="245">
        <v>12.696629628419409</v>
      </c>
      <c r="AU12" s="245">
        <v>228.7869894637554</v>
      </c>
      <c r="AV12" s="80">
        <v>6</v>
      </c>
      <c r="AW12" s="80">
        <v>10</v>
      </c>
      <c r="AX12" s="116" t="s">
        <v>33</v>
      </c>
      <c r="AY12" s="253">
        <v>29174.98276752357</v>
      </c>
      <c r="AZ12" s="266">
        <v>27362.6335752474</v>
      </c>
      <c r="BA12" s="266">
        <v>0</v>
      </c>
      <c r="BB12" s="266">
        <v>0</v>
      </c>
      <c r="BC12" s="246">
        <v>27362.6335752474</v>
      </c>
      <c r="BD12" s="266">
        <v>0</v>
      </c>
      <c r="BE12" s="266">
        <v>509.0959808439175</v>
      </c>
      <c r="BF12" s="246">
        <v>509.0959808439175</v>
      </c>
      <c r="BG12" s="266">
        <v>5492.615902011765</v>
      </c>
      <c r="BH12" s="246">
        <v>57046.712323614884</v>
      </c>
      <c r="BI12" s="244">
        <v>62539.32822562665</v>
      </c>
    </row>
    <row r="13" spans="1:61" ht="12" customHeight="1">
      <c r="A13" s="77">
        <v>7</v>
      </c>
      <c r="B13" s="77">
        <v>11</v>
      </c>
      <c r="C13" s="116" t="s">
        <v>34</v>
      </c>
      <c r="D13" s="262">
        <v>669.1734387903736</v>
      </c>
      <c r="E13" s="262">
        <v>71.27770100260156</v>
      </c>
      <c r="F13" s="262">
        <v>658.9071989799148</v>
      </c>
      <c r="G13" s="262">
        <v>657.2122632913972</v>
      </c>
      <c r="H13" s="262">
        <v>103.34219398237074</v>
      </c>
      <c r="I13" s="262">
        <v>1570.343040390424</v>
      </c>
      <c r="J13" s="262">
        <v>199.99770467904386</v>
      </c>
      <c r="K13" s="262">
        <v>0.3216452965205666</v>
      </c>
      <c r="L13" s="262">
        <v>1906.7208262312115</v>
      </c>
      <c r="M13" s="262">
        <v>37.394482069228076</v>
      </c>
      <c r="N13" s="262">
        <v>0.24358613965666312</v>
      </c>
      <c r="O13" s="262">
        <v>42.20732560013561</v>
      </c>
      <c r="P13" s="77">
        <v>7</v>
      </c>
      <c r="Q13" s="77">
        <v>11</v>
      </c>
      <c r="R13" s="116" t="s">
        <v>34</v>
      </c>
      <c r="S13" s="260">
        <v>18.488844579697542</v>
      </c>
      <c r="T13" s="260">
        <v>5.768370935496548</v>
      </c>
      <c r="U13" s="260">
        <v>23.65780839603279</v>
      </c>
      <c r="V13" s="260">
        <v>23.782171980660486</v>
      </c>
      <c r="W13" s="260">
        <v>26.579925596597967</v>
      </c>
      <c r="X13" s="260">
        <v>10490.19082581652</v>
      </c>
      <c r="Y13" s="260">
        <v>151.76396003548342</v>
      </c>
      <c r="Z13" s="260">
        <v>179.77632792274986</v>
      </c>
      <c r="AA13" s="260">
        <v>169.90315013427147</v>
      </c>
      <c r="AB13" s="260">
        <v>127.37390905165007</v>
      </c>
      <c r="AC13" s="260">
        <v>255.84128045222164</v>
      </c>
      <c r="AD13" s="260">
        <v>14.31280764326875</v>
      </c>
      <c r="AE13" s="77">
        <v>7</v>
      </c>
      <c r="AF13" s="77">
        <v>11</v>
      </c>
      <c r="AG13" s="116" t="s">
        <v>34</v>
      </c>
      <c r="AH13" s="245">
        <v>2.1584143224845276</v>
      </c>
      <c r="AI13" s="245">
        <v>77.61240566074417</v>
      </c>
      <c r="AJ13" s="245">
        <v>79.52429372946169</v>
      </c>
      <c r="AK13" s="245">
        <v>32.95273679684472</v>
      </c>
      <c r="AL13" s="245">
        <v>131.9452787458693</v>
      </c>
      <c r="AM13" s="245">
        <v>8.357826165976155</v>
      </c>
      <c r="AN13" s="245">
        <v>3.204349822261767</v>
      </c>
      <c r="AO13" s="245">
        <v>12.057880014603604</v>
      </c>
      <c r="AP13" s="245">
        <v>538.7453382694553</v>
      </c>
      <c r="AQ13" s="245">
        <v>25.541426207055853</v>
      </c>
      <c r="AR13" s="245">
        <v>157.9437956857624</v>
      </c>
      <c r="AS13" s="245">
        <v>18.577711519480157</v>
      </c>
      <c r="AT13" s="245">
        <v>41.04335069549671</v>
      </c>
      <c r="AU13" s="245">
        <v>55.91384440188067</v>
      </c>
      <c r="AV13" s="77">
        <v>7</v>
      </c>
      <c r="AW13" s="77">
        <v>11</v>
      </c>
      <c r="AX13" s="116" t="s">
        <v>34</v>
      </c>
      <c r="AY13" s="253">
        <v>18590.159441034906</v>
      </c>
      <c r="AZ13" s="266">
        <v>2443.2835371190863</v>
      </c>
      <c r="BA13" s="266">
        <v>0</v>
      </c>
      <c r="BB13" s="266">
        <v>0.45646155514114595</v>
      </c>
      <c r="BC13" s="246">
        <v>2443.7399986742275</v>
      </c>
      <c r="BD13" s="266">
        <v>0</v>
      </c>
      <c r="BE13" s="266">
        <v>108.90257880400836</v>
      </c>
      <c r="BF13" s="246">
        <v>108.90257880400836</v>
      </c>
      <c r="BG13" s="266">
        <v>1762.0768737864885</v>
      </c>
      <c r="BH13" s="246">
        <v>21142.802018513143</v>
      </c>
      <c r="BI13" s="244">
        <v>22904.878892299632</v>
      </c>
    </row>
    <row r="14" spans="1:61" ht="14.25" customHeight="1">
      <c r="A14" s="77">
        <v>8</v>
      </c>
      <c r="B14" s="77">
        <v>12</v>
      </c>
      <c r="C14" s="116" t="s">
        <v>35</v>
      </c>
      <c r="D14" s="262">
        <v>2898.8109059689723</v>
      </c>
      <c r="E14" s="262">
        <v>0.5354268468925066</v>
      </c>
      <c r="F14" s="262">
        <v>660.6611609171044</v>
      </c>
      <c r="G14" s="262">
        <v>0.26322795520019837</v>
      </c>
      <c r="H14" s="262">
        <v>0.02816851580552418</v>
      </c>
      <c r="I14" s="262">
        <v>0.0013418331599843098</v>
      </c>
      <c r="J14" s="262">
        <v>0.08853927301042433</v>
      </c>
      <c r="K14" s="262">
        <v>15.094544655650399</v>
      </c>
      <c r="L14" s="262">
        <v>2.5484348812549316</v>
      </c>
      <c r="M14" s="262">
        <v>0.07373861061063108</v>
      </c>
      <c r="N14" s="262">
        <v>0</v>
      </c>
      <c r="O14" s="262">
        <v>0.3838659280212646</v>
      </c>
      <c r="P14" s="77">
        <v>8</v>
      </c>
      <c r="Q14" s="77">
        <v>12</v>
      </c>
      <c r="R14" s="116" t="s">
        <v>35</v>
      </c>
      <c r="S14" s="260">
        <v>0.0013415830853526947</v>
      </c>
      <c r="T14" s="260">
        <v>0.005369097954340298</v>
      </c>
      <c r="U14" s="260">
        <v>0.09647463496497319</v>
      </c>
      <c r="V14" s="260">
        <v>2.40197291340829</v>
      </c>
      <c r="W14" s="260">
        <v>7.24591114250194</v>
      </c>
      <c r="X14" s="260">
        <v>124.53121734783646</v>
      </c>
      <c r="Y14" s="260">
        <v>0.0013355816038606114</v>
      </c>
      <c r="Z14" s="260">
        <v>0.9235028447596264</v>
      </c>
      <c r="AA14" s="260">
        <v>130.10617475382168</v>
      </c>
      <c r="AB14" s="260">
        <v>7.049940932793629</v>
      </c>
      <c r="AC14" s="260">
        <v>46.06994826218917</v>
      </c>
      <c r="AD14" s="260">
        <v>0.25377790361477204</v>
      </c>
      <c r="AE14" s="77">
        <v>8</v>
      </c>
      <c r="AF14" s="77">
        <v>12</v>
      </c>
      <c r="AG14" s="116" t="s">
        <v>35</v>
      </c>
      <c r="AH14" s="245">
        <v>0.18923836799437518</v>
      </c>
      <c r="AI14" s="245">
        <v>0.0033497886083802488</v>
      </c>
      <c r="AJ14" s="245">
        <v>0.0004627746492440572</v>
      </c>
      <c r="AK14" s="245">
        <v>15.659180644448927</v>
      </c>
      <c r="AL14" s="245">
        <v>9.657137317819686</v>
      </c>
      <c r="AM14" s="245">
        <v>0.08556592458179287</v>
      </c>
      <c r="AN14" s="245">
        <v>0.06285641492139053</v>
      </c>
      <c r="AO14" s="245">
        <v>2.267926597327415</v>
      </c>
      <c r="AP14" s="245">
        <v>117.87366757380752</v>
      </c>
      <c r="AQ14" s="245">
        <v>86.738247197503</v>
      </c>
      <c r="AR14" s="245">
        <v>2155.9720805692587</v>
      </c>
      <c r="AS14" s="245">
        <v>18.041289045685055</v>
      </c>
      <c r="AT14" s="245">
        <v>0.5059272513091766</v>
      </c>
      <c r="AU14" s="245">
        <v>0.3988566430400069</v>
      </c>
      <c r="AV14" s="77">
        <v>8</v>
      </c>
      <c r="AW14" s="77">
        <v>12</v>
      </c>
      <c r="AX14" s="116" t="s">
        <v>35</v>
      </c>
      <c r="AY14" s="253">
        <v>6304.632108495171</v>
      </c>
      <c r="AZ14" s="266">
        <v>5991.417980703642</v>
      </c>
      <c r="BA14" s="266">
        <v>0</v>
      </c>
      <c r="BB14" s="266">
        <v>825.2573404318184</v>
      </c>
      <c r="BC14" s="246">
        <v>6816.67532113546</v>
      </c>
      <c r="BD14" s="266">
        <v>0</v>
      </c>
      <c r="BE14" s="266">
        <v>-430.48610368394174</v>
      </c>
      <c r="BF14" s="246">
        <v>-430.48610368394174</v>
      </c>
      <c r="BG14" s="266">
        <v>81.893631060188</v>
      </c>
      <c r="BH14" s="246">
        <v>12690.82132594669</v>
      </c>
      <c r="BI14" s="244">
        <v>12772.714957006878</v>
      </c>
    </row>
    <row r="15" spans="1:61" ht="25.5" customHeight="1">
      <c r="A15" s="77">
        <v>9</v>
      </c>
      <c r="B15" s="77">
        <v>13</v>
      </c>
      <c r="C15" s="116" t="s">
        <v>46</v>
      </c>
      <c r="D15" s="262">
        <v>3543.1880102381474</v>
      </c>
      <c r="E15" s="262">
        <v>852.4110183891003</v>
      </c>
      <c r="F15" s="262">
        <v>743.3081741416388</v>
      </c>
      <c r="G15" s="262">
        <v>31.31413786136529</v>
      </c>
      <c r="H15" s="262">
        <v>24.576077562560062</v>
      </c>
      <c r="I15" s="262">
        <v>0.6628843012729396</v>
      </c>
      <c r="J15" s="262">
        <v>66.63356372252431</v>
      </c>
      <c r="K15" s="262">
        <v>16.923483925903078</v>
      </c>
      <c r="L15" s="262">
        <v>2251.0088351228674</v>
      </c>
      <c r="M15" s="262">
        <v>32.26064696116154</v>
      </c>
      <c r="N15" s="262">
        <v>0.1647894433948488</v>
      </c>
      <c r="O15" s="262">
        <v>231.48436301604474</v>
      </c>
      <c r="P15" s="77">
        <v>9</v>
      </c>
      <c r="Q15" s="77">
        <v>13</v>
      </c>
      <c r="R15" s="116" t="s">
        <v>46</v>
      </c>
      <c r="S15" s="260">
        <v>5.422309568672784</v>
      </c>
      <c r="T15" s="260">
        <v>0</v>
      </c>
      <c r="U15" s="260">
        <v>76.28425570494454</v>
      </c>
      <c r="V15" s="260">
        <v>36.312297581851716</v>
      </c>
      <c r="W15" s="260">
        <v>42.18602264322429</v>
      </c>
      <c r="X15" s="260">
        <v>19426.060624395486</v>
      </c>
      <c r="Y15" s="260">
        <v>0.0016547233358925433</v>
      </c>
      <c r="Z15" s="260">
        <v>26.997906161945256</v>
      </c>
      <c r="AA15" s="260">
        <v>168.85756157485122</v>
      </c>
      <c r="AB15" s="260">
        <v>527.5939267168711</v>
      </c>
      <c r="AC15" s="260">
        <v>423.67261753730145</v>
      </c>
      <c r="AD15" s="260">
        <v>1.1064226086696611</v>
      </c>
      <c r="AE15" s="77">
        <v>9</v>
      </c>
      <c r="AF15" s="77">
        <v>13</v>
      </c>
      <c r="AG15" s="116" t="s">
        <v>46</v>
      </c>
      <c r="AH15" s="245">
        <v>3.4063668383577923</v>
      </c>
      <c r="AI15" s="245">
        <v>9.445769081193852</v>
      </c>
      <c r="AJ15" s="245">
        <v>73.01264131902828</v>
      </c>
      <c r="AK15" s="245">
        <v>89.18358329711205</v>
      </c>
      <c r="AL15" s="245">
        <v>76.52782745762052</v>
      </c>
      <c r="AM15" s="245">
        <v>5.708124029973608</v>
      </c>
      <c r="AN15" s="245">
        <v>0.41427687949158537</v>
      </c>
      <c r="AO15" s="245">
        <v>59.34254606551574</v>
      </c>
      <c r="AP15" s="245">
        <v>190.81043547664493</v>
      </c>
      <c r="AQ15" s="245">
        <v>77.03791546880456</v>
      </c>
      <c r="AR15" s="245">
        <v>27.141062871662484</v>
      </c>
      <c r="AS15" s="245">
        <v>1.2195614415347944</v>
      </c>
      <c r="AT15" s="245">
        <v>34.824645000208385</v>
      </c>
      <c r="AU15" s="245">
        <v>172.39809396071072</v>
      </c>
      <c r="AV15" s="77">
        <v>9</v>
      </c>
      <c r="AW15" s="77">
        <v>13</v>
      </c>
      <c r="AX15" s="116" t="s">
        <v>46</v>
      </c>
      <c r="AY15" s="253">
        <v>29348.904433091</v>
      </c>
      <c r="AZ15" s="266">
        <v>2692.240664529639</v>
      </c>
      <c r="BA15" s="266">
        <v>0</v>
      </c>
      <c r="BB15" s="266">
        <v>0.2636326363146035</v>
      </c>
      <c r="BC15" s="246">
        <v>2692.5042971659536</v>
      </c>
      <c r="BD15" s="266">
        <v>0</v>
      </c>
      <c r="BE15" s="266">
        <v>118.51051720908512</v>
      </c>
      <c r="BF15" s="246">
        <v>118.51051720908512</v>
      </c>
      <c r="BG15" s="266">
        <v>7087.9826945454015</v>
      </c>
      <c r="BH15" s="246">
        <v>32159.919247466038</v>
      </c>
      <c r="BI15" s="244">
        <v>39247.90194201144</v>
      </c>
    </row>
    <row r="16" spans="1:61" ht="36">
      <c r="A16" s="77">
        <v>10</v>
      </c>
      <c r="B16" s="77">
        <v>14</v>
      </c>
      <c r="C16" s="116" t="s">
        <v>47</v>
      </c>
      <c r="D16" s="262">
        <v>3049.59455059571</v>
      </c>
      <c r="E16" s="262">
        <v>845.060248944102</v>
      </c>
      <c r="F16" s="262">
        <v>588.8689484365705</v>
      </c>
      <c r="G16" s="262">
        <v>56.66438307359463</v>
      </c>
      <c r="H16" s="262">
        <v>15.563741833852859</v>
      </c>
      <c r="I16" s="262">
        <v>554.5177567314149</v>
      </c>
      <c r="J16" s="262">
        <v>6.340318591232622</v>
      </c>
      <c r="K16" s="262">
        <v>0.7707829072866598</v>
      </c>
      <c r="L16" s="262">
        <v>1035.1818357601105</v>
      </c>
      <c r="M16" s="262">
        <v>87978.70999522952</v>
      </c>
      <c r="N16" s="262">
        <v>2.2172741261348348</v>
      </c>
      <c r="O16" s="262">
        <v>346.6931070561208</v>
      </c>
      <c r="P16" s="77">
        <v>10</v>
      </c>
      <c r="Q16" s="77">
        <v>14</v>
      </c>
      <c r="R16" s="116" t="s">
        <v>47</v>
      </c>
      <c r="S16" s="260">
        <v>40.30812807247821</v>
      </c>
      <c r="T16" s="260">
        <v>443.9809739258615</v>
      </c>
      <c r="U16" s="260">
        <v>113.63173036129251</v>
      </c>
      <c r="V16" s="260">
        <v>648.6193378694978</v>
      </c>
      <c r="W16" s="260">
        <v>115.94585283582282</v>
      </c>
      <c r="X16" s="260">
        <v>23875.426994794212</v>
      </c>
      <c r="Y16" s="260">
        <v>0</v>
      </c>
      <c r="Z16" s="260">
        <v>0.5332059685375804</v>
      </c>
      <c r="AA16" s="260">
        <v>697.1746607929906</v>
      </c>
      <c r="AB16" s="260">
        <v>2519.977347797202</v>
      </c>
      <c r="AC16" s="260">
        <v>187.9484413216918</v>
      </c>
      <c r="AD16" s="260">
        <v>0.14632096639579426</v>
      </c>
      <c r="AE16" s="77">
        <v>10</v>
      </c>
      <c r="AF16" s="77">
        <v>14</v>
      </c>
      <c r="AG16" s="116" t="s">
        <v>47</v>
      </c>
      <c r="AH16" s="245">
        <v>17.85206549622732</v>
      </c>
      <c r="AI16" s="245">
        <v>130.7745242950373</v>
      </c>
      <c r="AJ16" s="245">
        <v>1.350035901341256</v>
      </c>
      <c r="AK16" s="245">
        <v>336.65909976433096</v>
      </c>
      <c r="AL16" s="245">
        <v>718.3571082475044</v>
      </c>
      <c r="AM16" s="245">
        <v>2.295970493637899</v>
      </c>
      <c r="AN16" s="245">
        <v>0.05870906841885484</v>
      </c>
      <c r="AO16" s="245">
        <v>7.624100993791165</v>
      </c>
      <c r="AP16" s="245">
        <v>106.98299261935428</v>
      </c>
      <c r="AQ16" s="245">
        <v>350.9851905698041</v>
      </c>
      <c r="AR16" s="245">
        <v>72.95717503160051</v>
      </c>
      <c r="AS16" s="245">
        <v>0.3638627960435413</v>
      </c>
      <c r="AT16" s="245">
        <v>76.54899260172365</v>
      </c>
      <c r="AU16" s="245">
        <v>285.0290146739134</v>
      </c>
      <c r="AV16" s="77">
        <v>10</v>
      </c>
      <c r="AW16" s="77">
        <v>14</v>
      </c>
      <c r="AX16" s="116" t="s">
        <v>47</v>
      </c>
      <c r="AY16" s="253">
        <v>125231.71478054435</v>
      </c>
      <c r="AZ16" s="266">
        <v>2627.781757982496</v>
      </c>
      <c r="BA16" s="266">
        <v>0</v>
      </c>
      <c r="BB16" s="266">
        <v>0.040769009516764536</v>
      </c>
      <c r="BC16" s="246">
        <v>2627.8225269920126</v>
      </c>
      <c r="BD16" s="266">
        <v>0</v>
      </c>
      <c r="BE16" s="266">
        <v>-3880.5109608499292</v>
      </c>
      <c r="BF16" s="246">
        <v>-3880.5109608499292</v>
      </c>
      <c r="BG16" s="266">
        <v>62409.625141349</v>
      </c>
      <c r="BH16" s="246">
        <v>123979.02634668643</v>
      </c>
      <c r="BI16" s="244">
        <v>186388.65148803542</v>
      </c>
    </row>
    <row r="17" spans="1:61" ht="24">
      <c r="A17" s="77">
        <v>11</v>
      </c>
      <c r="B17" s="77">
        <v>17</v>
      </c>
      <c r="C17" s="116" t="s">
        <v>143</v>
      </c>
      <c r="D17" s="262">
        <v>217.36693517302115</v>
      </c>
      <c r="E17" s="262">
        <v>43.39642724695759</v>
      </c>
      <c r="F17" s="262">
        <v>166.8268659511755</v>
      </c>
      <c r="G17" s="262">
        <v>15.975777101122656</v>
      </c>
      <c r="H17" s="262">
        <v>0.9530875092603764</v>
      </c>
      <c r="I17" s="262">
        <v>6.230533640595126</v>
      </c>
      <c r="J17" s="262">
        <v>0.27127198551219217</v>
      </c>
      <c r="K17" s="262">
        <v>0.21184934677149736</v>
      </c>
      <c r="L17" s="262">
        <v>27.28961240088046</v>
      </c>
      <c r="M17" s="262">
        <v>34.97606001673463</v>
      </c>
      <c r="N17" s="262">
        <v>1.1495887316313436</v>
      </c>
      <c r="O17" s="262">
        <v>0.06651732982390748</v>
      </c>
      <c r="P17" s="77">
        <v>11</v>
      </c>
      <c r="Q17" s="77">
        <v>17</v>
      </c>
      <c r="R17" s="116" t="s">
        <v>143</v>
      </c>
      <c r="S17" s="260">
        <v>2.463017696419888</v>
      </c>
      <c r="T17" s="260">
        <v>0.9141143545964887</v>
      </c>
      <c r="U17" s="260">
        <v>2.2926972582126424</v>
      </c>
      <c r="V17" s="260">
        <v>166.50530079328098</v>
      </c>
      <c r="W17" s="260">
        <v>5.35842307189399</v>
      </c>
      <c r="X17" s="260">
        <v>875.8485332137409</v>
      </c>
      <c r="Y17" s="260">
        <v>0</v>
      </c>
      <c r="Z17" s="260">
        <v>167.36378136964692</v>
      </c>
      <c r="AA17" s="260">
        <v>1642.314456938618</v>
      </c>
      <c r="AB17" s="260">
        <v>176.68519026842984</v>
      </c>
      <c r="AC17" s="260">
        <v>110.26153391435518</v>
      </c>
      <c r="AD17" s="260">
        <v>303.5916308495341</v>
      </c>
      <c r="AE17" s="77">
        <v>11</v>
      </c>
      <c r="AF17" s="77">
        <v>17</v>
      </c>
      <c r="AG17" s="116" t="s">
        <v>143</v>
      </c>
      <c r="AH17" s="245">
        <v>91.93201865814557</v>
      </c>
      <c r="AI17" s="245">
        <v>273.564957568578</v>
      </c>
      <c r="AJ17" s="245">
        <v>908.7766257082224</v>
      </c>
      <c r="AK17" s="245">
        <v>590.8000932435867</v>
      </c>
      <c r="AL17" s="245">
        <v>246.1557797928517</v>
      </c>
      <c r="AM17" s="245">
        <v>4.685470239814613</v>
      </c>
      <c r="AN17" s="245">
        <v>0.08858506205784843</v>
      </c>
      <c r="AO17" s="245">
        <v>49.85843033575975</v>
      </c>
      <c r="AP17" s="245">
        <v>136.66459181583335</v>
      </c>
      <c r="AQ17" s="245">
        <v>248.5040271355247</v>
      </c>
      <c r="AR17" s="245">
        <v>86.21475007909262</v>
      </c>
      <c r="AS17" s="245">
        <v>0.1553993449857463</v>
      </c>
      <c r="AT17" s="245">
        <v>16.066933576810637</v>
      </c>
      <c r="AU17" s="245">
        <v>337.5241132825795</v>
      </c>
      <c r="AV17" s="77">
        <v>11</v>
      </c>
      <c r="AW17" s="77">
        <v>17</v>
      </c>
      <c r="AX17" s="116" t="s">
        <v>143</v>
      </c>
      <c r="AY17" s="253">
        <v>6959.30498200606</v>
      </c>
      <c r="AZ17" s="266">
        <v>2404.8159423396846</v>
      </c>
      <c r="BA17" s="266">
        <v>0</v>
      </c>
      <c r="BB17" s="266">
        <v>11.697915511018907</v>
      </c>
      <c r="BC17" s="246">
        <v>2416.5138578507035</v>
      </c>
      <c r="BD17" s="266">
        <v>9504.531593873262</v>
      </c>
      <c r="BE17" s="266">
        <v>136.8506948991798</v>
      </c>
      <c r="BF17" s="246">
        <v>9641.382288772442</v>
      </c>
      <c r="BG17" s="266">
        <v>423.937275253152</v>
      </c>
      <c r="BH17" s="246">
        <v>19017.201128629204</v>
      </c>
      <c r="BI17" s="244">
        <v>19441.138403882356</v>
      </c>
    </row>
    <row r="18" spans="1:61" ht="15.75" customHeight="1">
      <c r="A18" s="77">
        <v>12</v>
      </c>
      <c r="B18" s="77">
        <v>18</v>
      </c>
      <c r="C18" s="116" t="s">
        <v>28</v>
      </c>
      <c r="D18" s="262">
        <v>1586.288178919454</v>
      </c>
      <c r="E18" s="262">
        <v>38.03062297734372</v>
      </c>
      <c r="F18" s="262">
        <v>459.5925862349172</v>
      </c>
      <c r="G18" s="262">
        <v>73.90232993576085</v>
      </c>
      <c r="H18" s="262">
        <v>0.48959037651470205</v>
      </c>
      <c r="I18" s="262">
        <v>8.47712047106649</v>
      </c>
      <c r="J18" s="262">
        <v>0.14883653073675301</v>
      </c>
      <c r="K18" s="262">
        <v>3.7057096147798827</v>
      </c>
      <c r="L18" s="262">
        <v>32.98279072318617</v>
      </c>
      <c r="M18" s="262">
        <v>81.28890169452798</v>
      </c>
      <c r="N18" s="262">
        <v>0.32221595922940366</v>
      </c>
      <c r="O18" s="262">
        <v>4.363061933305086</v>
      </c>
      <c r="P18" s="77">
        <v>12</v>
      </c>
      <c r="Q18" s="77">
        <v>18</v>
      </c>
      <c r="R18" s="116" t="s">
        <v>28</v>
      </c>
      <c r="S18" s="260">
        <v>16.321022843618348</v>
      </c>
      <c r="T18" s="260">
        <v>15.695262171875875</v>
      </c>
      <c r="U18" s="260">
        <v>62.34746902496402</v>
      </c>
      <c r="V18" s="260">
        <v>266.52224890460116</v>
      </c>
      <c r="W18" s="260">
        <v>27.43584206202522</v>
      </c>
      <c r="X18" s="260">
        <v>5156.360602368363</v>
      </c>
      <c r="Y18" s="260">
        <v>0</v>
      </c>
      <c r="Z18" s="260">
        <v>10.088737934683126</v>
      </c>
      <c r="AA18" s="260">
        <v>1872.4841886740699</v>
      </c>
      <c r="AB18" s="260">
        <v>53.68822733197234</v>
      </c>
      <c r="AC18" s="260">
        <v>41.35365465808352</v>
      </c>
      <c r="AD18" s="260">
        <v>46.5172787155008</v>
      </c>
      <c r="AE18" s="77">
        <v>12</v>
      </c>
      <c r="AF18" s="77">
        <v>18</v>
      </c>
      <c r="AG18" s="116" t="s">
        <v>28</v>
      </c>
      <c r="AH18" s="245">
        <v>20.94604524893185</v>
      </c>
      <c r="AI18" s="245">
        <v>0.08521861146295534</v>
      </c>
      <c r="AJ18" s="245">
        <v>0</v>
      </c>
      <c r="AK18" s="245">
        <v>124.67198656923831</v>
      </c>
      <c r="AL18" s="245">
        <v>25.47343740137142</v>
      </c>
      <c r="AM18" s="245">
        <v>0.31707121889657636</v>
      </c>
      <c r="AN18" s="245">
        <v>0.21722791173023648</v>
      </c>
      <c r="AO18" s="245">
        <v>6.5170489044941675</v>
      </c>
      <c r="AP18" s="245">
        <v>0.6741764988469581</v>
      </c>
      <c r="AQ18" s="245">
        <v>1.1413749941016964</v>
      </c>
      <c r="AR18" s="245">
        <v>2.819518867034374</v>
      </c>
      <c r="AS18" s="245">
        <v>0.1263783542629167</v>
      </c>
      <c r="AT18" s="245">
        <v>38.884148400785826</v>
      </c>
      <c r="AU18" s="245">
        <v>42.128540378004615</v>
      </c>
      <c r="AV18" s="77">
        <v>12</v>
      </c>
      <c r="AW18" s="77">
        <v>18</v>
      </c>
      <c r="AX18" s="116" t="s">
        <v>28</v>
      </c>
      <c r="AY18" s="253">
        <v>10122.40865341974</v>
      </c>
      <c r="AZ18" s="266">
        <v>14.44733789524511</v>
      </c>
      <c r="BA18" s="266">
        <v>0</v>
      </c>
      <c r="BB18" s="266">
        <v>0.30519942696146546</v>
      </c>
      <c r="BC18" s="246">
        <v>14.752537322206575</v>
      </c>
      <c r="BD18" s="266">
        <v>3878.0564879802614</v>
      </c>
      <c r="BE18" s="266">
        <v>-1293.4858338466306</v>
      </c>
      <c r="BF18" s="246">
        <v>2584.570654133631</v>
      </c>
      <c r="BG18" s="266">
        <v>1417.3924857354318</v>
      </c>
      <c r="BH18" s="246">
        <v>12721.731844875578</v>
      </c>
      <c r="BI18" s="244">
        <v>14139.12433061101</v>
      </c>
    </row>
    <row r="19" spans="1:61" ht="25.5" customHeight="1">
      <c r="A19" s="77">
        <v>13</v>
      </c>
      <c r="B19" s="77">
        <v>19</v>
      </c>
      <c r="C19" s="116" t="s">
        <v>48</v>
      </c>
      <c r="D19" s="262">
        <v>6027.016486495937</v>
      </c>
      <c r="E19" s="262">
        <v>194.52079431027488</v>
      </c>
      <c r="F19" s="262">
        <v>641.5780235585304</v>
      </c>
      <c r="G19" s="262">
        <v>12.76070517442119</v>
      </c>
      <c r="H19" s="262">
        <v>1.1698460187694908</v>
      </c>
      <c r="I19" s="262">
        <v>2.3474548805885362</v>
      </c>
      <c r="J19" s="262">
        <v>0.6020296694189112</v>
      </c>
      <c r="K19" s="262">
        <v>0.7564395771520788</v>
      </c>
      <c r="L19" s="262">
        <v>14.83148211560075</v>
      </c>
      <c r="M19" s="262">
        <v>13.566173999955964</v>
      </c>
      <c r="N19" s="262">
        <v>0</v>
      </c>
      <c r="O19" s="262">
        <v>0</v>
      </c>
      <c r="P19" s="77">
        <v>13</v>
      </c>
      <c r="Q19" s="77">
        <v>19</v>
      </c>
      <c r="R19" s="116" t="s">
        <v>48</v>
      </c>
      <c r="S19" s="260">
        <v>27.2795752385003</v>
      </c>
      <c r="T19" s="260">
        <v>0</v>
      </c>
      <c r="U19" s="260">
        <v>12.25607856613916</v>
      </c>
      <c r="V19" s="260">
        <v>414.8670833964271</v>
      </c>
      <c r="W19" s="260">
        <v>0.926545373320287</v>
      </c>
      <c r="X19" s="260">
        <v>6013.600421149231</v>
      </c>
      <c r="Y19" s="260">
        <v>0</v>
      </c>
      <c r="Z19" s="260">
        <v>0</v>
      </c>
      <c r="AA19" s="260">
        <v>851.1756453780517</v>
      </c>
      <c r="AB19" s="260">
        <v>73.31037965631019</v>
      </c>
      <c r="AC19" s="260">
        <v>13.187223749504275</v>
      </c>
      <c r="AD19" s="260">
        <v>0</v>
      </c>
      <c r="AE19" s="77">
        <v>13</v>
      </c>
      <c r="AF19" s="77">
        <v>19</v>
      </c>
      <c r="AG19" s="116" t="s">
        <v>48</v>
      </c>
      <c r="AH19" s="245">
        <v>0</v>
      </c>
      <c r="AI19" s="245">
        <v>0</v>
      </c>
      <c r="AJ19" s="245">
        <v>0</v>
      </c>
      <c r="AK19" s="245">
        <v>105.24489222299054</v>
      </c>
      <c r="AL19" s="245">
        <v>1.7822474521137017</v>
      </c>
      <c r="AM19" s="245">
        <v>0.13262336635290353</v>
      </c>
      <c r="AN19" s="245">
        <v>0</v>
      </c>
      <c r="AO19" s="245">
        <v>0.2508814634744854</v>
      </c>
      <c r="AP19" s="245">
        <v>0</v>
      </c>
      <c r="AQ19" s="245">
        <v>0.4157247119813186</v>
      </c>
      <c r="AR19" s="245">
        <v>0.09428396910386053</v>
      </c>
      <c r="AS19" s="245">
        <v>0</v>
      </c>
      <c r="AT19" s="245">
        <v>0</v>
      </c>
      <c r="AU19" s="245">
        <v>2.4717629696472874</v>
      </c>
      <c r="AV19" s="77">
        <v>13</v>
      </c>
      <c r="AW19" s="77">
        <v>19</v>
      </c>
      <c r="AX19" s="116" t="s">
        <v>48</v>
      </c>
      <c r="AY19" s="253">
        <v>14426.144804463798</v>
      </c>
      <c r="AZ19" s="266">
        <v>476.51997679778697</v>
      </c>
      <c r="BA19" s="266">
        <v>0</v>
      </c>
      <c r="BB19" s="266">
        <v>0.06287521862323535</v>
      </c>
      <c r="BC19" s="246">
        <v>476.5828520164102</v>
      </c>
      <c r="BD19" s="266">
        <v>10037.190531686161</v>
      </c>
      <c r="BE19" s="266">
        <v>57.900766591345565</v>
      </c>
      <c r="BF19" s="246">
        <v>10095.091298277506</v>
      </c>
      <c r="BG19" s="266">
        <v>1459.227150946078</v>
      </c>
      <c r="BH19" s="246">
        <v>24997.818954757713</v>
      </c>
      <c r="BI19" s="244">
        <v>26457.04610570379</v>
      </c>
    </row>
    <row r="20" spans="1:61" ht="24">
      <c r="A20" s="77">
        <v>14</v>
      </c>
      <c r="B20" s="77">
        <v>20</v>
      </c>
      <c r="C20" s="116" t="s">
        <v>36</v>
      </c>
      <c r="D20" s="262">
        <v>1991.7846761825876</v>
      </c>
      <c r="E20" s="262">
        <v>290.48077128972926</v>
      </c>
      <c r="F20" s="262">
        <v>295.47607478202315</v>
      </c>
      <c r="G20" s="262">
        <v>13.727308624543953</v>
      </c>
      <c r="H20" s="262">
        <v>1.095103474243385</v>
      </c>
      <c r="I20" s="262">
        <v>7.142058567163308</v>
      </c>
      <c r="J20" s="262">
        <v>0.7287109661669247</v>
      </c>
      <c r="K20" s="262">
        <v>1.4044260225156011</v>
      </c>
      <c r="L20" s="262">
        <v>12.732346635128486</v>
      </c>
      <c r="M20" s="262">
        <v>11.679525660399742</v>
      </c>
      <c r="N20" s="262">
        <v>0.018365367130308584</v>
      </c>
      <c r="O20" s="262">
        <v>0</v>
      </c>
      <c r="P20" s="77">
        <v>14</v>
      </c>
      <c r="Q20" s="77">
        <v>20</v>
      </c>
      <c r="R20" s="116" t="s">
        <v>36</v>
      </c>
      <c r="S20" s="260">
        <v>0.7345041991758451</v>
      </c>
      <c r="T20" s="260">
        <v>0</v>
      </c>
      <c r="U20" s="260">
        <v>16.640194788768166</v>
      </c>
      <c r="V20" s="260">
        <v>295.4674927075133</v>
      </c>
      <c r="W20" s="260">
        <v>10.423477995971904</v>
      </c>
      <c r="X20" s="260">
        <v>2050.420791574663</v>
      </c>
      <c r="Y20" s="260">
        <v>0</v>
      </c>
      <c r="Z20" s="260">
        <v>10.876689869242016</v>
      </c>
      <c r="AA20" s="260">
        <v>809.7969744958982</v>
      </c>
      <c r="AB20" s="260">
        <v>998.7317389796599</v>
      </c>
      <c r="AC20" s="260">
        <v>15.128171658155765</v>
      </c>
      <c r="AD20" s="260">
        <v>0.6019435277817713</v>
      </c>
      <c r="AE20" s="77">
        <v>14</v>
      </c>
      <c r="AF20" s="77">
        <v>20</v>
      </c>
      <c r="AG20" s="116" t="s">
        <v>36</v>
      </c>
      <c r="AH20" s="245">
        <v>1.2768205875423722</v>
      </c>
      <c r="AI20" s="245">
        <v>0</v>
      </c>
      <c r="AJ20" s="245">
        <v>2.4411909063800903</v>
      </c>
      <c r="AK20" s="245">
        <v>94.09024578313024</v>
      </c>
      <c r="AL20" s="245">
        <v>23.646194890264972</v>
      </c>
      <c r="AM20" s="245">
        <v>0.10208158946974336</v>
      </c>
      <c r="AN20" s="245">
        <v>0.13298674018242032</v>
      </c>
      <c r="AO20" s="245">
        <v>51.40359623366318</v>
      </c>
      <c r="AP20" s="245">
        <v>4.964386563224884</v>
      </c>
      <c r="AQ20" s="245">
        <v>9.004095375989618</v>
      </c>
      <c r="AR20" s="245">
        <v>8.7560127905885</v>
      </c>
      <c r="AS20" s="245">
        <v>1.303068382434442</v>
      </c>
      <c r="AT20" s="245">
        <v>12.866120687406081</v>
      </c>
      <c r="AU20" s="245">
        <v>1.683056258059188</v>
      </c>
      <c r="AV20" s="77">
        <v>14</v>
      </c>
      <c r="AW20" s="77">
        <v>20</v>
      </c>
      <c r="AX20" s="116" t="s">
        <v>36</v>
      </c>
      <c r="AY20" s="253">
        <v>7046.761204156798</v>
      </c>
      <c r="AZ20" s="266">
        <v>3522.5229330415755</v>
      </c>
      <c r="BA20" s="266">
        <v>0</v>
      </c>
      <c r="BB20" s="266">
        <v>19.11593541755799</v>
      </c>
      <c r="BC20" s="246">
        <v>3541.6388684591334</v>
      </c>
      <c r="BD20" s="266">
        <v>2751.4857634269333</v>
      </c>
      <c r="BE20" s="266">
        <v>-443.86613205130965</v>
      </c>
      <c r="BF20" s="246">
        <v>2307.6196313756236</v>
      </c>
      <c r="BG20" s="266">
        <v>2586.6859565387526</v>
      </c>
      <c r="BH20" s="246">
        <v>12896.019703991555</v>
      </c>
      <c r="BI20" s="244">
        <v>15482.705660530308</v>
      </c>
    </row>
    <row r="21" spans="1:61" ht="24" customHeight="1">
      <c r="A21" s="77">
        <v>15</v>
      </c>
      <c r="B21" s="77">
        <v>21</v>
      </c>
      <c r="C21" s="116" t="s">
        <v>49</v>
      </c>
      <c r="D21" s="262">
        <v>167.6518440362589</v>
      </c>
      <c r="E21" s="262">
        <v>7.82107457699881</v>
      </c>
      <c r="F21" s="262">
        <v>19.868857008846962</v>
      </c>
      <c r="G21" s="262">
        <v>188.22623564879487</v>
      </c>
      <c r="H21" s="262">
        <v>13.40838043808409</v>
      </c>
      <c r="I21" s="262">
        <v>8.859151760514159</v>
      </c>
      <c r="J21" s="262">
        <v>2.549795957731487</v>
      </c>
      <c r="K21" s="262">
        <v>3.4885630843418407</v>
      </c>
      <c r="L21" s="262">
        <v>24.458730731635605</v>
      </c>
      <c r="M21" s="262">
        <v>30.55444861320728</v>
      </c>
      <c r="N21" s="262">
        <v>2.6163728806019515</v>
      </c>
      <c r="O21" s="262">
        <v>5.75373568091366</v>
      </c>
      <c r="P21" s="77">
        <v>15</v>
      </c>
      <c r="Q21" s="77">
        <v>21</v>
      </c>
      <c r="R21" s="116" t="s">
        <v>49</v>
      </c>
      <c r="S21" s="260">
        <v>0.10692878764235432</v>
      </c>
      <c r="T21" s="260">
        <v>3.770641580907985</v>
      </c>
      <c r="U21" s="260">
        <v>122.48139381585779</v>
      </c>
      <c r="V21" s="260">
        <v>36.74648372452175</v>
      </c>
      <c r="W21" s="260">
        <v>71.29483847256209</v>
      </c>
      <c r="X21" s="260">
        <v>488.29788075909005</v>
      </c>
      <c r="Y21" s="260">
        <v>0.003598663570783586</v>
      </c>
      <c r="Z21" s="260">
        <v>9.65335311198721</v>
      </c>
      <c r="AA21" s="260">
        <v>367.4225392563487</v>
      </c>
      <c r="AB21" s="260">
        <v>131.30436628761018</v>
      </c>
      <c r="AC21" s="260">
        <v>259.6391103731449</v>
      </c>
      <c r="AD21" s="260">
        <v>17.874344586081946</v>
      </c>
      <c r="AE21" s="77">
        <v>15</v>
      </c>
      <c r="AF21" s="77">
        <v>21</v>
      </c>
      <c r="AG21" s="116" t="s">
        <v>49</v>
      </c>
      <c r="AH21" s="245">
        <v>93.19162805612906</v>
      </c>
      <c r="AI21" s="245">
        <v>32.13928127692617</v>
      </c>
      <c r="AJ21" s="245">
        <v>140.88922552846947</v>
      </c>
      <c r="AK21" s="245">
        <v>40.22746854248129</v>
      </c>
      <c r="AL21" s="245">
        <v>26.05092367160777</v>
      </c>
      <c r="AM21" s="245">
        <v>0.8436402208856307</v>
      </c>
      <c r="AN21" s="245">
        <v>46.15077350360293</v>
      </c>
      <c r="AO21" s="245">
        <v>37.70337278360199</v>
      </c>
      <c r="AP21" s="245">
        <v>662.7221780385908</v>
      </c>
      <c r="AQ21" s="245">
        <v>501.4069185234324</v>
      </c>
      <c r="AR21" s="245">
        <v>39.72660934891384</v>
      </c>
      <c r="AS21" s="245">
        <v>10.00204560189587</v>
      </c>
      <c r="AT21" s="245">
        <v>66.78828494496774</v>
      </c>
      <c r="AU21" s="245">
        <v>87.21123377112791</v>
      </c>
      <c r="AV21" s="77">
        <v>15</v>
      </c>
      <c r="AW21" s="77">
        <v>21</v>
      </c>
      <c r="AX21" s="116" t="s">
        <v>49</v>
      </c>
      <c r="AY21" s="253">
        <v>3768.906253649889</v>
      </c>
      <c r="AZ21" s="266">
        <v>1973.4258986548996</v>
      </c>
      <c r="BA21" s="266">
        <v>0</v>
      </c>
      <c r="BB21" s="266">
        <v>48.79755774399288</v>
      </c>
      <c r="BC21" s="246">
        <v>2022.2234563988925</v>
      </c>
      <c r="BD21" s="266">
        <v>3115.084264349254</v>
      </c>
      <c r="BE21" s="266">
        <v>-55.45993999052024</v>
      </c>
      <c r="BF21" s="246">
        <v>3059.624324358734</v>
      </c>
      <c r="BG21" s="266">
        <v>463.24307857063593</v>
      </c>
      <c r="BH21" s="246">
        <v>8850.754034407517</v>
      </c>
      <c r="BI21" s="244">
        <v>9313.997112978153</v>
      </c>
    </row>
    <row r="22" spans="1:61" ht="25.5" customHeight="1">
      <c r="A22" s="77">
        <v>16</v>
      </c>
      <c r="B22" s="77">
        <v>23</v>
      </c>
      <c r="C22" s="116" t="s">
        <v>37</v>
      </c>
      <c r="D22" s="262">
        <v>2530.3375734299248</v>
      </c>
      <c r="E22" s="262">
        <v>239.99853294568922</v>
      </c>
      <c r="F22" s="262">
        <v>1076.774036313135</v>
      </c>
      <c r="G22" s="262">
        <v>180.863443917005</v>
      </c>
      <c r="H22" s="262">
        <v>175.53797951645302</v>
      </c>
      <c r="I22" s="262">
        <v>60.64422507771605</v>
      </c>
      <c r="J22" s="262">
        <v>21.818105465836542</v>
      </c>
      <c r="K22" s="262">
        <v>13.255510542304648</v>
      </c>
      <c r="L22" s="262">
        <v>2844.4417763709994</v>
      </c>
      <c r="M22" s="262">
        <v>464.87983329702655</v>
      </c>
      <c r="N22" s="262">
        <v>0.49461504354692837</v>
      </c>
      <c r="O22" s="262">
        <v>103.66463385177526</v>
      </c>
      <c r="P22" s="77">
        <v>16</v>
      </c>
      <c r="Q22" s="77">
        <v>23</v>
      </c>
      <c r="R22" s="116" t="s">
        <v>37</v>
      </c>
      <c r="S22" s="260">
        <v>6.804197562511134</v>
      </c>
      <c r="T22" s="260">
        <v>72.50227374995971</v>
      </c>
      <c r="U22" s="260">
        <v>59.06542568880975</v>
      </c>
      <c r="V22" s="260">
        <v>2972.6966914911677</v>
      </c>
      <c r="W22" s="260">
        <v>334.77144689413797</v>
      </c>
      <c r="X22" s="260">
        <v>120.11940358051079</v>
      </c>
      <c r="Y22" s="260">
        <v>64.29889918569958</v>
      </c>
      <c r="Z22" s="260">
        <v>65.14523724973813</v>
      </c>
      <c r="AA22" s="260">
        <v>1125.0673006087575</v>
      </c>
      <c r="AB22" s="260">
        <v>266.5186451643632</v>
      </c>
      <c r="AC22" s="260">
        <v>452.62563932884433</v>
      </c>
      <c r="AD22" s="260">
        <v>28.627382785074012</v>
      </c>
      <c r="AE22" s="77">
        <v>16</v>
      </c>
      <c r="AF22" s="77">
        <v>23</v>
      </c>
      <c r="AG22" s="116" t="s">
        <v>37</v>
      </c>
      <c r="AH22" s="245">
        <v>743.4018889961023</v>
      </c>
      <c r="AI22" s="245">
        <v>82.85256624417745</v>
      </c>
      <c r="AJ22" s="245">
        <v>465.9214678139304</v>
      </c>
      <c r="AK22" s="245">
        <v>1301.1822063724524</v>
      </c>
      <c r="AL22" s="245">
        <v>180.3578020323667</v>
      </c>
      <c r="AM22" s="245">
        <v>0.4667085213223533</v>
      </c>
      <c r="AN22" s="245">
        <v>369.99165197424173</v>
      </c>
      <c r="AO22" s="245">
        <v>55.49135236133465</v>
      </c>
      <c r="AP22" s="245">
        <v>386.9730586061526</v>
      </c>
      <c r="AQ22" s="245">
        <v>914.4531286055521</v>
      </c>
      <c r="AR22" s="245">
        <v>695.0443645595661</v>
      </c>
      <c r="AS22" s="245">
        <v>63.31588256265054</v>
      </c>
      <c r="AT22" s="245">
        <v>28.601738140134977</v>
      </c>
      <c r="AU22" s="245">
        <v>317.086162234691</v>
      </c>
      <c r="AV22" s="77">
        <v>16</v>
      </c>
      <c r="AW22" s="77">
        <v>23</v>
      </c>
      <c r="AX22" s="116" t="s">
        <v>37</v>
      </c>
      <c r="AY22" s="253">
        <v>18886.09278808566</v>
      </c>
      <c r="AZ22" s="266">
        <v>9648.282741226187</v>
      </c>
      <c r="BA22" s="266">
        <v>59.67721615993422</v>
      </c>
      <c r="BB22" s="266">
        <v>0</v>
      </c>
      <c r="BC22" s="246">
        <v>9707.959957386121</v>
      </c>
      <c r="BD22" s="266">
        <v>0</v>
      </c>
      <c r="BE22" s="266">
        <v>0</v>
      </c>
      <c r="BF22" s="246">
        <v>0</v>
      </c>
      <c r="BG22" s="266">
        <v>8.077553573881591</v>
      </c>
      <c r="BH22" s="246">
        <v>28594.05274547178</v>
      </c>
      <c r="BI22" s="244">
        <v>28602.130299045664</v>
      </c>
    </row>
    <row r="23" spans="1:61" ht="25.5" customHeight="1">
      <c r="A23" s="77">
        <v>17</v>
      </c>
      <c r="B23" s="77">
        <v>25</v>
      </c>
      <c r="C23" s="116" t="s">
        <v>50</v>
      </c>
      <c r="D23" s="262">
        <v>422.8369661658306</v>
      </c>
      <c r="E23" s="262">
        <v>2.767791399475653</v>
      </c>
      <c r="F23" s="262">
        <v>273.3665146970437</v>
      </c>
      <c r="G23" s="262">
        <v>17.279785090309378</v>
      </c>
      <c r="H23" s="262">
        <v>12.235196060113815</v>
      </c>
      <c r="I23" s="262">
        <v>10.979192621585113</v>
      </c>
      <c r="J23" s="262">
        <v>4.102187112260482</v>
      </c>
      <c r="K23" s="262">
        <v>0.5504325078995089</v>
      </c>
      <c r="L23" s="262">
        <v>141.08436769070786</v>
      </c>
      <c r="M23" s="262">
        <v>85.06304589155643</v>
      </c>
      <c r="N23" s="262">
        <v>0.0010538999481455264</v>
      </c>
      <c r="O23" s="262">
        <v>8.819010818640797</v>
      </c>
      <c r="P23" s="77">
        <v>17</v>
      </c>
      <c r="Q23" s="77">
        <v>25</v>
      </c>
      <c r="R23" s="116" t="s">
        <v>50</v>
      </c>
      <c r="S23" s="260">
        <v>0.5147218600641865</v>
      </c>
      <c r="T23" s="260">
        <v>0.5923318276492981</v>
      </c>
      <c r="U23" s="260">
        <v>1.741141153378949</v>
      </c>
      <c r="V23" s="260">
        <v>365.81800250984224</v>
      </c>
      <c r="W23" s="260">
        <v>163.17969575262026</v>
      </c>
      <c r="X23" s="260">
        <v>146.59847895088686</v>
      </c>
      <c r="Y23" s="260">
        <v>40.69334650608179</v>
      </c>
      <c r="Z23" s="260">
        <v>35.52841511006286</v>
      </c>
      <c r="AA23" s="260">
        <v>168.1942322492604</v>
      </c>
      <c r="AB23" s="260">
        <v>91.52797517903724</v>
      </c>
      <c r="AC23" s="260">
        <v>99.09767700664844</v>
      </c>
      <c r="AD23" s="260">
        <v>13.063061087230713</v>
      </c>
      <c r="AE23" s="77">
        <v>17</v>
      </c>
      <c r="AF23" s="77">
        <v>25</v>
      </c>
      <c r="AG23" s="116" t="s">
        <v>50</v>
      </c>
      <c r="AH23" s="245">
        <v>14.695522154955748</v>
      </c>
      <c r="AI23" s="245">
        <v>5.1739393165007135</v>
      </c>
      <c r="AJ23" s="245">
        <v>6.69938656889309</v>
      </c>
      <c r="AK23" s="245">
        <v>92.36392667616865</v>
      </c>
      <c r="AL23" s="245">
        <v>140.33864548573212</v>
      </c>
      <c r="AM23" s="245">
        <v>0.3720545450187175</v>
      </c>
      <c r="AN23" s="245">
        <v>1.394520592078169</v>
      </c>
      <c r="AO23" s="245">
        <v>4.700518295383373</v>
      </c>
      <c r="AP23" s="245">
        <v>43.531582543456864</v>
      </c>
      <c r="AQ23" s="245">
        <v>125.12179701319923</v>
      </c>
      <c r="AR23" s="245">
        <v>78.54751213845073</v>
      </c>
      <c r="AS23" s="245">
        <v>8.17825878953293</v>
      </c>
      <c r="AT23" s="245">
        <v>11.587384288624882</v>
      </c>
      <c r="AU23" s="245">
        <v>57.36629718250612</v>
      </c>
      <c r="AV23" s="77">
        <v>17</v>
      </c>
      <c r="AW23" s="77">
        <v>25</v>
      </c>
      <c r="AX23" s="116" t="s">
        <v>50</v>
      </c>
      <c r="AY23" s="253">
        <v>2695.7059687386363</v>
      </c>
      <c r="AZ23" s="266">
        <v>681.2834614832606</v>
      </c>
      <c r="BA23" s="266">
        <v>8.008772717753263</v>
      </c>
      <c r="BB23" s="266">
        <v>0</v>
      </c>
      <c r="BC23" s="246">
        <v>689.2922342010138</v>
      </c>
      <c r="BD23" s="266">
        <v>0</v>
      </c>
      <c r="BE23" s="266">
        <v>62.613035419833444</v>
      </c>
      <c r="BF23" s="246">
        <v>62.613035419833444</v>
      </c>
      <c r="BG23" s="266">
        <v>84.3576884706906</v>
      </c>
      <c r="BH23" s="246">
        <v>3447.6112383594837</v>
      </c>
      <c r="BI23" s="244">
        <v>3531.968926830174</v>
      </c>
    </row>
    <row r="24" spans="1:61" s="11" customFormat="1" ht="13.5" thickBot="1">
      <c r="A24" s="131">
        <v>18</v>
      </c>
      <c r="B24" s="131">
        <v>26</v>
      </c>
      <c r="C24" s="132" t="s">
        <v>4</v>
      </c>
      <c r="D24" s="272">
        <v>0</v>
      </c>
      <c r="E24" s="272">
        <v>0</v>
      </c>
      <c r="F24" s="272">
        <v>89.78958980805257</v>
      </c>
      <c r="G24" s="272">
        <v>99.76621089783619</v>
      </c>
      <c r="H24" s="272">
        <v>0</v>
      </c>
      <c r="I24" s="272">
        <v>0</v>
      </c>
      <c r="J24" s="272">
        <v>0</v>
      </c>
      <c r="K24" s="272">
        <v>0</v>
      </c>
      <c r="L24" s="272">
        <v>210.7337236512176</v>
      </c>
      <c r="M24" s="272">
        <v>0</v>
      </c>
      <c r="N24" s="272">
        <v>0</v>
      </c>
      <c r="O24" s="272">
        <v>0</v>
      </c>
      <c r="P24" s="131">
        <v>18</v>
      </c>
      <c r="Q24" s="131">
        <v>26</v>
      </c>
      <c r="R24" s="132" t="s">
        <v>4</v>
      </c>
      <c r="S24" s="265">
        <v>0</v>
      </c>
      <c r="T24" s="265">
        <v>0</v>
      </c>
      <c r="U24" s="265">
        <v>0</v>
      </c>
      <c r="V24" s="265">
        <v>975.8778911127298</v>
      </c>
      <c r="W24" s="265">
        <v>0</v>
      </c>
      <c r="X24" s="265">
        <v>4137.979272518136</v>
      </c>
      <c r="Y24" s="265">
        <v>64.53590974811878</v>
      </c>
      <c r="Z24" s="265">
        <v>0</v>
      </c>
      <c r="AA24" s="265">
        <v>6541.851766822448</v>
      </c>
      <c r="AB24" s="265">
        <v>0</v>
      </c>
      <c r="AC24" s="265">
        <v>0</v>
      </c>
      <c r="AD24" s="265">
        <v>0</v>
      </c>
      <c r="AE24" s="131">
        <v>18</v>
      </c>
      <c r="AF24" s="131">
        <v>26</v>
      </c>
      <c r="AG24" s="132" t="s">
        <v>4</v>
      </c>
      <c r="AH24" s="248">
        <v>199.43265558477452</v>
      </c>
      <c r="AI24" s="248">
        <v>0</v>
      </c>
      <c r="AJ24" s="248">
        <v>499.6211835752646</v>
      </c>
      <c r="AK24" s="248">
        <v>536.7088113073943</v>
      </c>
      <c r="AL24" s="248">
        <v>6.091724837421878</v>
      </c>
      <c r="AM24" s="248">
        <v>0</v>
      </c>
      <c r="AN24" s="248">
        <v>0</v>
      </c>
      <c r="AO24" s="248">
        <v>0</v>
      </c>
      <c r="AP24" s="248">
        <v>165.93109486485298</v>
      </c>
      <c r="AQ24" s="248">
        <v>203.34819331025838</v>
      </c>
      <c r="AR24" s="248">
        <v>59.9007319348617</v>
      </c>
      <c r="AS24" s="248">
        <v>12.367047088827938</v>
      </c>
      <c r="AT24" s="248">
        <v>199.01468062696728</v>
      </c>
      <c r="AU24" s="248">
        <v>715.8216793785498</v>
      </c>
      <c r="AV24" s="131">
        <v>18</v>
      </c>
      <c r="AW24" s="131">
        <v>26</v>
      </c>
      <c r="AX24" s="132" t="s">
        <v>4</v>
      </c>
      <c r="AY24" s="256">
        <v>14718.772167067713</v>
      </c>
      <c r="AZ24" s="271">
        <v>1747.9828302366993</v>
      </c>
      <c r="BA24" s="271">
        <v>6.683338468046046</v>
      </c>
      <c r="BB24" s="271">
        <v>0</v>
      </c>
      <c r="BC24" s="249">
        <v>1754.6661687047454</v>
      </c>
      <c r="BD24" s="271">
        <v>141537.87231784462</v>
      </c>
      <c r="BE24" s="271">
        <v>11529.185</v>
      </c>
      <c r="BF24" s="249">
        <v>153067.05731784462</v>
      </c>
      <c r="BG24" s="271">
        <v>3465.989</v>
      </c>
      <c r="BH24" s="249">
        <v>169540.49565361708</v>
      </c>
      <c r="BI24" s="247">
        <v>173006.48465361708</v>
      </c>
    </row>
    <row r="25" spans="1:60" s="11" customFormat="1" ht="15.75">
      <c r="A25" s="62" t="s">
        <v>12</v>
      </c>
      <c r="B25" s="62"/>
      <c r="C25" s="72"/>
      <c r="D25" s="12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62" t="s">
        <v>12</v>
      </c>
      <c r="Q25" s="62"/>
      <c r="R25" s="116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62" t="s">
        <v>12</v>
      </c>
      <c r="AF25" s="62"/>
      <c r="AG25" s="116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7"/>
      <c r="AU25" s="77"/>
      <c r="AV25" s="62" t="s">
        <v>12</v>
      </c>
      <c r="AW25" s="62"/>
      <c r="AX25" s="116"/>
      <c r="AY25" s="81"/>
      <c r="AZ25" s="78"/>
      <c r="BA25" s="78"/>
      <c r="BB25" s="78"/>
      <c r="BC25" s="78"/>
      <c r="BD25" s="78"/>
      <c r="BE25" s="78"/>
      <c r="BF25" s="78"/>
      <c r="BG25" s="78"/>
      <c r="BH25" s="78"/>
    </row>
    <row r="26" spans="1:61" s="11" customFormat="1" ht="12.75" thickBot="1">
      <c r="A26" s="73"/>
      <c r="B26" s="73"/>
      <c r="C26" s="74" t="s">
        <v>21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7"/>
      <c r="Q26" s="77"/>
      <c r="R26" s="74" t="s">
        <v>21</v>
      </c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7"/>
      <c r="AF26" s="77"/>
      <c r="AG26" s="74" t="s">
        <v>21</v>
      </c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31"/>
      <c r="AU26" s="131"/>
      <c r="AV26" s="77"/>
      <c r="AW26" s="77"/>
      <c r="AX26" s="74" t="s">
        <v>21</v>
      </c>
      <c r="AY26" s="78"/>
      <c r="AZ26" s="126"/>
      <c r="BA26" s="126"/>
      <c r="BB26" s="126"/>
      <c r="BC26" s="126"/>
      <c r="BD26" s="126"/>
      <c r="BE26" s="126"/>
      <c r="BF26" s="126"/>
      <c r="BG26" s="126"/>
      <c r="BH26" s="126"/>
      <c r="BI26" s="58"/>
    </row>
    <row r="27" spans="1:61" s="11" customFormat="1" ht="13.5" customHeight="1">
      <c r="A27" s="39"/>
      <c r="B27" s="39"/>
      <c r="C27" s="325" t="s">
        <v>212</v>
      </c>
      <c r="D27" s="40" t="s">
        <v>114</v>
      </c>
      <c r="E27" s="40" t="s">
        <v>113</v>
      </c>
      <c r="F27" s="40" t="s">
        <v>225</v>
      </c>
      <c r="G27" s="40" t="s">
        <v>207</v>
      </c>
      <c r="H27" s="40" t="s">
        <v>108</v>
      </c>
      <c r="I27" s="40" t="s">
        <v>108</v>
      </c>
      <c r="J27" s="40" t="s">
        <v>106</v>
      </c>
      <c r="K27" s="40" t="s">
        <v>108</v>
      </c>
      <c r="L27" s="40" t="s">
        <v>106</v>
      </c>
      <c r="M27" s="41" t="s">
        <v>108</v>
      </c>
      <c r="N27" s="40" t="s">
        <v>108</v>
      </c>
      <c r="O27" s="40" t="s">
        <v>183</v>
      </c>
      <c r="P27" s="65"/>
      <c r="Q27" s="65"/>
      <c r="R27" s="325" t="s">
        <v>212</v>
      </c>
      <c r="S27" s="40" t="s">
        <v>183</v>
      </c>
      <c r="T27" s="40" t="s">
        <v>106</v>
      </c>
      <c r="U27" s="40" t="s">
        <v>104</v>
      </c>
      <c r="V27" s="40" t="s">
        <v>103</v>
      </c>
      <c r="W27" s="40" t="s">
        <v>102</v>
      </c>
      <c r="X27" s="41" t="s">
        <v>4</v>
      </c>
      <c r="Y27" s="41" t="s">
        <v>98</v>
      </c>
      <c r="Z27" s="40" t="s">
        <v>97</v>
      </c>
      <c r="AA27" s="40" t="s">
        <v>96</v>
      </c>
      <c r="AB27" s="40" t="s">
        <v>99</v>
      </c>
      <c r="AC27" s="40" t="s">
        <v>94</v>
      </c>
      <c r="AD27" s="40" t="s">
        <v>92</v>
      </c>
      <c r="AE27" s="65"/>
      <c r="AF27" s="65"/>
      <c r="AG27" s="325" t="s">
        <v>212</v>
      </c>
      <c r="AH27" s="30" t="s">
        <v>53</v>
      </c>
      <c r="AI27" s="30" t="s">
        <v>209</v>
      </c>
      <c r="AJ27" s="55" t="s">
        <v>191</v>
      </c>
      <c r="AK27" s="30" t="s">
        <v>90</v>
      </c>
      <c r="AL27" s="30" t="s">
        <v>209</v>
      </c>
      <c r="AM27" s="54" t="s">
        <v>89</v>
      </c>
      <c r="AN27" s="30" t="s">
        <v>88</v>
      </c>
      <c r="AO27" s="30" t="s">
        <v>220</v>
      </c>
      <c r="AP27" s="30" t="s">
        <v>199</v>
      </c>
      <c r="AQ27" s="56" t="s">
        <v>236</v>
      </c>
      <c r="AR27" s="146" t="s">
        <v>81</v>
      </c>
      <c r="AS27" s="146" t="s">
        <v>80</v>
      </c>
      <c r="AT27" s="146" t="s">
        <v>252</v>
      </c>
      <c r="AU27" s="147" t="s">
        <v>79</v>
      </c>
      <c r="AV27" s="65"/>
      <c r="AW27" s="65"/>
      <c r="AX27" s="325" t="s">
        <v>212</v>
      </c>
      <c r="AY27" s="135" t="s">
        <v>77</v>
      </c>
      <c r="AZ27" s="57" t="s">
        <v>73</v>
      </c>
      <c r="BA27" s="57" t="s">
        <v>73</v>
      </c>
      <c r="BB27" s="57" t="s">
        <v>73</v>
      </c>
      <c r="BC27" s="57" t="s">
        <v>83</v>
      </c>
      <c r="BD27" s="57" t="s">
        <v>85</v>
      </c>
      <c r="BE27" s="57" t="s">
        <v>11</v>
      </c>
      <c r="BF27" s="57" t="s">
        <v>77</v>
      </c>
      <c r="BG27" s="57" t="s">
        <v>8</v>
      </c>
      <c r="BH27" s="57" t="s">
        <v>77</v>
      </c>
      <c r="BI27" s="57" t="s">
        <v>83</v>
      </c>
    </row>
    <row r="28" spans="1:61" s="11" customFormat="1" ht="129" customHeight="1" thickBot="1">
      <c r="A28" s="42"/>
      <c r="B28" s="42"/>
      <c r="C28" s="326"/>
      <c r="D28" s="43" t="s">
        <v>259</v>
      </c>
      <c r="E28" s="43" t="s">
        <v>251</v>
      </c>
      <c r="F28" s="43" t="s">
        <v>227</v>
      </c>
      <c r="G28" s="43" t="s">
        <v>228</v>
      </c>
      <c r="H28" s="43" t="s">
        <v>137</v>
      </c>
      <c r="I28" s="43" t="s">
        <v>214</v>
      </c>
      <c r="J28" s="43" t="s">
        <v>111</v>
      </c>
      <c r="K28" s="43" t="s">
        <v>215</v>
      </c>
      <c r="L28" s="43" t="s">
        <v>205</v>
      </c>
      <c r="M28" s="43" t="s">
        <v>263</v>
      </c>
      <c r="N28" s="43" t="s">
        <v>109</v>
      </c>
      <c r="O28" s="43" t="s">
        <v>229</v>
      </c>
      <c r="P28" s="66"/>
      <c r="Q28" s="66"/>
      <c r="R28" s="326"/>
      <c r="S28" s="43" t="s">
        <v>230</v>
      </c>
      <c r="T28" s="43" t="s">
        <v>105</v>
      </c>
      <c r="U28" s="43" t="s">
        <v>239</v>
      </c>
      <c r="V28" s="43" t="s">
        <v>231</v>
      </c>
      <c r="W28" s="43" t="s">
        <v>101</v>
      </c>
      <c r="X28" s="42"/>
      <c r="Y28" s="43" t="s">
        <v>274</v>
      </c>
      <c r="Z28" s="43" t="s">
        <v>189</v>
      </c>
      <c r="AA28" s="43" t="s">
        <v>189</v>
      </c>
      <c r="AB28" s="43" t="s">
        <v>100</v>
      </c>
      <c r="AC28" s="43" t="s">
        <v>93</v>
      </c>
      <c r="AD28" s="43" t="s">
        <v>91</v>
      </c>
      <c r="AE28" s="66"/>
      <c r="AF28" s="66"/>
      <c r="AG28" s="326"/>
      <c r="AH28" s="42"/>
      <c r="AI28" s="43" t="s">
        <v>276</v>
      </c>
      <c r="AJ28" s="43" t="s">
        <v>233</v>
      </c>
      <c r="AK28" s="43" t="s">
        <v>275</v>
      </c>
      <c r="AL28" s="43" t="s">
        <v>247</v>
      </c>
      <c r="AM28" s="43" t="s">
        <v>269</v>
      </c>
      <c r="AN28" s="43" t="s">
        <v>232</v>
      </c>
      <c r="AO28" s="43" t="s">
        <v>234</v>
      </c>
      <c r="AP28" s="43" t="s">
        <v>224</v>
      </c>
      <c r="AQ28" s="43" t="s">
        <v>237</v>
      </c>
      <c r="AR28" s="43" t="s">
        <v>82</v>
      </c>
      <c r="AS28" s="43" t="s">
        <v>219</v>
      </c>
      <c r="AT28" s="43" t="s">
        <v>235</v>
      </c>
      <c r="AU28" s="43" t="s">
        <v>200</v>
      </c>
      <c r="AV28" s="66"/>
      <c r="AW28" s="66"/>
      <c r="AX28" s="326"/>
      <c r="AY28" s="43" t="s">
        <v>130</v>
      </c>
      <c r="AZ28" s="44" t="s">
        <v>74</v>
      </c>
      <c r="BA28" s="44" t="s">
        <v>238</v>
      </c>
      <c r="BB28" s="44" t="s">
        <v>78</v>
      </c>
      <c r="BC28" s="44" t="s">
        <v>84</v>
      </c>
      <c r="BD28" s="44" t="s">
        <v>76</v>
      </c>
      <c r="BE28" s="44" t="s">
        <v>221</v>
      </c>
      <c r="BF28" s="44" t="s">
        <v>86</v>
      </c>
      <c r="BG28" s="44"/>
      <c r="BH28" s="44" t="s">
        <v>87</v>
      </c>
      <c r="BI28" s="44" t="s">
        <v>273</v>
      </c>
    </row>
    <row r="29" spans="1:61" s="11" customFormat="1" ht="12.75" customHeight="1">
      <c r="A29" s="195"/>
      <c r="B29" s="196" t="s">
        <v>142</v>
      </c>
      <c r="C29" s="197"/>
      <c r="D29" s="188">
        <v>1</v>
      </c>
      <c r="E29" s="188">
        <v>4</v>
      </c>
      <c r="F29" s="188">
        <v>5</v>
      </c>
      <c r="G29" s="188">
        <v>6</v>
      </c>
      <c r="H29" s="188">
        <v>7</v>
      </c>
      <c r="I29" s="188">
        <v>10</v>
      </c>
      <c r="J29" s="188">
        <v>11</v>
      </c>
      <c r="K29" s="188">
        <v>12</v>
      </c>
      <c r="L29" s="188">
        <v>13</v>
      </c>
      <c r="M29" s="188">
        <v>14</v>
      </c>
      <c r="N29" s="188">
        <v>17</v>
      </c>
      <c r="O29" s="188">
        <v>18</v>
      </c>
      <c r="P29" s="195"/>
      <c r="Q29" s="196" t="s">
        <v>142</v>
      </c>
      <c r="R29" s="197"/>
      <c r="S29" s="200">
        <v>19</v>
      </c>
      <c r="T29" s="200">
        <v>20</v>
      </c>
      <c r="U29" s="200">
        <v>21</v>
      </c>
      <c r="V29" s="200">
        <v>23</v>
      </c>
      <c r="W29" s="200">
        <v>25</v>
      </c>
      <c r="X29" s="201">
        <v>26</v>
      </c>
      <c r="Y29" s="200">
        <v>27</v>
      </c>
      <c r="Z29" s="200">
        <v>28</v>
      </c>
      <c r="AA29" s="200">
        <v>29</v>
      </c>
      <c r="AB29" s="200">
        <v>34</v>
      </c>
      <c r="AC29" s="200">
        <v>35</v>
      </c>
      <c r="AD29" s="200">
        <v>37</v>
      </c>
      <c r="AE29" s="195"/>
      <c r="AF29" s="196" t="s">
        <v>142</v>
      </c>
      <c r="AG29" s="197"/>
      <c r="AH29" s="201">
        <v>38</v>
      </c>
      <c r="AI29" s="200">
        <v>39</v>
      </c>
      <c r="AJ29" s="200">
        <v>42</v>
      </c>
      <c r="AK29" s="200">
        <v>43</v>
      </c>
      <c r="AL29" s="200">
        <v>45</v>
      </c>
      <c r="AM29" s="200">
        <v>46</v>
      </c>
      <c r="AN29" s="200">
        <v>48</v>
      </c>
      <c r="AO29" s="200">
        <v>52</v>
      </c>
      <c r="AP29" s="200">
        <v>53</v>
      </c>
      <c r="AQ29" s="200">
        <v>54</v>
      </c>
      <c r="AR29" s="200">
        <v>55</v>
      </c>
      <c r="AS29" s="200">
        <v>56</v>
      </c>
      <c r="AT29" s="200">
        <v>59</v>
      </c>
      <c r="AU29" s="200">
        <v>61</v>
      </c>
      <c r="AV29" s="195"/>
      <c r="AW29" s="196" t="s">
        <v>142</v>
      </c>
      <c r="AX29" s="197"/>
      <c r="AY29" s="223" t="s">
        <v>171</v>
      </c>
      <c r="AZ29" s="200" t="s">
        <v>161</v>
      </c>
      <c r="BA29" s="200" t="s">
        <v>162</v>
      </c>
      <c r="BB29" s="200" t="s">
        <v>163</v>
      </c>
      <c r="BC29" s="200" t="s">
        <v>164</v>
      </c>
      <c r="BD29" s="200" t="s">
        <v>165</v>
      </c>
      <c r="BE29" s="200" t="s">
        <v>166</v>
      </c>
      <c r="BF29" s="200" t="s">
        <v>167</v>
      </c>
      <c r="BG29" s="200" t="s">
        <v>168</v>
      </c>
      <c r="BH29" s="200" t="s">
        <v>169</v>
      </c>
      <c r="BI29" s="200" t="s">
        <v>170</v>
      </c>
    </row>
    <row r="30" spans="1:61" s="11" customFormat="1" ht="12">
      <c r="A30" s="186" t="s">
        <v>141</v>
      </c>
      <c r="B30" s="186"/>
      <c r="C30" s="186"/>
      <c r="D30" s="187">
        <v>1</v>
      </c>
      <c r="E30" s="187">
        <v>2</v>
      </c>
      <c r="F30" s="187">
        <v>3</v>
      </c>
      <c r="G30" s="187">
        <v>4</v>
      </c>
      <c r="H30" s="187">
        <v>5</v>
      </c>
      <c r="I30" s="187">
        <v>6</v>
      </c>
      <c r="J30" s="187">
        <v>7</v>
      </c>
      <c r="K30" s="187">
        <v>8</v>
      </c>
      <c r="L30" s="187">
        <v>9</v>
      </c>
      <c r="M30" s="187">
        <v>10</v>
      </c>
      <c r="N30" s="187">
        <v>11</v>
      </c>
      <c r="O30" s="187">
        <v>12</v>
      </c>
      <c r="P30" s="186" t="s">
        <v>141</v>
      </c>
      <c r="Q30" s="186"/>
      <c r="R30" s="203"/>
      <c r="S30" s="204">
        <v>13</v>
      </c>
      <c r="T30" s="204">
        <v>14</v>
      </c>
      <c r="U30" s="204">
        <v>15</v>
      </c>
      <c r="V30" s="204">
        <v>16</v>
      </c>
      <c r="W30" s="204">
        <v>17</v>
      </c>
      <c r="X30" s="204">
        <v>18</v>
      </c>
      <c r="Y30" s="205">
        <v>19</v>
      </c>
      <c r="Z30" s="205">
        <v>20</v>
      </c>
      <c r="AA30" s="205">
        <v>21</v>
      </c>
      <c r="AB30" s="205">
        <v>22</v>
      </c>
      <c r="AC30" s="205">
        <v>23</v>
      </c>
      <c r="AD30" s="205">
        <v>24</v>
      </c>
      <c r="AE30" s="186" t="s">
        <v>141</v>
      </c>
      <c r="AF30" s="186"/>
      <c r="AG30" s="203"/>
      <c r="AH30" s="205">
        <v>25</v>
      </c>
      <c r="AI30" s="205">
        <v>26</v>
      </c>
      <c r="AJ30" s="206">
        <v>27</v>
      </c>
      <c r="AK30" s="206">
        <v>28</v>
      </c>
      <c r="AL30" s="206">
        <v>29</v>
      </c>
      <c r="AM30" s="206">
        <v>30</v>
      </c>
      <c r="AN30" s="206">
        <v>31</v>
      </c>
      <c r="AO30" s="206">
        <v>32</v>
      </c>
      <c r="AP30" s="206">
        <v>33</v>
      </c>
      <c r="AQ30" s="206">
        <v>34</v>
      </c>
      <c r="AR30" s="206">
        <v>35</v>
      </c>
      <c r="AS30" s="206">
        <v>36</v>
      </c>
      <c r="AT30" s="206">
        <v>37</v>
      </c>
      <c r="AU30" s="206">
        <v>38</v>
      </c>
      <c r="AV30" s="186" t="s">
        <v>141</v>
      </c>
      <c r="AW30" s="186"/>
      <c r="AX30" s="203"/>
      <c r="AY30" s="206">
        <v>39</v>
      </c>
      <c r="AZ30" s="207">
        <v>40</v>
      </c>
      <c r="BA30" s="207">
        <v>41</v>
      </c>
      <c r="BB30" s="206">
        <v>42</v>
      </c>
      <c r="BC30" s="207">
        <v>43</v>
      </c>
      <c r="BD30" s="207">
        <v>44</v>
      </c>
      <c r="BE30" s="206">
        <v>45</v>
      </c>
      <c r="BF30" s="207">
        <v>46</v>
      </c>
      <c r="BG30" s="207">
        <v>47</v>
      </c>
      <c r="BH30" s="206">
        <v>48</v>
      </c>
      <c r="BI30" s="207">
        <v>49</v>
      </c>
    </row>
    <row r="31" spans="1:61" s="11" customFormat="1" ht="24" customHeight="1">
      <c r="A31" s="77">
        <v>19</v>
      </c>
      <c r="B31" s="77">
        <v>27</v>
      </c>
      <c r="C31" s="116" t="s">
        <v>38</v>
      </c>
      <c r="D31" s="245">
        <v>827.9291370607539</v>
      </c>
      <c r="E31" s="245">
        <v>203.48038909752879</v>
      </c>
      <c r="F31" s="245">
        <v>223.75042605076723</v>
      </c>
      <c r="G31" s="245">
        <v>19.35183881253252</v>
      </c>
      <c r="H31" s="245">
        <v>17.354790050731275</v>
      </c>
      <c r="I31" s="245">
        <v>11.73860718528106</v>
      </c>
      <c r="J31" s="245">
        <v>5.462303979804342</v>
      </c>
      <c r="K31" s="245">
        <v>6.210347533194236</v>
      </c>
      <c r="L31" s="245">
        <v>168.78707782977193</v>
      </c>
      <c r="M31" s="245">
        <v>25.850474694190112</v>
      </c>
      <c r="N31" s="245">
        <v>2.5094249593760676</v>
      </c>
      <c r="O31" s="245">
        <v>7.33655780462964</v>
      </c>
      <c r="P31" s="77">
        <v>19</v>
      </c>
      <c r="Q31" s="77">
        <v>27</v>
      </c>
      <c r="R31" s="116" t="s">
        <v>38</v>
      </c>
      <c r="S31" s="262">
        <v>0.4274594221074974</v>
      </c>
      <c r="T31" s="262">
        <v>0.7401269601169533</v>
      </c>
      <c r="U31" s="262">
        <v>13.603517525067224</v>
      </c>
      <c r="V31" s="262">
        <v>150.42456434194327</v>
      </c>
      <c r="W31" s="262">
        <v>49.20389817672456</v>
      </c>
      <c r="X31" s="262">
        <v>633.8709007474549</v>
      </c>
      <c r="Y31" s="262">
        <v>72.27478785150667</v>
      </c>
      <c r="Z31" s="262">
        <v>62.764131279247756</v>
      </c>
      <c r="AA31" s="262">
        <v>693.6468296172967</v>
      </c>
      <c r="AB31" s="262">
        <v>1083.0048105359408</v>
      </c>
      <c r="AC31" s="262">
        <v>44.243990294870066</v>
      </c>
      <c r="AD31" s="262">
        <v>4.208785843555881</v>
      </c>
      <c r="AE31" s="77">
        <v>19</v>
      </c>
      <c r="AF31" s="77">
        <v>27</v>
      </c>
      <c r="AG31" s="116" t="s">
        <v>38</v>
      </c>
      <c r="AH31" s="245">
        <v>21.394893826071975</v>
      </c>
      <c r="AI31" s="245">
        <v>26.58234311069265</v>
      </c>
      <c r="AJ31" s="245">
        <v>3.179949332289655</v>
      </c>
      <c r="AK31" s="245">
        <v>207.0752792230466</v>
      </c>
      <c r="AL31" s="245">
        <v>202.03340419495774</v>
      </c>
      <c r="AM31" s="245">
        <v>3.1506652896236713</v>
      </c>
      <c r="AN31" s="245">
        <v>23.288846650160146</v>
      </c>
      <c r="AO31" s="245">
        <v>94.45379946158772</v>
      </c>
      <c r="AP31" s="245">
        <v>4.909377499537448</v>
      </c>
      <c r="AQ31" s="245">
        <v>7.282457664822559</v>
      </c>
      <c r="AR31" s="245">
        <v>46.39119473606142</v>
      </c>
      <c r="AS31" s="245">
        <v>6.120030168996597</v>
      </c>
      <c r="AT31" s="245">
        <v>69.21227782021201</v>
      </c>
      <c r="AU31" s="245">
        <v>27.83523248105959</v>
      </c>
      <c r="AV31" s="77">
        <v>19</v>
      </c>
      <c r="AW31" s="77">
        <v>27</v>
      </c>
      <c r="AX31" s="116" t="s">
        <v>38</v>
      </c>
      <c r="AY31" s="238">
        <v>5071.084929113513</v>
      </c>
      <c r="AZ31" s="260">
        <v>2487.134730813135</v>
      </c>
      <c r="BA31" s="260">
        <v>0</v>
      </c>
      <c r="BB31" s="260">
        <v>0.20074371901172536</v>
      </c>
      <c r="BC31" s="246">
        <v>2487.3354745321467</v>
      </c>
      <c r="BD31" s="260">
        <v>702.9472341506762</v>
      </c>
      <c r="BE31" s="260">
        <v>-163.14956873899072</v>
      </c>
      <c r="BF31" s="246">
        <v>539.7976654116854</v>
      </c>
      <c r="BG31" s="260">
        <v>45.33622742725691</v>
      </c>
      <c r="BH31" s="246">
        <v>8098.218069057345</v>
      </c>
      <c r="BI31" s="244">
        <v>8143.554296484602</v>
      </c>
    </row>
    <row r="32" spans="1:61" s="11" customFormat="1" ht="24">
      <c r="A32" s="77">
        <v>20</v>
      </c>
      <c r="B32" s="77">
        <v>28</v>
      </c>
      <c r="C32" s="116" t="s">
        <v>39</v>
      </c>
      <c r="D32" s="245">
        <v>1798.7800811715126</v>
      </c>
      <c r="E32" s="245">
        <v>130.0262416779605</v>
      </c>
      <c r="F32" s="245">
        <v>506.79022180375955</v>
      </c>
      <c r="G32" s="245">
        <v>77.94601861125777</v>
      </c>
      <c r="H32" s="245">
        <v>29.53084336390749</v>
      </c>
      <c r="I32" s="245">
        <v>179.32539535271326</v>
      </c>
      <c r="J32" s="245">
        <v>19.646963754840428</v>
      </c>
      <c r="K32" s="245">
        <v>6.790357480940085</v>
      </c>
      <c r="L32" s="245">
        <v>350.1108120178783</v>
      </c>
      <c r="M32" s="245">
        <v>3292.499973309965</v>
      </c>
      <c r="N32" s="245">
        <v>0.14125610106594458</v>
      </c>
      <c r="O32" s="245">
        <v>20.44452156889079</v>
      </c>
      <c r="P32" s="77">
        <v>20</v>
      </c>
      <c r="Q32" s="77">
        <v>28</v>
      </c>
      <c r="R32" s="116" t="s">
        <v>39</v>
      </c>
      <c r="S32" s="262">
        <v>5.066459462252971</v>
      </c>
      <c r="T32" s="262">
        <v>16.186132178406307</v>
      </c>
      <c r="U32" s="262">
        <v>23.23642381507444</v>
      </c>
      <c r="V32" s="262">
        <v>148.21162369895052</v>
      </c>
      <c r="W32" s="262">
        <v>20.568874059467802</v>
      </c>
      <c r="X32" s="262">
        <v>2803.1652543249206</v>
      </c>
      <c r="Y32" s="262">
        <v>42.54513329700106</v>
      </c>
      <c r="Z32" s="262">
        <v>71.80266649387548</v>
      </c>
      <c r="AA32" s="262">
        <v>542.1224344670385</v>
      </c>
      <c r="AB32" s="262">
        <v>523.0831857852189</v>
      </c>
      <c r="AC32" s="262">
        <v>188.1507775792747</v>
      </c>
      <c r="AD32" s="262">
        <v>12.76787851091002</v>
      </c>
      <c r="AE32" s="77">
        <v>20</v>
      </c>
      <c r="AF32" s="77">
        <v>28</v>
      </c>
      <c r="AG32" s="116" t="s">
        <v>39</v>
      </c>
      <c r="AH32" s="245">
        <v>29.766049738905096</v>
      </c>
      <c r="AI32" s="245">
        <v>11.891925288195528</v>
      </c>
      <c r="AJ32" s="245">
        <v>80.38204540040901</v>
      </c>
      <c r="AK32" s="245">
        <v>62.85862637677481</v>
      </c>
      <c r="AL32" s="245">
        <v>68.2841393613211</v>
      </c>
      <c r="AM32" s="245">
        <v>1.1436315718062944</v>
      </c>
      <c r="AN32" s="245">
        <v>5.254685592169953</v>
      </c>
      <c r="AO32" s="245">
        <v>17.781235509135833</v>
      </c>
      <c r="AP32" s="245">
        <v>190.05824215157537</v>
      </c>
      <c r="AQ32" s="245">
        <v>88.92320413705838</v>
      </c>
      <c r="AR32" s="245">
        <v>498.40579909242905</v>
      </c>
      <c r="AS32" s="245">
        <v>10.24395961199362</v>
      </c>
      <c r="AT32" s="245">
        <v>15.49400082153213</v>
      </c>
      <c r="AU32" s="245">
        <v>54.65962346709408</v>
      </c>
      <c r="AV32" s="77">
        <v>20</v>
      </c>
      <c r="AW32" s="77">
        <v>28</v>
      </c>
      <c r="AX32" s="116" t="s">
        <v>39</v>
      </c>
      <c r="AY32" s="238">
        <v>11944.08669800748</v>
      </c>
      <c r="AZ32" s="260">
        <v>7913.994304463271</v>
      </c>
      <c r="BA32" s="260">
        <v>17.06424910019785</v>
      </c>
      <c r="BB32" s="260">
        <v>155.87379582428582</v>
      </c>
      <c r="BC32" s="246">
        <v>8086.932349387755</v>
      </c>
      <c r="BD32" s="260">
        <v>512.1903104436598</v>
      </c>
      <c r="BE32" s="260">
        <v>-219.93506246215065</v>
      </c>
      <c r="BF32" s="246">
        <v>292.2552479815091</v>
      </c>
      <c r="BG32" s="260">
        <v>3803.826057216041</v>
      </c>
      <c r="BH32" s="246">
        <v>20323.274295376745</v>
      </c>
      <c r="BI32" s="244">
        <v>24127.100352592784</v>
      </c>
    </row>
    <row r="33" spans="1:61" s="11" customFormat="1" ht="24">
      <c r="A33" s="77">
        <v>21</v>
      </c>
      <c r="B33" s="77">
        <v>29</v>
      </c>
      <c r="C33" s="116" t="s">
        <v>40</v>
      </c>
      <c r="D33" s="245">
        <v>13048.425967743022</v>
      </c>
      <c r="E33" s="245">
        <v>604.6615997305429</v>
      </c>
      <c r="F33" s="245">
        <v>3402.4836989540454</v>
      </c>
      <c r="G33" s="245">
        <v>305.52481993402296</v>
      </c>
      <c r="H33" s="245">
        <v>90.13679343067733</v>
      </c>
      <c r="I33" s="245">
        <v>217.0784855403371</v>
      </c>
      <c r="J33" s="245">
        <v>33.697265805030696</v>
      </c>
      <c r="K33" s="245">
        <v>46.26725525346797</v>
      </c>
      <c r="L33" s="245">
        <v>977.7021673358523</v>
      </c>
      <c r="M33" s="245">
        <v>128.5586756435846</v>
      </c>
      <c r="N33" s="245">
        <v>0.2084085342635436</v>
      </c>
      <c r="O33" s="245">
        <v>43.15302197000824</v>
      </c>
      <c r="P33" s="77">
        <v>21</v>
      </c>
      <c r="Q33" s="77">
        <v>29</v>
      </c>
      <c r="R33" s="116" t="s">
        <v>40</v>
      </c>
      <c r="S33" s="262">
        <v>4.555386230912744</v>
      </c>
      <c r="T33" s="262">
        <v>7.274010077479502</v>
      </c>
      <c r="U33" s="262">
        <v>110.6642406452907</v>
      </c>
      <c r="V33" s="262">
        <v>532.260314388489</v>
      </c>
      <c r="W33" s="262">
        <v>106.89154821819092</v>
      </c>
      <c r="X33" s="262">
        <v>8653.276186350051</v>
      </c>
      <c r="Y33" s="262">
        <v>140.49761823103267</v>
      </c>
      <c r="Z33" s="262">
        <v>406.5910722692956</v>
      </c>
      <c r="AA33" s="262">
        <v>2627.2921256859413</v>
      </c>
      <c r="AB33" s="262">
        <v>3057.1624370239565</v>
      </c>
      <c r="AC33" s="262">
        <v>2314.9972923195514</v>
      </c>
      <c r="AD33" s="262">
        <v>28.70205535398911</v>
      </c>
      <c r="AE33" s="77">
        <v>21</v>
      </c>
      <c r="AF33" s="77">
        <v>29</v>
      </c>
      <c r="AG33" s="116" t="s">
        <v>40</v>
      </c>
      <c r="AH33" s="245">
        <v>201.25852489118748</v>
      </c>
      <c r="AI33" s="245">
        <v>40.530621714036066</v>
      </c>
      <c r="AJ33" s="245">
        <v>475.7931685443582</v>
      </c>
      <c r="AK33" s="245">
        <v>304.38014024762316</v>
      </c>
      <c r="AL33" s="245">
        <v>239.58829339256442</v>
      </c>
      <c r="AM33" s="245">
        <v>3.7796912573241843</v>
      </c>
      <c r="AN33" s="245">
        <v>38.91310968037268</v>
      </c>
      <c r="AO33" s="245">
        <v>144.01804693628617</v>
      </c>
      <c r="AP33" s="245">
        <v>1816.6840423792776</v>
      </c>
      <c r="AQ33" s="245">
        <v>1177.3948062055579</v>
      </c>
      <c r="AR33" s="245">
        <v>656.7394996827712</v>
      </c>
      <c r="AS33" s="245">
        <v>71.02818220960313</v>
      </c>
      <c r="AT33" s="245">
        <v>70.39862241036309</v>
      </c>
      <c r="AU33" s="245">
        <v>306.02190608793927</v>
      </c>
      <c r="AV33" s="77">
        <v>21</v>
      </c>
      <c r="AW33" s="77">
        <v>29</v>
      </c>
      <c r="AX33" s="116" t="s">
        <v>40</v>
      </c>
      <c r="AY33" s="238">
        <v>42434.59110230831</v>
      </c>
      <c r="AZ33" s="260">
        <v>92320.37758449979</v>
      </c>
      <c r="BA33" s="260">
        <v>0</v>
      </c>
      <c r="BB33" s="260">
        <v>26.25990620063454</v>
      </c>
      <c r="BC33" s="246">
        <v>92346.63749070042</v>
      </c>
      <c r="BD33" s="260">
        <v>361.47548405298505</v>
      </c>
      <c r="BE33" s="260">
        <v>70.17771447444173</v>
      </c>
      <c r="BF33" s="246">
        <v>431.65319852742675</v>
      </c>
      <c r="BG33" s="260">
        <v>4784.979469041159</v>
      </c>
      <c r="BH33" s="246">
        <v>135212.88179153617</v>
      </c>
      <c r="BI33" s="244">
        <v>139997.86126057734</v>
      </c>
    </row>
    <row r="34" spans="1:61" ht="13.5" customHeight="1">
      <c r="A34" s="77">
        <v>22</v>
      </c>
      <c r="B34" s="77">
        <v>34</v>
      </c>
      <c r="C34" s="116" t="s">
        <v>51</v>
      </c>
      <c r="D34" s="245">
        <v>2305.922630557271</v>
      </c>
      <c r="E34" s="245">
        <v>1067.6699708056087</v>
      </c>
      <c r="F34" s="245">
        <v>781.5280770689942</v>
      </c>
      <c r="G34" s="245">
        <v>79.77857410830451</v>
      </c>
      <c r="H34" s="245">
        <v>41.48556538456924</v>
      </c>
      <c r="I34" s="245">
        <v>12.672522675520344</v>
      </c>
      <c r="J34" s="245">
        <v>8.454949990871397</v>
      </c>
      <c r="K34" s="245">
        <v>6.2118453333264965</v>
      </c>
      <c r="L34" s="245">
        <v>262.04888777716724</v>
      </c>
      <c r="M34" s="245">
        <v>244.51906920743306</v>
      </c>
      <c r="N34" s="245">
        <v>3.2914296608024323</v>
      </c>
      <c r="O34" s="245">
        <v>13.539068461554708</v>
      </c>
      <c r="P34" s="77">
        <v>22</v>
      </c>
      <c r="Q34" s="77">
        <v>34</v>
      </c>
      <c r="R34" s="116" t="s">
        <v>51</v>
      </c>
      <c r="S34" s="262">
        <v>4.160412891684912</v>
      </c>
      <c r="T34" s="262">
        <v>2.8782931785314116</v>
      </c>
      <c r="U34" s="262">
        <v>25.588102702933327</v>
      </c>
      <c r="V34" s="262">
        <v>85.95113431005765</v>
      </c>
      <c r="W34" s="262">
        <v>144.59857204373486</v>
      </c>
      <c r="X34" s="262">
        <v>4790.584061899064</v>
      </c>
      <c r="Y34" s="262">
        <v>7.713552716854428</v>
      </c>
      <c r="Z34" s="262">
        <v>3112.8851981019775</v>
      </c>
      <c r="AA34" s="262">
        <v>3725.7145802388204</v>
      </c>
      <c r="AB34" s="262">
        <v>2909.159723098488</v>
      </c>
      <c r="AC34" s="262">
        <v>476.4565720664641</v>
      </c>
      <c r="AD34" s="262">
        <v>41.284504841335064</v>
      </c>
      <c r="AE34" s="77">
        <v>22</v>
      </c>
      <c r="AF34" s="77">
        <v>34</v>
      </c>
      <c r="AG34" s="116" t="s">
        <v>51</v>
      </c>
      <c r="AH34" s="245">
        <v>61.555414661931714</v>
      </c>
      <c r="AI34" s="245">
        <v>40.23234813911818</v>
      </c>
      <c r="AJ34" s="245">
        <v>264.2405428996407</v>
      </c>
      <c r="AK34" s="245">
        <v>418.49289628387584</v>
      </c>
      <c r="AL34" s="245">
        <v>110.6911539720337</v>
      </c>
      <c r="AM34" s="245">
        <v>8.649661624949157</v>
      </c>
      <c r="AN34" s="245">
        <v>33.47941509455887</v>
      </c>
      <c r="AO34" s="245">
        <v>387.2039662818733</v>
      </c>
      <c r="AP34" s="245">
        <v>872.45482154419</v>
      </c>
      <c r="AQ34" s="245">
        <v>155.25182311891064</v>
      </c>
      <c r="AR34" s="245">
        <v>272.2212555904633</v>
      </c>
      <c r="AS34" s="245">
        <v>15.406728405605701</v>
      </c>
      <c r="AT34" s="245">
        <v>43.370142985468384</v>
      </c>
      <c r="AU34" s="245">
        <v>297.77135453778203</v>
      </c>
      <c r="AV34" s="77">
        <v>22</v>
      </c>
      <c r="AW34" s="77">
        <v>34</v>
      </c>
      <c r="AX34" s="116" t="s">
        <v>51</v>
      </c>
      <c r="AY34" s="238">
        <v>23135.11882426177</v>
      </c>
      <c r="AZ34" s="260">
        <v>28468.953708674206</v>
      </c>
      <c r="BA34" s="260">
        <v>669.6915852981317</v>
      </c>
      <c r="BB34" s="260">
        <v>60.08128319691015</v>
      </c>
      <c r="BC34" s="246">
        <v>29198.726577169247</v>
      </c>
      <c r="BD34" s="260">
        <v>384.15641672504574</v>
      </c>
      <c r="BE34" s="260">
        <v>-42.2405663587378</v>
      </c>
      <c r="BF34" s="246">
        <v>341.91585036630795</v>
      </c>
      <c r="BG34" s="260">
        <v>7705.2378154769585</v>
      </c>
      <c r="BH34" s="246">
        <v>52675.761251797325</v>
      </c>
      <c r="BI34" s="244">
        <v>60380.999067274286</v>
      </c>
    </row>
    <row r="35" spans="1:61" ht="13.5" customHeight="1">
      <c r="A35" s="77">
        <v>23</v>
      </c>
      <c r="B35" s="77">
        <v>35</v>
      </c>
      <c r="C35" s="116" t="s">
        <v>41</v>
      </c>
      <c r="D35" s="245">
        <v>80.81878405082884</v>
      </c>
      <c r="E35" s="245">
        <v>30.963790445790924</v>
      </c>
      <c r="F35" s="245">
        <v>58.4768166533906</v>
      </c>
      <c r="G35" s="245">
        <v>113.17584948324685</v>
      </c>
      <c r="H35" s="245">
        <v>1.659667282160869</v>
      </c>
      <c r="I35" s="245">
        <v>1.640101519203244</v>
      </c>
      <c r="J35" s="245">
        <v>0.14422047340187405</v>
      </c>
      <c r="K35" s="245">
        <v>0</v>
      </c>
      <c r="L35" s="245">
        <v>9.8133555284665</v>
      </c>
      <c r="M35" s="245">
        <v>3.8743771113964858</v>
      </c>
      <c r="N35" s="245">
        <v>0</v>
      </c>
      <c r="O35" s="245">
        <v>7.857533593909755</v>
      </c>
      <c r="P35" s="77">
        <v>23</v>
      </c>
      <c r="Q35" s="77">
        <v>35</v>
      </c>
      <c r="R35" s="116" t="s">
        <v>41</v>
      </c>
      <c r="S35" s="262">
        <v>0.017416980349469275</v>
      </c>
      <c r="T35" s="262">
        <v>11.420147028591499</v>
      </c>
      <c r="U35" s="262">
        <v>4.063688078802818</v>
      </c>
      <c r="V35" s="262">
        <v>206.6043610493563</v>
      </c>
      <c r="W35" s="262">
        <v>3.3124057820453414</v>
      </c>
      <c r="X35" s="262">
        <v>459.6353844574472</v>
      </c>
      <c r="Y35" s="262">
        <v>344.77480936022084</v>
      </c>
      <c r="Z35" s="262">
        <v>17.498322999574757</v>
      </c>
      <c r="AA35" s="262">
        <v>823.8401479527859</v>
      </c>
      <c r="AB35" s="262">
        <v>547.2575686515755</v>
      </c>
      <c r="AC35" s="262">
        <v>135.072974431811</v>
      </c>
      <c r="AD35" s="262">
        <v>41.69249177379461</v>
      </c>
      <c r="AE35" s="77">
        <v>23</v>
      </c>
      <c r="AF35" s="77">
        <v>35</v>
      </c>
      <c r="AG35" s="116" t="s">
        <v>41</v>
      </c>
      <c r="AH35" s="245">
        <v>914.8145401540331</v>
      </c>
      <c r="AI35" s="245">
        <v>28.252459063435545</v>
      </c>
      <c r="AJ35" s="245">
        <v>85.89668205549134</v>
      </c>
      <c r="AK35" s="245">
        <v>364.588099671077</v>
      </c>
      <c r="AL35" s="245">
        <v>51.99097782148846</v>
      </c>
      <c r="AM35" s="245">
        <v>14.228487570343043</v>
      </c>
      <c r="AN35" s="245">
        <v>88.07952381844515</v>
      </c>
      <c r="AO35" s="245">
        <v>66.05315309665065</v>
      </c>
      <c r="AP35" s="245">
        <v>299.8871493999</v>
      </c>
      <c r="AQ35" s="245">
        <v>111.43353202786696</v>
      </c>
      <c r="AR35" s="245">
        <v>17.647104640450877</v>
      </c>
      <c r="AS35" s="245">
        <v>7.9529922586685435</v>
      </c>
      <c r="AT35" s="245">
        <v>51.12347483218543</v>
      </c>
      <c r="AU35" s="245">
        <v>93.20593704065891</v>
      </c>
      <c r="AV35" s="77">
        <v>23</v>
      </c>
      <c r="AW35" s="77">
        <v>35</v>
      </c>
      <c r="AX35" s="116" t="s">
        <v>41</v>
      </c>
      <c r="AY35" s="238">
        <v>5098.768328138848</v>
      </c>
      <c r="AZ35" s="260">
        <v>20468.970038245272</v>
      </c>
      <c r="BA35" s="260">
        <v>0</v>
      </c>
      <c r="BB35" s="260">
        <v>0</v>
      </c>
      <c r="BC35" s="246">
        <v>20468.970038245272</v>
      </c>
      <c r="BD35" s="260">
        <v>0</v>
      </c>
      <c r="BE35" s="260">
        <v>0</v>
      </c>
      <c r="BF35" s="246">
        <v>0</v>
      </c>
      <c r="BG35" s="260">
        <v>5752.184</v>
      </c>
      <c r="BH35" s="246">
        <v>25567.73836638412</v>
      </c>
      <c r="BI35" s="244">
        <v>31319.922366384122</v>
      </c>
    </row>
    <row r="36" spans="1:61" s="11" customFormat="1" ht="24">
      <c r="A36" s="77">
        <v>24</v>
      </c>
      <c r="B36" s="77">
        <v>37</v>
      </c>
      <c r="C36" s="116" t="s">
        <v>52</v>
      </c>
      <c r="D36" s="245">
        <v>0</v>
      </c>
      <c r="E36" s="245">
        <v>0</v>
      </c>
      <c r="F36" s="245">
        <v>0</v>
      </c>
      <c r="G36" s="245">
        <v>0.036220848010566783</v>
      </c>
      <c r="H36" s="245">
        <v>0</v>
      </c>
      <c r="I36" s="245">
        <v>0</v>
      </c>
      <c r="J36" s="245">
        <v>0</v>
      </c>
      <c r="K36" s="245">
        <v>0</v>
      </c>
      <c r="L36" s="245">
        <v>0</v>
      </c>
      <c r="M36" s="245">
        <v>0</v>
      </c>
      <c r="N36" s="245">
        <v>0</v>
      </c>
      <c r="O36" s="245">
        <v>3.0690724120290285</v>
      </c>
      <c r="P36" s="77">
        <v>24</v>
      </c>
      <c r="Q36" s="77">
        <v>37</v>
      </c>
      <c r="R36" s="116" t="s">
        <v>52</v>
      </c>
      <c r="S36" s="262">
        <v>0</v>
      </c>
      <c r="T36" s="262">
        <v>1.8833567512155653</v>
      </c>
      <c r="U36" s="262">
        <v>0</v>
      </c>
      <c r="V36" s="262">
        <v>0</v>
      </c>
      <c r="W36" s="262">
        <v>0</v>
      </c>
      <c r="X36" s="262">
        <v>0</v>
      </c>
      <c r="Y36" s="262">
        <v>0</v>
      </c>
      <c r="Z36" s="262">
        <v>0</v>
      </c>
      <c r="AA36" s="262">
        <v>0</v>
      </c>
      <c r="AB36" s="262">
        <v>0</v>
      </c>
      <c r="AC36" s="262">
        <v>0</v>
      </c>
      <c r="AD36" s="262">
        <v>38.70194672225078</v>
      </c>
      <c r="AE36" s="77">
        <v>24</v>
      </c>
      <c r="AF36" s="77">
        <v>37</v>
      </c>
      <c r="AG36" s="116" t="s">
        <v>52</v>
      </c>
      <c r="AH36" s="245">
        <v>0</v>
      </c>
      <c r="AI36" s="245">
        <v>21.34917475030351</v>
      </c>
      <c r="AJ36" s="245">
        <v>401.44848324321043</v>
      </c>
      <c r="AK36" s="245">
        <v>0</v>
      </c>
      <c r="AL36" s="245">
        <v>0</v>
      </c>
      <c r="AM36" s="245">
        <v>0</v>
      </c>
      <c r="AN36" s="245">
        <v>37.17711252697495</v>
      </c>
      <c r="AO36" s="245">
        <v>0</v>
      </c>
      <c r="AP36" s="245">
        <v>291.11998236686094</v>
      </c>
      <c r="AQ36" s="245">
        <v>18.99230716449397</v>
      </c>
      <c r="AR36" s="245">
        <v>1.3279400204072505</v>
      </c>
      <c r="AS36" s="245">
        <v>0.04792349809959163</v>
      </c>
      <c r="AT36" s="245">
        <v>10.123488598592587</v>
      </c>
      <c r="AU36" s="245">
        <v>0</v>
      </c>
      <c r="AV36" s="77">
        <v>24</v>
      </c>
      <c r="AW36" s="77">
        <v>37</v>
      </c>
      <c r="AX36" s="116" t="s">
        <v>52</v>
      </c>
      <c r="AY36" s="238">
        <v>825.2770089024493</v>
      </c>
      <c r="AZ36" s="260">
        <v>1145.1962155682331</v>
      </c>
      <c r="BA36" s="260">
        <v>998.790346156955</v>
      </c>
      <c r="BB36" s="260">
        <v>0.6271986139352506</v>
      </c>
      <c r="BC36" s="246">
        <v>2144.6137603391235</v>
      </c>
      <c r="BD36" s="260">
        <v>0</v>
      </c>
      <c r="BE36" s="260">
        <v>0.005780632386500005</v>
      </c>
      <c r="BF36" s="246">
        <v>0.005780632386500005</v>
      </c>
      <c r="BG36" s="260">
        <v>78.55806788005232</v>
      </c>
      <c r="BH36" s="246">
        <v>2969.8965498739594</v>
      </c>
      <c r="BI36" s="244">
        <v>3048.454617754012</v>
      </c>
    </row>
    <row r="37" spans="1:61" ht="12" customHeight="1">
      <c r="A37" s="77">
        <v>25</v>
      </c>
      <c r="B37" s="77">
        <v>38</v>
      </c>
      <c r="C37" s="116" t="s">
        <v>53</v>
      </c>
      <c r="D37" s="245">
        <v>145.26855903748685</v>
      </c>
      <c r="E37" s="245">
        <v>150.29263537903572</v>
      </c>
      <c r="F37" s="245">
        <v>286.7761962451851</v>
      </c>
      <c r="G37" s="245">
        <v>1.2615937737581442</v>
      </c>
      <c r="H37" s="245">
        <v>2.75293144905193</v>
      </c>
      <c r="I37" s="245">
        <v>0.3770365362011417</v>
      </c>
      <c r="J37" s="245">
        <v>2.1841871546856724</v>
      </c>
      <c r="K37" s="245">
        <v>0.09196050161116565</v>
      </c>
      <c r="L37" s="245">
        <v>136.79690227906676</v>
      </c>
      <c r="M37" s="245">
        <v>9.372350515294485</v>
      </c>
      <c r="N37" s="245">
        <v>1.2807226886856822</v>
      </c>
      <c r="O37" s="245">
        <v>3.147404114661088</v>
      </c>
      <c r="P37" s="77">
        <v>25</v>
      </c>
      <c r="Q37" s="77">
        <v>38</v>
      </c>
      <c r="R37" s="116" t="s">
        <v>53</v>
      </c>
      <c r="S37" s="262">
        <v>0.15447841420016342</v>
      </c>
      <c r="T37" s="262">
        <v>19.45135227491986</v>
      </c>
      <c r="U37" s="262">
        <v>8.184562014604408</v>
      </c>
      <c r="V37" s="262">
        <v>581.2275880959455</v>
      </c>
      <c r="W37" s="262">
        <v>3.0544439610014615</v>
      </c>
      <c r="X37" s="262">
        <v>204.98914958444</v>
      </c>
      <c r="Y37" s="262">
        <v>180.85092456357265</v>
      </c>
      <c r="Z37" s="262">
        <v>561.2787531807562</v>
      </c>
      <c r="AA37" s="262">
        <v>2501.8519642581464</v>
      </c>
      <c r="AB37" s="262">
        <v>296.329547122203</v>
      </c>
      <c r="AC37" s="262">
        <v>499.7303220298632</v>
      </c>
      <c r="AD37" s="262">
        <v>55.69295459118881</v>
      </c>
      <c r="AE37" s="77">
        <v>25</v>
      </c>
      <c r="AF37" s="77">
        <v>38</v>
      </c>
      <c r="AG37" s="116" t="s">
        <v>53</v>
      </c>
      <c r="AH37" s="245">
        <v>4616.774983601633</v>
      </c>
      <c r="AI37" s="245">
        <v>63.069216315071515</v>
      </c>
      <c r="AJ37" s="245">
        <v>655.2885438907538</v>
      </c>
      <c r="AK37" s="245">
        <v>627.5842134031129</v>
      </c>
      <c r="AL37" s="245">
        <v>328.0309296837419</v>
      </c>
      <c r="AM37" s="245">
        <v>1.6337119379561105</v>
      </c>
      <c r="AN37" s="245">
        <v>29.2797980617131</v>
      </c>
      <c r="AO37" s="245">
        <v>122.58204185535175</v>
      </c>
      <c r="AP37" s="245">
        <v>187.1618894460399</v>
      </c>
      <c r="AQ37" s="245">
        <v>263.7370768503784</v>
      </c>
      <c r="AR37" s="245">
        <v>113.83266035746136</v>
      </c>
      <c r="AS37" s="245">
        <v>16.178557311273234</v>
      </c>
      <c r="AT37" s="245">
        <v>72.88679044091568</v>
      </c>
      <c r="AU37" s="245">
        <v>308.04995631790007</v>
      </c>
      <c r="AV37" s="77">
        <v>25</v>
      </c>
      <c r="AW37" s="77">
        <v>38</v>
      </c>
      <c r="AX37" s="116" t="s">
        <v>53</v>
      </c>
      <c r="AY37" s="238">
        <v>13058.48888923887</v>
      </c>
      <c r="AZ37" s="260">
        <v>10123.704685647765</v>
      </c>
      <c r="BA37" s="260">
        <v>118.47486501971788</v>
      </c>
      <c r="BB37" s="260">
        <v>0</v>
      </c>
      <c r="BC37" s="246">
        <v>10242.179550667483</v>
      </c>
      <c r="BD37" s="260">
        <v>0</v>
      </c>
      <c r="BE37" s="260">
        <v>0</v>
      </c>
      <c r="BF37" s="246">
        <v>0</v>
      </c>
      <c r="BG37" s="260">
        <v>157.362</v>
      </c>
      <c r="BH37" s="246">
        <v>23300.668439906352</v>
      </c>
      <c r="BI37" s="244">
        <v>23458.030439906353</v>
      </c>
    </row>
    <row r="38" spans="1:61" ht="27.75" customHeight="1">
      <c r="A38" s="77">
        <v>26</v>
      </c>
      <c r="B38" s="77">
        <v>39</v>
      </c>
      <c r="C38" s="116" t="s">
        <v>54</v>
      </c>
      <c r="D38" s="245">
        <v>31.126041404503745</v>
      </c>
      <c r="E38" s="245">
        <v>2.366333525773504</v>
      </c>
      <c r="F38" s="245">
        <v>55.68247404291381</v>
      </c>
      <c r="G38" s="245">
        <v>11.736299255696093</v>
      </c>
      <c r="H38" s="245">
        <v>0.8986362378607555</v>
      </c>
      <c r="I38" s="245">
        <v>0.18331461448869435</v>
      </c>
      <c r="J38" s="245">
        <v>0.33136747343425416</v>
      </c>
      <c r="K38" s="245">
        <v>0.09869331094013141</v>
      </c>
      <c r="L38" s="245">
        <v>3.9083621110924818</v>
      </c>
      <c r="M38" s="245">
        <v>0.5612081164864869</v>
      </c>
      <c r="N38" s="245">
        <v>0.001909568564317263</v>
      </c>
      <c r="O38" s="245">
        <v>0</v>
      </c>
      <c r="P38" s="77">
        <v>26</v>
      </c>
      <c r="Q38" s="77">
        <v>39</v>
      </c>
      <c r="R38" s="116" t="s">
        <v>54</v>
      </c>
      <c r="S38" s="262">
        <v>0.18744860320437443</v>
      </c>
      <c r="T38" s="262">
        <v>1.2504466118464777</v>
      </c>
      <c r="U38" s="262">
        <v>3.1376428555553244</v>
      </c>
      <c r="V38" s="262">
        <v>39.03382696638488</v>
      </c>
      <c r="W38" s="262">
        <v>1.0901508878191826</v>
      </c>
      <c r="X38" s="262">
        <v>60.583661858344215</v>
      </c>
      <c r="Y38" s="262">
        <v>0.007464349802347724</v>
      </c>
      <c r="Z38" s="262">
        <v>243.89540503872874</v>
      </c>
      <c r="AA38" s="262">
        <v>56.93992637975769</v>
      </c>
      <c r="AB38" s="262">
        <v>147.38787904440733</v>
      </c>
      <c r="AC38" s="262">
        <v>24.663245470965286</v>
      </c>
      <c r="AD38" s="262">
        <v>18.14917688644428</v>
      </c>
      <c r="AE38" s="77">
        <v>26</v>
      </c>
      <c r="AF38" s="77">
        <v>39</v>
      </c>
      <c r="AG38" s="116" t="s">
        <v>54</v>
      </c>
      <c r="AH38" s="245">
        <v>20.427119468138415</v>
      </c>
      <c r="AI38" s="245">
        <v>62.919233459686524</v>
      </c>
      <c r="AJ38" s="245">
        <v>34.39144794454885</v>
      </c>
      <c r="AK38" s="245">
        <v>18.533255296459803</v>
      </c>
      <c r="AL38" s="245">
        <v>86.9553983498606</v>
      </c>
      <c r="AM38" s="245">
        <v>0.300347685866075</v>
      </c>
      <c r="AN38" s="245">
        <v>13.990235768221192</v>
      </c>
      <c r="AO38" s="245">
        <v>10.106635997478527</v>
      </c>
      <c r="AP38" s="245">
        <v>49.26100923767238</v>
      </c>
      <c r="AQ38" s="245">
        <v>44.134717804079386</v>
      </c>
      <c r="AR38" s="245">
        <v>7.136021798923365</v>
      </c>
      <c r="AS38" s="245">
        <v>1.5283863733495084</v>
      </c>
      <c r="AT38" s="245">
        <v>6.381822115341867</v>
      </c>
      <c r="AU38" s="245">
        <v>16.60677796052833</v>
      </c>
      <c r="AV38" s="77">
        <v>26</v>
      </c>
      <c r="AW38" s="77">
        <v>39</v>
      </c>
      <c r="AX38" s="116" t="s">
        <v>54</v>
      </c>
      <c r="AY38" s="238">
        <v>1075.8933238751695</v>
      </c>
      <c r="AZ38" s="260">
        <v>11.907745349108955</v>
      </c>
      <c r="BA38" s="260">
        <v>9.452114608410955</v>
      </c>
      <c r="BB38" s="260">
        <v>0</v>
      </c>
      <c r="BC38" s="246">
        <v>21.35985995751991</v>
      </c>
      <c r="BD38" s="260">
        <v>2273.228483289293</v>
      </c>
      <c r="BE38" s="260">
        <v>0</v>
      </c>
      <c r="BF38" s="246">
        <v>2273.228483289293</v>
      </c>
      <c r="BG38" s="260">
        <v>771.1240172352586</v>
      </c>
      <c r="BH38" s="246">
        <v>3370.4816671219824</v>
      </c>
      <c r="BI38" s="244">
        <v>4141.6056843572405</v>
      </c>
    </row>
    <row r="39" spans="1:61" ht="12.75">
      <c r="A39" s="77">
        <v>27</v>
      </c>
      <c r="B39" s="77">
        <v>42</v>
      </c>
      <c r="C39" s="116" t="s">
        <v>55</v>
      </c>
      <c r="D39" s="245">
        <v>527.627181268672</v>
      </c>
      <c r="E39" s="245">
        <v>40.01761131526866</v>
      </c>
      <c r="F39" s="245">
        <v>83.23839293552152</v>
      </c>
      <c r="G39" s="245">
        <v>33.75234748828942</v>
      </c>
      <c r="H39" s="245">
        <v>15.124002479873457</v>
      </c>
      <c r="I39" s="245">
        <v>12.62076172781632</v>
      </c>
      <c r="J39" s="245">
        <v>12.376793136911491</v>
      </c>
      <c r="K39" s="245">
        <v>2.700055749761874</v>
      </c>
      <c r="L39" s="245">
        <v>170.66028340745882</v>
      </c>
      <c r="M39" s="245">
        <v>12.405495324076764</v>
      </c>
      <c r="N39" s="245">
        <v>0.31367390259192607</v>
      </c>
      <c r="O39" s="245">
        <v>21.16975229184999</v>
      </c>
      <c r="P39" s="77">
        <v>27</v>
      </c>
      <c r="Q39" s="77">
        <v>42</v>
      </c>
      <c r="R39" s="116" t="s">
        <v>55</v>
      </c>
      <c r="S39" s="262">
        <v>1.3918554526114388</v>
      </c>
      <c r="T39" s="262">
        <v>31.246611782382356</v>
      </c>
      <c r="U39" s="262">
        <v>9.006336301217853</v>
      </c>
      <c r="V39" s="262">
        <v>109.35840833403417</v>
      </c>
      <c r="W39" s="262">
        <v>33.139750316648296</v>
      </c>
      <c r="X39" s="262">
        <v>700.1707549865198</v>
      </c>
      <c r="Y39" s="262">
        <v>602.1401093059501</v>
      </c>
      <c r="Z39" s="262">
        <v>286.4150254098199</v>
      </c>
      <c r="AA39" s="262">
        <v>3822.3788554783996</v>
      </c>
      <c r="AB39" s="262">
        <v>235.7515647506586</v>
      </c>
      <c r="AC39" s="262">
        <v>245.4067754974343</v>
      </c>
      <c r="AD39" s="262">
        <v>7.9966343598680245</v>
      </c>
      <c r="AE39" s="77">
        <v>27</v>
      </c>
      <c r="AF39" s="77">
        <v>42</v>
      </c>
      <c r="AG39" s="116" t="s">
        <v>55</v>
      </c>
      <c r="AH39" s="245">
        <v>488.8976800015865</v>
      </c>
      <c r="AI39" s="245">
        <v>27.87494912804656</v>
      </c>
      <c r="AJ39" s="245">
        <v>21609.560939222585</v>
      </c>
      <c r="AK39" s="245">
        <v>373.41340486399235</v>
      </c>
      <c r="AL39" s="245">
        <v>427.6970339195781</v>
      </c>
      <c r="AM39" s="245">
        <v>4.374008308365192</v>
      </c>
      <c r="AN39" s="245">
        <v>130.4442651193803</v>
      </c>
      <c r="AO39" s="245">
        <v>130.9484813668938</v>
      </c>
      <c r="AP39" s="245">
        <v>0.20501562260910206</v>
      </c>
      <c r="AQ39" s="245">
        <v>161.75559951930742</v>
      </c>
      <c r="AR39" s="245">
        <v>19.454957507490736</v>
      </c>
      <c r="AS39" s="245">
        <v>36.686726903369326</v>
      </c>
      <c r="AT39" s="245">
        <v>70.40338988207868</v>
      </c>
      <c r="AU39" s="245">
        <v>26.451115629026344</v>
      </c>
      <c r="AV39" s="77">
        <v>27</v>
      </c>
      <c r="AW39" s="77">
        <v>42</v>
      </c>
      <c r="AX39" s="116" t="s">
        <v>55</v>
      </c>
      <c r="AY39" s="238">
        <v>30524.576599997945</v>
      </c>
      <c r="AZ39" s="260">
        <v>1489.9779334506202</v>
      </c>
      <c r="BA39" s="260">
        <v>0</v>
      </c>
      <c r="BB39" s="260">
        <v>0</v>
      </c>
      <c r="BC39" s="246">
        <v>1489.9779334506202</v>
      </c>
      <c r="BD39" s="260">
        <v>0</v>
      </c>
      <c r="BE39" s="260">
        <v>0</v>
      </c>
      <c r="BF39" s="246">
        <v>0</v>
      </c>
      <c r="BG39" s="260">
        <v>1747.2776129028298</v>
      </c>
      <c r="BH39" s="246">
        <v>32014.554533448565</v>
      </c>
      <c r="BI39" s="244">
        <v>33761.83214635139</v>
      </c>
    </row>
    <row r="40" spans="1:61" ht="12.75">
      <c r="A40" s="77">
        <v>28</v>
      </c>
      <c r="B40" s="77">
        <v>43</v>
      </c>
      <c r="C40" s="116" t="s">
        <v>56</v>
      </c>
      <c r="D40" s="245">
        <v>98.397376111501</v>
      </c>
      <c r="E40" s="245">
        <v>298.5372049209399</v>
      </c>
      <c r="F40" s="245">
        <v>226.82379042435886</v>
      </c>
      <c r="G40" s="245">
        <v>960.6920867872411</v>
      </c>
      <c r="H40" s="245">
        <v>35.86279176667968</v>
      </c>
      <c r="I40" s="245">
        <v>10.292854525741497</v>
      </c>
      <c r="J40" s="245">
        <v>8.497932262376175</v>
      </c>
      <c r="K40" s="245">
        <v>1.1889061812195942</v>
      </c>
      <c r="L40" s="245">
        <v>70.10508264356757</v>
      </c>
      <c r="M40" s="245">
        <v>42.279546398453896</v>
      </c>
      <c r="N40" s="245">
        <v>3.8587457840092925</v>
      </c>
      <c r="O40" s="245">
        <v>10.167696688573171</v>
      </c>
      <c r="P40" s="77">
        <v>28</v>
      </c>
      <c r="Q40" s="77">
        <v>43</v>
      </c>
      <c r="R40" s="116" t="s">
        <v>56</v>
      </c>
      <c r="S40" s="262">
        <v>3.190569379659008</v>
      </c>
      <c r="T40" s="262">
        <v>6.1278111554802885</v>
      </c>
      <c r="U40" s="262">
        <v>82.64443243797695</v>
      </c>
      <c r="V40" s="262">
        <v>22.668502536299343</v>
      </c>
      <c r="W40" s="262">
        <v>14.701196058756437</v>
      </c>
      <c r="X40" s="262">
        <v>331.0581173912157</v>
      </c>
      <c r="Y40" s="262">
        <v>662.9150075617031</v>
      </c>
      <c r="Z40" s="262">
        <v>824.4847200089448</v>
      </c>
      <c r="AA40" s="262">
        <v>7542.480690338686</v>
      </c>
      <c r="AB40" s="262">
        <v>1138.9751848881474</v>
      </c>
      <c r="AC40" s="262">
        <v>145.6227257401009</v>
      </c>
      <c r="AD40" s="262">
        <v>102.12145747219917</v>
      </c>
      <c r="AE40" s="77">
        <v>28</v>
      </c>
      <c r="AF40" s="77">
        <v>43</v>
      </c>
      <c r="AG40" s="116" t="s">
        <v>56</v>
      </c>
      <c r="AH40" s="245">
        <v>491.77646797018383</v>
      </c>
      <c r="AI40" s="245">
        <v>83.34295853357436</v>
      </c>
      <c r="AJ40" s="245">
        <v>50.595544028321996</v>
      </c>
      <c r="AK40" s="245">
        <v>1146.5889591023797</v>
      </c>
      <c r="AL40" s="245">
        <v>281.602201953441</v>
      </c>
      <c r="AM40" s="245">
        <v>5.583501410376081</v>
      </c>
      <c r="AN40" s="245">
        <v>130.24364519761843</v>
      </c>
      <c r="AO40" s="245">
        <v>210.15543990176909</v>
      </c>
      <c r="AP40" s="245">
        <v>21.102822141846637</v>
      </c>
      <c r="AQ40" s="245">
        <v>113.92566146882078</v>
      </c>
      <c r="AR40" s="245">
        <v>67.76679807144758</v>
      </c>
      <c r="AS40" s="245">
        <v>46.42702897746026</v>
      </c>
      <c r="AT40" s="245">
        <v>253.03714186342938</v>
      </c>
      <c r="AU40" s="245">
        <v>569.7024760855148</v>
      </c>
      <c r="AV40" s="77">
        <v>28</v>
      </c>
      <c r="AW40" s="77">
        <v>43</v>
      </c>
      <c r="AX40" s="116" t="s">
        <v>56</v>
      </c>
      <c r="AY40" s="238">
        <v>16115.545076170016</v>
      </c>
      <c r="AZ40" s="260">
        <v>10991.370161481256</v>
      </c>
      <c r="BA40" s="260">
        <v>1240.3850860106654</v>
      </c>
      <c r="BB40" s="260">
        <v>244.40084463375032</v>
      </c>
      <c r="BC40" s="246">
        <v>12476.156092125671</v>
      </c>
      <c r="BD40" s="260">
        <v>0</v>
      </c>
      <c r="BE40" s="260">
        <v>0</v>
      </c>
      <c r="BF40" s="246">
        <v>0</v>
      </c>
      <c r="BG40" s="260">
        <v>223.56672644314446</v>
      </c>
      <c r="BH40" s="246">
        <v>28591.701168295687</v>
      </c>
      <c r="BI40" s="244">
        <v>28815.26789473883</v>
      </c>
    </row>
    <row r="41" spans="1:61" ht="38.25" customHeight="1">
      <c r="A41" s="77">
        <v>29</v>
      </c>
      <c r="B41" s="77">
        <v>45</v>
      </c>
      <c r="C41" s="116" t="s">
        <v>57</v>
      </c>
      <c r="D41" s="245">
        <v>18.019909940069855</v>
      </c>
      <c r="E41" s="245">
        <v>1913.0649325689287</v>
      </c>
      <c r="F41" s="245">
        <v>45.7062743928733</v>
      </c>
      <c r="G41" s="245">
        <v>5.599860272477801</v>
      </c>
      <c r="H41" s="245">
        <v>7.910852975969214</v>
      </c>
      <c r="I41" s="245">
        <v>5.491230598756624</v>
      </c>
      <c r="J41" s="245">
        <v>2.6737869806314984</v>
      </c>
      <c r="K41" s="245">
        <v>0.9287982281318612</v>
      </c>
      <c r="L41" s="245">
        <v>19.89096754469458</v>
      </c>
      <c r="M41" s="245">
        <v>65.0047903954411</v>
      </c>
      <c r="N41" s="245">
        <v>3.390577879667122</v>
      </c>
      <c r="O41" s="245">
        <v>11.190766083371848</v>
      </c>
      <c r="P41" s="77">
        <v>29</v>
      </c>
      <c r="Q41" s="77">
        <v>45</v>
      </c>
      <c r="R41" s="116" t="s">
        <v>57</v>
      </c>
      <c r="S41" s="262">
        <v>0.6383927421966982</v>
      </c>
      <c r="T41" s="262">
        <v>1.3110745351475304</v>
      </c>
      <c r="U41" s="262">
        <v>5.409026071735417</v>
      </c>
      <c r="V41" s="262">
        <v>229.03832437305152</v>
      </c>
      <c r="W41" s="262">
        <v>29.584346317869905</v>
      </c>
      <c r="X41" s="262">
        <v>1019.1386580325866</v>
      </c>
      <c r="Y41" s="262">
        <v>10.924830961625736</v>
      </c>
      <c r="Z41" s="262">
        <v>423.6291376710926</v>
      </c>
      <c r="AA41" s="262">
        <v>578.7555942786364</v>
      </c>
      <c r="AB41" s="262">
        <v>204.25380470846324</v>
      </c>
      <c r="AC41" s="262">
        <v>49.74458230978412</v>
      </c>
      <c r="AD41" s="262">
        <v>61.22231231037803</v>
      </c>
      <c r="AE41" s="77">
        <v>29</v>
      </c>
      <c r="AF41" s="77">
        <v>45</v>
      </c>
      <c r="AG41" s="116" t="s">
        <v>57</v>
      </c>
      <c r="AH41" s="245">
        <v>64.02297356328262</v>
      </c>
      <c r="AI41" s="245">
        <v>16.058000704616855</v>
      </c>
      <c r="AJ41" s="245">
        <v>69.7455913572899</v>
      </c>
      <c r="AK41" s="245">
        <v>628.6829501298123</v>
      </c>
      <c r="AL41" s="245">
        <v>889.5087720948145</v>
      </c>
      <c r="AM41" s="245">
        <v>4.78172316071348</v>
      </c>
      <c r="AN41" s="245">
        <v>27.79804616185064</v>
      </c>
      <c r="AO41" s="245">
        <v>41.618488324440854</v>
      </c>
      <c r="AP41" s="245">
        <v>257.07772248242975</v>
      </c>
      <c r="AQ41" s="245">
        <v>117.83395531004746</v>
      </c>
      <c r="AR41" s="245">
        <v>75.19714568526149</v>
      </c>
      <c r="AS41" s="245">
        <v>2.960457583182678</v>
      </c>
      <c r="AT41" s="245">
        <v>19.699931134164917</v>
      </c>
      <c r="AU41" s="245">
        <v>37.68285836407314</v>
      </c>
      <c r="AV41" s="77">
        <v>29</v>
      </c>
      <c r="AW41" s="77">
        <v>45</v>
      </c>
      <c r="AX41" s="116" t="s">
        <v>57</v>
      </c>
      <c r="AY41" s="238">
        <v>6965.191448229562</v>
      </c>
      <c r="AZ41" s="260">
        <v>76.27840463443704</v>
      </c>
      <c r="BA41" s="260">
        <v>226.54330401270477</v>
      </c>
      <c r="BB41" s="260">
        <v>0</v>
      </c>
      <c r="BC41" s="246">
        <v>302.8217086471418</v>
      </c>
      <c r="BD41" s="260">
        <v>1702.7064886526298</v>
      </c>
      <c r="BE41" s="260">
        <v>0.055</v>
      </c>
      <c r="BF41" s="246">
        <v>1702.7614886526299</v>
      </c>
      <c r="BG41" s="260">
        <v>3451.322</v>
      </c>
      <c r="BH41" s="246">
        <v>8970.774645529335</v>
      </c>
      <c r="BI41" s="244">
        <v>12422.096645529335</v>
      </c>
    </row>
    <row r="42" spans="1:61" ht="12.75">
      <c r="A42" s="77">
        <v>30</v>
      </c>
      <c r="B42" s="77">
        <v>46</v>
      </c>
      <c r="C42" s="117" t="s">
        <v>29</v>
      </c>
      <c r="D42" s="245">
        <v>0.566717547924406</v>
      </c>
      <c r="E42" s="245">
        <v>0.5337822798713119</v>
      </c>
      <c r="F42" s="245">
        <v>0.782575471392086</v>
      </c>
      <c r="G42" s="245">
        <v>0</v>
      </c>
      <c r="H42" s="245">
        <v>0.09793727651355437</v>
      </c>
      <c r="I42" s="245">
        <v>0</v>
      </c>
      <c r="J42" s="245">
        <v>0</v>
      </c>
      <c r="K42" s="245">
        <v>0.008995120360828576</v>
      </c>
      <c r="L42" s="245">
        <v>0.035980481443314304</v>
      </c>
      <c r="M42" s="245">
        <v>5.436051071394069</v>
      </c>
      <c r="N42" s="245">
        <v>0</v>
      </c>
      <c r="O42" s="245">
        <v>0</v>
      </c>
      <c r="P42" s="77">
        <v>30</v>
      </c>
      <c r="Q42" s="77">
        <v>46</v>
      </c>
      <c r="R42" s="117" t="s">
        <v>29</v>
      </c>
      <c r="S42" s="262">
        <v>0</v>
      </c>
      <c r="T42" s="262">
        <v>0</v>
      </c>
      <c r="U42" s="262">
        <v>0</v>
      </c>
      <c r="V42" s="262">
        <v>6.568330827387065</v>
      </c>
      <c r="W42" s="262">
        <v>1.5806102550731886</v>
      </c>
      <c r="X42" s="262">
        <v>55.113598048223665</v>
      </c>
      <c r="Y42" s="262">
        <v>0</v>
      </c>
      <c r="Z42" s="262">
        <v>0</v>
      </c>
      <c r="AA42" s="262">
        <v>0</v>
      </c>
      <c r="AB42" s="262">
        <v>15.569553886776394</v>
      </c>
      <c r="AC42" s="262">
        <v>2.9843810441593472</v>
      </c>
      <c r="AD42" s="262">
        <v>0</v>
      </c>
      <c r="AE42" s="77">
        <v>30</v>
      </c>
      <c r="AF42" s="77">
        <v>46</v>
      </c>
      <c r="AG42" s="117" t="s">
        <v>29</v>
      </c>
      <c r="AH42" s="245">
        <v>0</v>
      </c>
      <c r="AI42" s="245">
        <v>0</v>
      </c>
      <c r="AJ42" s="245">
        <v>0</v>
      </c>
      <c r="AK42" s="245">
        <v>0</v>
      </c>
      <c r="AL42" s="245">
        <v>56.959296697656164</v>
      </c>
      <c r="AM42" s="245">
        <v>100.10782636087623</v>
      </c>
      <c r="AN42" s="245">
        <v>0.028937926802723304</v>
      </c>
      <c r="AO42" s="245">
        <v>0</v>
      </c>
      <c r="AP42" s="245">
        <v>0</v>
      </c>
      <c r="AQ42" s="245">
        <v>0</v>
      </c>
      <c r="AR42" s="245">
        <v>10.54649827806638</v>
      </c>
      <c r="AS42" s="245">
        <v>1.2573179348802608</v>
      </c>
      <c r="AT42" s="245">
        <v>0</v>
      </c>
      <c r="AU42" s="245">
        <v>0</v>
      </c>
      <c r="AV42" s="77">
        <v>30</v>
      </c>
      <c r="AW42" s="77">
        <v>46</v>
      </c>
      <c r="AX42" s="117" t="s">
        <v>29</v>
      </c>
      <c r="AY42" s="238">
        <v>258.17839050880093</v>
      </c>
      <c r="AZ42" s="260">
        <v>124.32533729730498</v>
      </c>
      <c r="BA42" s="260">
        <v>687.9328127867193</v>
      </c>
      <c r="BB42" s="260">
        <v>0</v>
      </c>
      <c r="BC42" s="246">
        <v>812.2581500840242</v>
      </c>
      <c r="BD42" s="260">
        <v>0</v>
      </c>
      <c r="BE42" s="260">
        <v>0</v>
      </c>
      <c r="BF42" s="246">
        <v>0</v>
      </c>
      <c r="BG42" s="260">
        <v>25.325</v>
      </c>
      <c r="BH42" s="246">
        <v>1070.4365405928252</v>
      </c>
      <c r="BI42" s="244">
        <v>1095.7615405928252</v>
      </c>
    </row>
    <row r="43" spans="1:61" ht="24" customHeight="1">
      <c r="A43" s="77">
        <v>31</v>
      </c>
      <c r="B43" s="77">
        <v>48</v>
      </c>
      <c r="C43" s="116" t="s">
        <v>58</v>
      </c>
      <c r="D43" s="245">
        <v>353.6737100053543</v>
      </c>
      <c r="E43" s="245">
        <v>2.3317353666129934</v>
      </c>
      <c r="F43" s="245">
        <v>80.92353039660503</v>
      </c>
      <c r="G43" s="245">
        <v>2.9439921265627764</v>
      </c>
      <c r="H43" s="245">
        <v>5.583726585354939</v>
      </c>
      <c r="I43" s="245">
        <v>0</v>
      </c>
      <c r="J43" s="245">
        <v>0.7260325046838935</v>
      </c>
      <c r="K43" s="245">
        <v>0.01665143288374248</v>
      </c>
      <c r="L43" s="245">
        <v>3.414359168212046</v>
      </c>
      <c r="M43" s="245">
        <v>6.883545018570906</v>
      </c>
      <c r="N43" s="245">
        <v>0.005923367015426136</v>
      </c>
      <c r="O43" s="245">
        <v>4.103600474063975</v>
      </c>
      <c r="P43" s="77">
        <v>31</v>
      </c>
      <c r="Q43" s="77">
        <v>48</v>
      </c>
      <c r="R43" s="116" t="s">
        <v>58</v>
      </c>
      <c r="S43" s="262">
        <v>0.008752608729963815</v>
      </c>
      <c r="T43" s="262">
        <v>0.002961683507713068</v>
      </c>
      <c r="U43" s="262">
        <v>5.529132523473482</v>
      </c>
      <c r="V43" s="262">
        <v>1.3758976165161654</v>
      </c>
      <c r="W43" s="262">
        <v>0.32417207371316836</v>
      </c>
      <c r="X43" s="262">
        <v>53.83882735079214</v>
      </c>
      <c r="Y43" s="262">
        <v>135.04580088141728</v>
      </c>
      <c r="Z43" s="262">
        <v>75.76244354762987</v>
      </c>
      <c r="AA43" s="262">
        <v>770.0781047331533</v>
      </c>
      <c r="AB43" s="262">
        <v>38.56423833914991</v>
      </c>
      <c r="AC43" s="262">
        <v>145.47063218894468</v>
      </c>
      <c r="AD43" s="262">
        <v>13.66602207180248</v>
      </c>
      <c r="AE43" s="77">
        <v>31</v>
      </c>
      <c r="AF43" s="77">
        <v>48</v>
      </c>
      <c r="AG43" s="116" t="s">
        <v>58</v>
      </c>
      <c r="AH43" s="245">
        <v>19.324010024176097</v>
      </c>
      <c r="AI43" s="245">
        <v>31.02014242823316</v>
      </c>
      <c r="AJ43" s="245">
        <v>146.29668288449622</v>
      </c>
      <c r="AK43" s="245">
        <v>175.82491708641763</v>
      </c>
      <c r="AL43" s="245">
        <v>4.947430448831093</v>
      </c>
      <c r="AM43" s="245">
        <v>1.3718128142557084</v>
      </c>
      <c r="AN43" s="245">
        <v>32.787856014859074</v>
      </c>
      <c r="AO43" s="245">
        <v>48.11334195008041</v>
      </c>
      <c r="AP43" s="245">
        <v>27.409996805044006</v>
      </c>
      <c r="AQ43" s="245">
        <v>15.030429931382017</v>
      </c>
      <c r="AR43" s="245">
        <v>41.957581932145736</v>
      </c>
      <c r="AS43" s="245">
        <v>4.636091240119588</v>
      </c>
      <c r="AT43" s="245">
        <v>34.399682927385285</v>
      </c>
      <c r="AU43" s="245">
        <v>91.5704713661849</v>
      </c>
      <c r="AV43" s="77">
        <v>31</v>
      </c>
      <c r="AW43" s="77">
        <v>48</v>
      </c>
      <c r="AX43" s="116" t="s">
        <v>58</v>
      </c>
      <c r="AY43" s="238">
        <v>2374.9642399183613</v>
      </c>
      <c r="AZ43" s="260">
        <v>753.534537176217</v>
      </c>
      <c r="BA43" s="260">
        <v>364.662</v>
      </c>
      <c r="BB43" s="260">
        <v>0</v>
      </c>
      <c r="BC43" s="246">
        <v>1118.196537176217</v>
      </c>
      <c r="BD43" s="260">
        <v>0</v>
      </c>
      <c r="BE43" s="260">
        <v>0</v>
      </c>
      <c r="BF43" s="246">
        <v>0</v>
      </c>
      <c r="BG43" s="260">
        <v>0</v>
      </c>
      <c r="BH43" s="246">
        <v>3493.1607770945784</v>
      </c>
      <c r="BI43" s="244">
        <v>3493.1607770945784</v>
      </c>
    </row>
    <row r="44" spans="1:61" ht="12.75" customHeight="1">
      <c r="A44" s="77">
        <v>32</v>
      </c>
      <c r="B44" s="77">
        <v>52</v>
      </c>
      <c r="C44" s="116" t="s">
        <v>31</v>
      </c>
      <c r="D44" s="245">
        <v>19.189791588261887</v>
      </c>
      <c r="E44" s="245">
        <v>0.7775322036560032</v>
      </c>
      <c r="F44" s="245">
        <v>49.505651661347855</v>
      </c>
      <c r="G44" s="245">
        <v>34.569053320834364</v>
      </c>
      <c r="H44" s="245">
        <v>1.6754148050769175</v>
      </c>
      <c r="I44" s="245">
        <v>27.37277398622393</v>
      </c>
      <c r="J44" s="245">
        <v>1.4780279552013833</v>
      </c>
      <c r="K44" s="245">
        <v>4.247649618202115</v>
      </c>
      <c r="L44" s="245">
        <v>93.56848073720668</v>
      </c>
      <c r="M44" s="245">
        <v>31.980604656976112</v>
      </c>
      <c r="N44" s="245">
        <v>0.15599802882243363</v>
      </c>
      <c r="O44" s="245">
        <v>2.7918554345567617</v>
      </c>
      <c r="P44" s="77">
        <v>32</v>
      </c>
      <c r="Q44" s="77">
        <v>52</v>
      </c>
      <c r="R44" s="116" t="s">
        <v>31</v>
      </c>
      <c r="S44" s="262">
        <v>0.5025373958077302</v>
      </c>
      <c r="T44" s="262">
        <v>0.24489631701292933</v>
      </c>
      <c r="U44" s="262">
        <v>14.618347456435151</v>
      </c>
      <c r="V44" s="262">
        <v>52.74891689888636</v>
      </c>
      <c r="W44" s="262">
        <v>96.93311605591343</v>
      </c>
      <c r="X44" s="262">
        <v>157.5694187209027</v>
      </c>
      <c r="Y44" s="262">
        <v>5.950142550597527</v>
      </c>
      <c r="Z44" s="262">
        <v>124.79353335165875</v>
      </c>
      <c r="AA44" s="262">
        <v>986.44694381855</v>
      </c>
      <c r="AB44" s="262">
        <v>264.61972056274783</v>
      </c>
      <c r="AC44" s="262">
        <v>99.60977405023401</v>
      </c>
      <c r="AD44" s="262">
        <v>13.504896019908259</v>
      </c>
      <c r="AE44" s="77">
        <v>32</v>
      </c>
      <c r="AF44" s="77">
        <v>52</v>
      </c>
      <c r="AG44" s="116" t="s">
        <v>31</v>
      </c>
      <c r="AH44" s="245">
        <v>19.507666129069694</v>
      </c>
      <c r="AI44" s="245">
        <v>60.51678307853924</v>
      </c>
      <c r="AJ44" s="245">
        <v>89.43440791148049</v>
      </c>
      <c r="AK44" s="245">
        <v>582.2237888443543</v>
      </c>
      <c r="AL44" s="245">
        <v>43.555263710216806</v>
      </c>
      <c r="AM44" s="245">
        <v>1.4133909460898795</v>
      </c>
      <c r="AN44" s="245">
        <v>35.106865265265824</v>
      </c>
      <c r="AO44" s="245">
        <v>76.26996247223272</v>
      </c>
      <c r="AP44" s="245">
        <v>14.464200861017263</v>
      </c>
      <c r="AQ44" s="245">
        <v>24.68758053240754</v>
      </c>
      <c r="AR44" s="245">
        <v>14.382848174403474</v>
      </c>
      <c r="AS44" s="245">
        <v>14.252452142476592</v>
      </c>
      <c r="AT44" s="245">
        <v>12.35197816689113</v>
      </c>
      <c r="AU44" s="245">
        <v>72.37901547880017</v>
      </c>
      <c r="AV44" s="77">
        <v>32</v>
      </c>
      <c r="AW44" s="77">
        <v>52</v>
      </c>
      <c r="AX44" s="116" t="s">
        <v>31</v>
      </c>
      <c r="AY44" s="238">
        <v>3145.401280908266</v>
      </c>
      <c r="AZ44" s="260">
        <v>388.7988467360102</v>
      </c>
      <c r="BA44" s="260">
        <v>0</v>
      </c>
      <c r="BB44" s="260">
        <v>0</v>
      </c>
      <c r="BC44" s="246">
        <v>388.7988467360102</v>
      </c>
      <c r="BD44" s="260">
        <v>0</v>
      </c>
      <c r="BE44" s="260">
        <v>0</v>
      </c>
      <c r="BF44" s="246">
        <v>0</v>
      </c>
      <c r="BG44" s="260">
        <v>1971.922</v>
      </c>
      <c r="BH44" s="246">
        <v>3534.200127644276</v>
      </c>
      <c r="BI44" s="244">
        <v>5506.122127644276</v>
      </c>
    </row>
    <row r="45" spans="1:61" ht="24">
      <c r="A45" s="77">
        <v>33</v>
      </c>
      <c r="B45" s="77">
        <v>53</v>
      </c>
      <c r="C45" s="117" t="s">
        <v>42</v>
      </c>
      <c r="D45" s="245">
        <v>122.999</v>
      </c>
      <c r="E45" s="245">
        <v>9.625</v>
      </c>
      <c r="F45" s="245">
        <v>67.706</v>
      </c>
      <c r="G45" s="245">
        <v>0.051</v>
      </c>
      <c r="H45" s="245">
        <v>2.567</v>
      </c>
      <c r="I45" s="245">
        <v>2.019</v>
      </c>
      <c r="J45" s="245">
        <v>1.961</v>
      </c>
      <c r="K45" s="245">
        <v>1.037</v>
      </c>
      <c r="L45" s="245">
        <v>30.32</v>
      </c>
      <c r="M45" s="245">
        <v>14.866</v>
      </c>
      <c r="N45" s="245">
        <v>0.001</v>
      </c>
      <c r="O45" s="245">
        <v>6.437</v>
      </c>
      <c r="P45" s="77">
        <v>33</v>
      </c>
      <c r="Q45" s="77">
        <v>53</v>
      </c>
      <c r="R45" s="117" t="s">
        <v>42</v>
      </c>
      <c r="S45" s="262">
        <v>1.008</v>
      </c>
      <c r="T45" s="262">
        <v>0</v>
      </c>
      <c r="U45" s="262">
        <v>0.13999999999999999</v>
      </c>
      <c r="V45" s="262">
        <v>182.703</v>
      </c>
      <c r="W45" s="262">
        <v>5.099</v>
      </c>
      <c r="X45" s="262">
        <v>120.562</v>
      </c>
      <c r="Y45" s="262">
        <v>160.521</v>
      </c>
      <c r="Z45" s="262">
        <v>138.394</v>
      </c>
      <c r="AA45" s="262">
        <v>841.725</v>
      </c>
      <c r="AB45" s="262">
        <v>245.168</v>
      </c>
      <c r="AC45" s="262">
        <v>84.278</v>
      </c>
      <c r="AD45" s="262">
        <v>5</v>
      </c>
      <c r="AE45" s="77">
        <v>33</v>
      </c>
      <c r="AF45" s="77">
        <v>53</v>
      </c>
      <c r="AG45" s="117" t="s">
        <v>42</v>
      </c>
      <c r="AH45" s="245">
        <v>152.015</v>
      </c>
      <c r="AI45" s="245">
        <v>0.841</v>
      </c>
      <c r="AJ45" s="245">
        <v>0</v>
      </c>
      <c r="AK45" s="245">
        <v>210.18</v>
      </c>
      <c r="AL45" s="245">
        <v>265.772</v>
      </c>
      <c r="AM45" s="245">
        <v>0</v>
      </c>
      <c r="AN45" s="245">
        <v>63.104</v>
      </c>
      <c r="AO45" s="245">
        <v>65.554</v>
      </c>
      <c r="AP45" s="245">
        <v>0</v>
      </c>
      <c r="AQ45" s="245">
        <v>80.094</v>
      </c>
      <c r="AR45" s="245">
        <v>0.303</v>
      </c>
      <c r="AS45" s="245">
        <v>5.087</v>
      </c>
      <c r="AT45" s="245">
        <v>68.604</v>
      </c>
      <c r="AU45" s="245">
        <v>16.603</v>
      </c>
      <c r="AV45" s="77">
        <v>33</v>
      </c>
      <c r="AW45" s="77">
        <v>53</v>
      </c>
      <c r="AX45" s="117" t="s">
        <v>42</v>
      </c>
      <c r="AY45" s="238">
        <v>2972.3439999999996</v>
      </c>
      <c r="AZ45" s="260">
        <v>29.135</v>
      </c>
      <c r="BA45" s="260">
        <v>44120.541</v>
      </c>
      <c r="BB45" s="260">
        <v>0</v>
      </c>
      <c r="BC45" s="246">
        <v>44149.676</v>
      </c>
      <c r="BD45" s="260">
        <v>0</v>
      </c>
      <c r="BE45" s="260">
        <v>0</v>
      </c>
      <c r="BF45" s="246">
        <v>0</v>
      </c>
      <c r="BG45" s="260">
        <v>8601.397</v>
      </c>
      <c r="BH45" s="246">
        <v>47122.02</v>
      </c>
      <c r="BI45" s="244">
        <v>55723.417</v>
      </c>
    </row>
    <row r="46" spans="1:61" ht="12.75">
      <c r="A46" s="77">
        <v>34</v>
      </c>
      <c r="B46" s="77">
        <v>54</v>
      </c>
      <c r="C46" s="117" t="s">
        <v>27</v>
      </c>
      <c r="D46" s="245">
        <v>0</v>
      </c>
      <c r="E46" s="245">
        <v>0</v>
      </c>
      <c r="F46" s="245">
        <v>0</v>
      </c>
      <c r="G46" s="245">
        <v>3.598715859348853</v>
      </c>
      <c r="H46" s="245">
        <v>0</v>
      </c>
      <c r="I46" s="245">
        <v>0</v>
      </c>
      <c r="J46" s="245">
        <v>0</v>
      </c>
      <c r="K46" s="245">
        <v>0</v>
      </c>
      <c r="L46" s="245">
        <v>0</v>
      </c>
      <c r="M46" s="245">
        <v>0</v>
      </c>
      <c r="N46" s="245">
        <v>0</v>
      </c>
      <c r="O46" s="245">
        <v>0</v>
      </c>
      <c r="P46" s="77">
        <v>34</v>
      </c>
      <c r="Q46" s="77">
        <v>54</v>
      </c>
      <c r="R46" s="117" t="s">
        <v>27</v>
      </c>
      <c r="S46" s="262">
        <v>0</v>
      </c>
      <c r="T46" s="262">
        <v>0</v>
      </c>
      <c r="U46" s="262">
        <v>0</v>
      </c>
      <c r="V46" s="262">
        <v>0</v>
      </c>
      <c r="W46" s="262">
        <v>0</v>
      </c>
      <c r="X46" s="262">
        <v>0</v>
      </c>
      <c r="Y46" s="262">
        <v>0</v>
      </c>
      <c r="Z46" s="262">
        <v>0</v>
      </c>
      <c r="AA46" s="262">
        <v>514.8054210711979</v>
      </c>
      <c r="AB46" s="262">
        <v>0</v>
      </c>
      <c r="AC46" s="262">
        <v>0</v>
      </c>
      <c r="AD46" s="262">
        <v>0</v>
      </c>
      <c r="AE46" s="77">
        <v>34</v>
      </c>
      <c r="AF46" s="77">
        <v>54</v>
      </c>
      <c r="AG46" s="117" t="s">
        <v>27</v>
      </c>
      <c r="AH46" s="245">
        <v>0</v>
      </c>
      <c r="AI46" s="245">
        <v>0</v>
      </c>
      <c r="AJ46" s="245">
        <v>10.400247173725184</v>
      </c>
      <c r="AK46" s="245">
        <v>96.47717228054603</v>
      </c>
      <c r="AL46" s="245">
        <v>0</v>
      </c>
      <c r="AM46" s="245">
        <v>0</v>
      </c>
      <c r="AN46" s="245">
        <v>0</v>
      </c>
      <c r="AO46" s="245">
        <v>0</v>
      </c>
      <c r="AP46" s="245">
        <v>28.581625435176882</v>
      </c>
      <c r="AQ46" s="245">
        <v>2.589854750248466</v>
      </c>
      <c r="AR46" s="245">
        <v>7.507647214568571</v>
      </c>
      <c r="AS46" s="245">
        <v>0.4057871493907649</v>
      </c>
      <c r="AT46" s="245">
        <v>0</v>
      </c>
      <c r="AU46" s="245">
        <v>0.1999403907296522</v>
      </c>
      <c r="AV46" s="77">
        <v>34</v>
      </c>
      <c r="AW46" s="77">
        <v>54</v>
      </c>
      <c r="AX46" s="117" t="s">
        <v>27</v>
      </c>
      <c r="AY46" s="238">
        <v>664.5664113249325</v>
      </c>
      <c r="AZ46" s="260">
        <v>10005.595730770852</v>
      </c>
      <c r="BA46" s="260">
        <v>29875.025203091784</v>
      </c>
      <c r="BB46" s="260">
        <v>0</v>
      </c>
      <c r="BC46" s="246">
        <v>39880.620933862636</v>
      </c>
      <c r="BD46" s="260">
        <v>0</v>
      </c>
      <c r="BE46" s="260">
        <v>0</v>
      </c>
      <c r="BF46" s="246">
        <v>0</v>
      </c>
      <c r="BG46" s="260">
        <v>3641.266469018795</v>
      </c>
      <c r="BH46" s="246">
        <v>40545.187345187565</v>
      </c>
      <c r="BI46" s="244">
        <v>44186.45381420636</v>
      </c>
    </row>
    <row r="47" spans="1:61" ht="13.5" customHeight="1">
      <c r="A47" s="77">
        <v>35</v>
      </c>
      <c r="B47" s="77">
        <v>55</v>
      </c>
      <c r="C47" s="117" t="s">
        <v>59</v>
      </c>
      <c r="D47" s="245">
        <v>0</v>
      </c>
      <c r="E47" s="245">
        <v>0</v>
      </c>
      <c r="F47" s="245">
        <v>0</v>
      </c>
      <c r="G47" s="245">
        <v>0</v>
      </c>
      <c r="H47" s="245">
        <v>0</v>
      </c>
      <c r="I47" s="245">
        <v>0</v>
      </c>
      <c r="J47" s="245">
        <v>0</v>
      </c>
      <c r="K47" s="245">
        <v>0</v>
      </c>
      <c r="L47" s="245">
        <v>0</v>
      </c>
      <c r="M47" s="245">
        <v>0</v>
      </c>
      <c r="N47" s="245">
        <v>0</v>
      </c>
      <c r="O47" s="245">
        <v>0</v>
      </c>
      <c r="P47" s="77">
        <v>35</v>
      </c>
      <c r="Q47" s="77">
        <v>55</v>
      </c>
      <c r="R47" s="117" t="s">
        <v>59</v>
      </c>
      <c r="S47" s="262">
        <v>0</v>
      </c>
      <c r="T47" s="262">
        <v>0</v>
      </c>
      <c r="U47" s="262">
        <v>0</v>
      </c>
      <c r="V47" s="262">
        <v>0</v>
      </c>
      <c r="W47" s="262">
        <v>0</v>
      </c>
      <c r="X47" s="262">
        <v>0</v>
      </c>
      <c r="Y47" s="262">
        <v>0</v>
      </c>
      <c r="Z47" s="262">
        <v>0</v>
      </c>
      <c r="AA47" s="262">
        <v>647.518589942713</v>
      </c>
      <c r="AB47" s="262">
        <v>0</v>
      </c>
      <c r="AC47" s="262">
        <v>0</v>
      </c>
      <c r="AD47" s="262">
        <v>0</v>
      </c>
      <c r="AE47" s="77">
        <v>35</v>
      </c>
      <c r="AF47" s="77">
        <v>55</v>
      </c>
      <c r="AG47" s="117" t="s">
        <v>59</v>
      </c>
      <c r="AH47" s="245">
        <v>0</v>
      </c>
      <c r="AI47" s="245">
        <v>0</v>
      </c>
      <c r="AJ47" s="245">
        <v>0.7208704050030843</v>
      </c>
      <c r="AK47" s="245">
        <v>4.969238150332737</v>
      </c>
      <c r="AL47" s="245">
        <v>0</v>
      </c>
      <c r="AM47" s="245">
        <v>0</v>
      </c>
      <c r="AN47" s="245">
        <v>0</v>
      </c>
      <c r="AO47" s="245">
        <v>0</v>
      </c>
      <c r="AP47" s="245">
        <v>60.331129351864995</v>
      </c>
      <c r="AQ47" s="245">
        <v>54.296106687359845</v>
      </c>
      <c r="AR47" s="245">
        <v>0.09894226125280602</v>
      </c>
      <c r="AS47" s="245">
        <v>33.60588241888883</v>
      </c>
      <c r="AT47" s="245">
        <v>0</v>
      </c>
      <c r="AU47" s="245">
        <v>0</v>
      </c>
      <c r="AV47" s="77">
        <v>35</v>
      </c>
      <c r="AW47" s="77">
        <v>55</v>
      </c>
      <c r="AX47" s="117" t="s">
        <v>59</v>
      </c>
      <c r="AY47" s="238">
        <v>801.5407592174154</v>
      </c>
      <c r="AZ47" s="260">
        <v>3326.488815741025</v>
      </c>
      <c r="BA47" s="260">
        <v>16556.88838567585</v>
      </c>
      <c r="BB47" s="260">
        <v>0</v>
      </c>
      <c r="BC47" s="246">
        <v>19883.377201416875</v>
      </c>
      <c r="BD47" s="260">
        <v>0</v>
      </c>
      <c r="BE47" s="260">
        <v>0</v>
      </c>
      <c r="BF47" s="246">
        <v>0</v>
      </c>
      <c r="BG47" s="260">
        <v>57.215</v>
      </c>
      <c r="BH47" s="246">
        <v>20684.91796063429</v>
      </c>
      <c r="BI47" s="244">
        <v>20742.13296063429</v>
      </c>
    </row>
    <row r="48" spans="1:61" ht="12.75" customHeight="1">
      <c r="A48" s="77">
        <v>36</v>
      </c>
      <c r="B48" s="77">
        <v>56</v>
      </c>
      <c r="C48" s="117" t="s">
        <v>60</v>
      </c>
      <c r="D48" s="245">
        <v>0</v>
      </c>
      <c r="E48" s="245">
        <v>0</v>
      </c>
      <c r="F48" s="245">
        <v>0</v>
      </c>
      <c r="G48" s="245">
        <v>0.0984490345362111</v>
      </c>
      <c r="H48" s="245">
        <v>0</v>
      </c>
      <c r="I48" s="245">
        <v>0</v>
      </c>
      <c r="J48" s="245">
        <v>0</v>
      </c>
      <c r="K48" s="245">
        <v>0</v>
      </c>
      <c r="L48" s="245">
        <v>0</v>
      </c>
      <c r="M48" s="245">
        <v>0</v>
      </c>
      <c r="N48" s="245">
        <v>0</v>
      </c>
      <c r="O48" s="245">
        <v>0.864771368033651</v>
      </c>
      <c r="P48" s="77">
        <v>36</v>
      </c>
      <c r="Q48" s="77">
        <v>56</v>
      </c>
      <c r="R48" s="117" t="s">
        <v>60</v>
      </c>
      <c r="S48" s="262">
        <v>0</v>
      </c>
      <c r="T48" s="262">
        <v>0</v>
      </c>
      <c r="U48" s="262">
        <v>0</v>
      </c>
      <c r="V48" s="262">
        <v>0</v>
      </c>
      <c r="W48" s="262">
        <v>0</v>
      </c>
      <c r="X48" s="262">
        <v>0</v>
      </c>
      <c r="Y48" s="262">
        <v>0</v>
      </c>
      <c r="Z48" s="262">
        <v>0</v>
      </c>
      <c r="AA48" s="262">
        <v>0</v>
      </c>
      <c r="AB48" s="262">
        <v>0</v>
      </c>
      <c r="AC48" s="262">
        <v>0</v>
      </c>
      <c r="AD48" s="262">
        <v>0</v>
      </c>
      <c r="AE48" s="77">
        <v>36</v>
      </c>
      <c r="AF48" s="77">
        <v>56</v>
      </c>
      <c r="AG48" s="117" t="s">
        <v>60</v>
      </c>
      <c r="AH48" s="245">
        <v>0</v>
      </c>
      <c r="AI48" s="245">
        <v>0</v>
      </c>
      <c r="AJ48" s="245">
        <v>0</v>
      </c>
      <c r="AK48" s="245">
        <v>0</v>
      </c>
      <c r="AL48" s="245">
        <v>0</v>
      </c>
      <c r="AM48" s="245">
        <v>0</v>
      </c>
      <c r="AN48" s="245">
        <v>0</v>
      </c>
      <c r="AO48" s="245">
        <v>0</v>
      </c>
      <c r="AP48" s="245">
        <v>0</v>
      </c>
      <c r="AQ48" s="245">
        <v>0</v>
      </c>
      <c r="AR48" s="245">
        <v>0</v>
      </c>
      <c r="AS48" s="245">
        <v>0</v>
      </c>
      <c r="AT48" s="245">
        <v>0</v>
      </c>
      <c r="AU48" s="245">
        <v>0</v>
      </c>
      <c r="AV48" s="77">
        <v>36</v>
      </c>
      <c r="AW48" s="77">
        <v>56</v>
      </c>
      <c r="AX48" s="117" t="s">
        <v>60</v>
      </c>
      <c r="AY48" s="238">
        <v>0.9632204025698621</v>
      </c>
      <c r="AZ48" s="260">
        <v>12.668605388730608</v>
      </c>
      <c r="BA48" s="260">
        <v>1922.8521542086996</v>
      </c>
      <c r="BB48" s="260">
        <v>0</v>
      </c>
      <c r="BC48" s="246">
        <v>1935.5207595974302</v>
      </c>
      <c r="BD48" s="260">
        <v>0</v>
      </c>
      <c r="BE48" s="260">
        <v>0</v>
      </c>
      <c r="BF48" s="246">
        <v>0</v>
      </c>
      <c r="BG48" s="260">
        <v>0</v>
      </c>
      <c r="BH48" s="246">
        <v>1936.4839800000002</v>
      </c>
      <c r="BI48" s="244">
        <v>1936.4839800000002</v>
      </c>
    </row>
    <row r="49" spans="1:61" ht="16.5" customHeight="1">
      <c r="A49" s="77">
        <v>37</v>
      </c>
      <c r="B49" s="77">
        <v>59</v>
      </c>
      <c r="C49" s="117" t="s">
        <v>61</v>
      </c>
      <c r="D49" s="245">
        <v>4.754172015929499</v>
      </c>
      <c r="E49" s="245">
        <v>0</v>
      </c>
      <c r="F49" s="245">
        <v>0.9147136735357201</v>
      </c>
      <c r="G49" s="245">
        <v>0.07799975663764519</v>
      </c>
      <c r="H49" s="245">
        <v>0.3848795238374341</v>
      </c>
      <c r="I49" s="245">
        <v>0</v>
      </c>
      <c r="J49" s="245">
        <v>0.008997183674121837</v>
      </c>
      <c r="K49" s="245">
        <v>0</v>
      </c>
      <c r="L49" s="245">
        <v>0.11696338776358388</v>
      </c>
      <c r="M49" s="245">
        <v>0.06397997279375528</v>
      </c>
      <c r="N49" s="245">
        <v>0</v>
      </c>
      <c r="O49" s="245">
        <v>0</v>
      </c>
      <c r="P49" s="77">
        <v>37</v>
      </c>
      <c r="Q49" s="77">
        <v>59</v>
      </c>
      <c r="R49" s="117" t="s">
        <v>61</v>
      </c>
      <c r="S49" s="262">
        <v>0</v>
      </c>
      <c r="T49" s="262">
        <v>0</v>
      </c>
      <c r="U49" s="262">
        <v>0</v>
      </c>
      <c r="V49" s="262">
        <v>0.04798497959531646</v>
      </c>
      <c r="W49" s="262">
        <v>2.260292476354386</v>
      </c>
      <c r="X49" s="262">
        <v>2.3032790205751903</v>
      </c>
      <c r="Y49" s="262">
        <v>0</v>
      </c>
      <c r="Z49" s="262">
        <v>0</v>
      </c>
      <c r="AA49" s="262">
        <v>5.224364653440079</v>
      </c>
      <c r="AB49" s="262">
        <v>31.658822466193843</v>
      </c>
      <c r="AC49" s="262">
        <v>10.614337649007522</v>
      </c>
      <c r="AD49" s="262">
        <v>0</v>
      </c>
      <c r="AE49" s="77">
        <v>37</v>
      </c>
      <c r="AF49" s="77">
        <v>59</v>
      </c>
      <c r="AG49" s="117" t="s">
        <v>61</v>
      </c>
      <c r="AH49" s="245">
        <v>2.593188272296894</v>
      </c>
      <c r="AI49" s="245">
        <v>0</v>
      </c>
      <c r="AJ49" s="245">
        <v>0</v>
      </c>
      <c r="AK49" s="245">
        <v>7.42867465359993</v>
      </c>
      <c r="AL49" s="245">
        <v>0.7887531020980143</v>
      </c>
      <c r="AM49" s="245">
        <v>0</v>
      </c>
      <c r="AN49" s="245">
        <v>5.302340245282469</v>
      </c>
      <c r="AO49" s="245">
        <v>1.3055913198225686</v>
      </c>
      <c r="AP49" s="245">
        <v>320.5590401302108</v>
      </c>
      <c r="AQ49" s="245">
        <v>0.21294945681772073</v>
      </c>
      <c r="AR49" s="245">
        <v>0.00799749659921941</v>
      </c>
      <c r="AS49" s="245">
        <v>1.2178163092458811</v>
      </c>
      <c r="AT49" s="245">
        <v>33.746096875174764</v>
      </c>
      <c r="AU49" s="245">
        <v>249.66198187412044</v>
      </c>
      <c r="AV49" s="77">
        <v>37</v>
      </c>
      <c r="AW49" s="77">
        <v>59</v>
      </c>
      <c r="AX49" s="117" t="s">
        <v>61</v>
      </c>
      <c r="AY49" s="238">
        <v>681.2552164946069</v>
      </c>
      <c r="AZ49" s="260">
        <v>760.0236737350789</v>
      </c>
      <c r="BA49" s="260">
        <v>2698.5148898698826</v>
      </c>
      <c r="BB49" s="260">
        <v>13.890651905769213</v>
      </c>
      <c r="BC49" s="246">
        <v>3472.4292155107305</v>
      </c>
      <c r="BD49" s="260">
        <v>0</v>
      </c>
      <c r="BE49" s="260">
        <v>0</v>
      </c>
      <c r="BF49" s="246">
        <v>0</v>
      </c>
      <c r="BG49" s="260">
        <v>341.676</v>
      </c>
      <c r="BH49" s="246">
        <v>4153.684432005337</v>
      </c>
      <c r="BI49" s="244">
        <v>4495.360432005337</v>
      </c>
    </row>
    <row r="50" spans="1:61" ht="13.5" customHeight="1">
      <c r="A50" s="77">
        <v>38</v>
      </c>
      <c r="B50" s="77">
        <v>61</v>
      </c>
      <c r="C50" s="117" t="s">
        <v>62</v>
      </c>
      <c r="D50" s="245">
        <v>319.6852720913984</v>
      </c>
      <c r="E50" s="245">
        <v>15.293891691873053</v>
      </c>
      <c r="F50" s="245">
        <v>20.052198518953432</v>
      </c>
      <c r="G50" s="245">
        <v>109.59988928213365</v>
      </c>
      <c r="H50" s="245">
        <v>2.7428152012503544</v>
      </c>
      <c r="I50" s="245">
        <v>0.24997171290382644</v>
      </c>
      <c r="J50" s="245">
        <v>0.5544225732056003</v>
      </c>
      <c r="K50" s="245">
        <v>0.49495452212470026</v>
      </c>
      <c r="L50" s="245">
        <v>13.19817658030475</v>
      </c>
      <c r="M50" s="245">
        <v>1.3952702397703474</v>
      </c>
      <c r="N50" s="245">
        <v>0</v>
      </c>
      <c r="O50" s="245">
        <v>3.134244285167047</v>
      </c>
      <c r="P50" s="77">
        <v>38</v>
      </c>
      <c r="Q50" s="77">
        <v>61</v>
      </c>
      <c r="R50" s="117" t="s">
        <v>62</v>
      </c>
      <c r="S50" s="262">
        <v>2.966420330988799</v>
      </c>
      <c r="T50" s="262">
        <v>28.502</v>
      </c>
      <c r="U50" s="262">
        <v>1.3491529976289354</v>
      </c>
      <c r="V50" s="262">
        <v>69.83399871094551</v>
      </c>
      <c r="W50" s="262">
        <v>9.782306005740937</v>
      </c>
      <c r="X50" s="262">
        <v>136.30519402963452</v>
      </c>
      <c r="Y50" s="262">
        <v>5.123022496627495</v>
      </c>
      <c r="Z50" s="262">
        <v>47.48531052792964</v>
      </c>
      <c r="AA50" s="262">
        <v>316.50220740269714</v>
      </c>
      <c r="AB50" s="262">
        <v>195.74170427461686</v>
      </c>
      <c r="AC50" s="262">
        <v>278.0030336991759</v>
      </c>
      <c r="AD50" s="262">
        <v>1.3104727979050563</v>
      </c>
      <c r="AE50" s="77">
        <v>38</v>
      </c>
      <c r="AF50" s="77">
        <v>61</v>
      </c>
      <c r="AG50" s="117" t="s">
        <v>62</v>
      </c>
      <c r="AH50" s="245">
        <v>12.848858165787396</v>
      </c>
      <c r="AI50" s="245">
        <v>15.487295167046321</v>
      </c>
      <c r="AJ50" s="245">
        <v>24.650065591112302</v>
      </c>
      <c r="AK50" s="245">
        <v>100.29657624126406</v>
      </c>
      <c r="AL50" s="245">
        <v>120.23581399680674</v>
      </c>
      <c r="AM50" s="245">
        <v>6.739526152832381</v>
      </c>
      <c r="AN50" s="245">
        <v>18.798961419389784</v>
      </c>
      <c r="AO50" s="245">
        <v>24.764739097621213</v>
      </c>
      <c r="AP50" s="245">
        <v>8.621</v>
      </c>
      <c r="AQ50" s="245">
        <v>106.61760663624132</v>
      </c>
      <c r="AR50" s="245">
        <v>5.055080014184343</v>
      </c>
      <c r="AS50" s="245">
        <v>2.181994913676245</v>
      </c>
      <c r="AT50" s="245">
        <v>91.20529203118497</v>
      </c>
      <c r="AU50" s="245">
        <v>526.0109224302876</v>
      </c>
      <c r="AV50" s="77">
        <v>38</v>
      </c>
      <c r="AW50" s="77">
        <v>61</v>
      </c>
      <c r="AX50" s="117" t="s">
        <v>62</v>
      </c>
      <c r="AY50" s="238">
        <v>2642.819661830411</v>
      </c>
      <c r="AZ50" s="260">
        <v>4113.279256584411</v>
      </c>
      <c r="BA50" s="260">
        <v>239.98556530602167</v>
      </c>
      <c r="BB50" s="260">
        <v>5386.193</v>
      </c>
      <c r="BC50" s="246">
        <v>9739.457821890432</v>
      </c>
      <c r="BD50" s="260">
        <v>0</v>
      </c>
      <c r="BE50" s="260">
        <v>0</v>
      </c>
      <c r="BF50" s="246">
        <v>0</v>
      </c>
      <c r="BG50" s="260">
        <v>0.05580281512092395</v>
      </c>
      <c r="BH50" s="246">
        <v>12382.277483720842</v>
      </c>
      <c r="BI50" s="244">
        <v>12382.333286535963</v>
      </c>
    </row>
    <row r="51" spans="1:61" ht="16.5" customHeight="1">
      <c r="A51" s="77">
        <v>39</v>
      </c>
      <c r="B51" s="181" t="s">
        <v>144</v>
      </c>
      <c r="C51" s="117" t="s">
        <v>115</v>
      </c>
      <c r="D51" s="245">
        <v>0</v>
      </c>
      <c r="E51" s="245">
        <v>0</v>
      </c>
      <c r="F51" s="245">
        <v>0</v>
      </c>
      <c r="G51" s="245">
        <v>0</v>
      </c>
      <c r="H51" s="245">
        <v>0</v>
      </c>
      <c r="I51" s="245">
        <v>0</v>
      </c>
      <c r="J51" s="245">
        <v>0</v>
      </c>
      <c r="K51" s="245">
        <v>0</v>
      </c>
      <c r="L51" s="245">
        <v>0</v>
      </c>
      <c r="M51" s="245">
        <v>0</v>
      </c>
      <c r="N51" s="245">
        <v>0</v>
      </c>
      <c r="O51" s="245">
        <v>0</v>
      </c>
      <c r="P51" s="77">
        <v>39</v>
      </c>
      <c r="Q51" s="181" t="s">
        <v>144</v>
      </c>
      <c r="R51" s="117" t="s">
        <v>115</v>
      </c>
      <c r="S51" s="262">
        <v>0</v>
      </c>
      <c r="T51" s="262">
        <v>0</v>
      </c>
      <c r="U51" s="262">
        <v>0</v>
      </c>
      <c r="V51" s="262">
        <v>0</v>
      </c>
      <c r="W51" s="262">
        <v>0</v>
      </c>
      <c r="X51" s="262">
        <v>0</v>
      </c>
      <c r="Y51" s="262">
        <v>0</v>
      </c>
      <c r="Z51" s="262">
        <v>0</v>
      </c>
      <c r="AA51" s="262">
        <v>0</v>
      </c>
      <c r="AB51" s="262">
        <v>0</v>
      </c>
      <c r="AC51" s="262">
        <v>0</v>
      </c>
      <c r="AD51" s="262">
        <v>0</v>
      </c>
      <c r="AE51" s="77">
        <v>39</v>
      </c>
      <c r="AF51" s="181" t="s">
        <v>144</v>
      </c>
      <c r="AG51" s="117" t="s">
        <v>115</v>
      </c>
      <c r="AH51" s="245">
        <v>0</v>
      </c>
      <c r="AI51" s="245">
        <v>0</v>
      </c>
      <c r="AJ51" s="245">
        <v>0</v>
      </c>
      <c r="AK51" s="245">
        <v>0</v>
      </c>
      <c r="AL51" s="245">
        <v>0</v>
      </c>
      <c r="AM51" s="245">
        <v>0</v>
      </c>
      <c r="AN51" s="245">
        <v>0</v>
      </c>
      <c r="AO51" s="245">
        <v>0</v>
      </c>
      <c r="AP51" s="245">
        <v>0</v>
      </c>
      <c r="AQ51" s="245">
        <v>0</v>
      </c>
      <c r="AR51" s="245">
        <v>0</v>
      </c>
      <c r="AS51" s="245">
        <v>0</v>
      </c>
      <c r="AT51" s="275">
        <v>0</v>
      </c>
      <c r="AU51" s="275">
        <v>0</v>
      </c>
      <c r="AV51" s="77">
        <v>39</v>
      </c>
      <c r="AW51" s="77" t="s">
        <v>144</v>
      </c>
      <c r="AX51" s="117" t="s">
        <v>115</v>
      </c>
      <c r="AY51" s="260"/>
      <c r="AZ51" s="260">
        <v>27290.999</v>
      </c>
      <c r="BA51" s="260">
        <v>0</v>
      </c>
      <c r="BB51" s="260">
        <v>0</v>
      </c>
      <c r="BC51" s="246">
        <v>27290.999</v>
      </c>
      <c r="BD51" s="260">
        <v>0</v>
      </c>
      <c r="BE51" s="260">
        <v>0</v>
      </c>
      <c r="BF51" s="246">
        <v>0</v>
      </c>
      <c r="BG51" s="260">
        <v>0</v>
      </c>
      <c r="BH51" s="246">
        <v>27290.999</v>
      </c>
      <c r="BI51" s="244">
        <v>27290.999</v>
      </c>
    </row>
    <row r="52" spans="1:61" ht="13.5" customHeight="1">
      <c r="A52" s="77">
        <v>40</v>
      </c>
      <c r="B52" s="181" t="s">
        <v>173</v>
      </c>
      <c r="C52" s="117" t="s">
        <v>116</v>
      </c>
      <c r="D52" s="245">
        <v>0</v>
      </c>
      <c r="E52" s="245">
        <v>0</v>
      </c>
      <c r="F52" s="245">
        <v>0</v>
      </c>
      <c r="G52" s="245">
        <v>0</v>
      </c>
      <c r="H52" s="245">
        <v>0</v>
      </c>
      <c r="I52" s="245">
        <v>0</v>
      </c>
      <c r="J52" s="245">
        <v>0</v>
      </c>
      <c r="K52" s="245">
        <v>0</v>
      </c>
      <c r="L52" s="245">
        <v>0</v>
      </c>
      <c r="M52" s="245">
        <v>0</v>
      </c>
      <c r="N52" s="245">
        <v>0</v>
      </c>
      <c r="O52" s="245">
        <v>0</v>
      </c>
      <c r="P52" s="77">
        <v>40</v>
      </c>
      <c r="Q52" s="181" t="s">
        <v>173</v>
      </c>
      <c r="R52" s="117" t="s">
        <v>116</v>
      </c>
      <c r="S52" s="262">
        <v>0</v>
      </c>
      <c r="T52" s="262">
        <v>0</v>
      </c>
      <c r="U52" s="262">
        <v>0</v>
      </c>
      <c r="V52" s="262">
        <v>0</v>
      </c>
      <c r="W52" s="262">
        <v>0</v>
      </c>
      <c r="X52" s="262">
        <v>0</v>
      </c>
      <c r="Y52" s="262">
        <v>0</v>
      </c>
      <c r="Z52" s="262">
        <v>0</v>
      </c>
      <c r="AA52" s="262">
        <v>0</v>
      </c>
      <c r="AB52" s="262">
        <v>0</v>
      </c>
      <c r="AC52" s="262">
        <v>0</v>
      </c>
      <c r="AD52" s="262">
        <v>0</v>
      </c>
      <c r="AE52" s="77">
        <v>40</v>
      </c>
      <c r="AF52" s="181" t="s">
        <v>173</v>
      </c>
      <c r="AG52" s="117" t="s">
        <v>116</v>
      </c>
      <c r="AH52" s="245">
        <v>0</v>
      </c>
      <c r="AI52" s="245">
        <v>0</v>
      </c>
      <c r="AJ52" s="245">
        <v>0</v>
      </c>
      <c r="AK52" s="245">
        <v>0</v>
      </c>
      <c r="AL52" s="245">
        <v>0</v>
      </c>
      <c r="AM52" s="245">
        <v>0</v>
      </c>
      <c r="AN52" s="245">
        <v>0</v>
      </c>
      <c r="AO52" s="245">
        <v>0</v>
      </c>
      <c r="AP52" s="245">
        <v>0</v>
      </c>
      <c r="AQ52" s="245">
        <v>0</v>
      </c>
      <c r="AR52" s="245">
        <v>0</v>
      </c>
      <c r="AS52" s="245">
        <v>0</v>
      </c>
      <c r="AT52" s="275">
        <v>0</v>
      </c>
      <c r="AU52" s="275">
        <v>0</v>
      </c>
      <c r="AV52" s="77">
        <v>40</v>
      </c>
      <c r="AW52" s="77" t="s">
        <v>173</v>
      </c>
      <c r="AX52" s="117" t="s">
        <v>116</v>
      </c>
      <c r="AY52" s="260"/>
      <c r="AZ52" s="260">
        <v>-44906.31695527224</v>
      </c>
      <c r="BA52" s="260">
        <v>0</v>
      </c>
      <c r="BB52" s="260">
        <v>0</v>
      </c>
      <c r="BC52" s="246">
        <v>-44906.31695527224</v>
      </c>
      <c r="BD52" s="260">
        <v>0</v>
      </c>
      <c r="BE52" s="260">
        <v>0</v>
      </c>
      <c r="BF52" s="246">
        <v>0</v>
      </c>
      <c r="BG52" s="260">
        <v>44906.317</v>
      </c>
      <c r="BH52" s="246">
        <v>-44906.31695527224</v>
      </c>
      <c r="BI52" s="244">
        <v>4.47277634521015E-05</v>
      </c>
    </row>
    <row r="53" spans="1:61" ht="14.25" customHeight="1">
      <c r="A53" s="77">
        <v>41</v>
      </c>
      <c r="B53" s="181" t="s">
        <v>145</v>
      </c>
      <c r="C53" s="117" t="s">
        <v>117</v>
      </c>
      <c r="D53" s="245">
        <v>0</v>
      </c>
      <c r="E53" s="245">
        <v>0</v>
      </c>
      <c r="F53" s="245">
        <v>0</v>
      </c>
      <c r="G53" s="245">
        <v>0</v>
      </c>
      <c r="H53" s="245">
        <v>0</v>
      </c>
      <c r="I53" s="245">
        <v>0</v>
      </c>
      <c r="J53" s="245">
        <v>0</v>
      </c>
      <c r="K53" s="245">
        <v>0</v>
      </c>
      <c r="L53" s="245">
        <v>0</v>
      </c>
      <c r="M53" s="245">
        <v>0</v>
      </c>
      <c r="N53" s="245">
        <v>0</v>
      </c>
      <c r="O53" s="245">
        <v>0</v>
      </c>
      <c r="P53" s="77">
        <v>41</v>
      </c>
      <c r="Q53" s="181" t="s">
        <v>145</v>
      </c>
      <c r="R53" s="117" t="s">
        <v>117</v>
      </c>
      <c r="S53" s="262">
        <v>0</v>
      </c>
      <c r="T53" s="262">
        <v>0</v>
      </c>
      <c r="U53" s="262">
        <v>0</v>
      </c>
      <c r="V53" s="262">
        <v>0</v>
      </c>
      <c r="W53" s="262">
        <v>0</v>
      </c>
      <c r="X53" s="262">
        <v>0</v>
      </c>
      <c r="Y53" s="262">
        <v>0</v>
      </c>
      <c r="Z53" s="262">
        <v>0</v>
      </c>
      <c r="AA53" s="262">
        <v>0</v>
      </c>
      <c r="AB53" s="262">
        <v>0</v>
      </c>
      <c r="AC53" s="262">
        <v>0</v>
      </c>
      <c r="AD53" s="262">
        <v>0</v>
      </c>
      <c r="AE53" s="77">
        <v>41</v>
      </c>
      <c r="AF53" s="181" t="s">
        <v>145</v>
      </c>
      <c r="AG53" s="117" t="s">
        <v>117</v>
      </c>
      <c r="AH53" s="245">
        <v>0</v>
      </c>
      <c r="AI53" s="245">
        <v>0</v>
      </c>
      <c r="AJ53" s="245">
        <v>0</v>
      </c>
      <c r="AK53" s="245">
        <v>0</v>
      </c>
      <c r="AL53" s="245">
        <v>0</v>
      </c>
      <c r="AM53" s="245">
        <v>0</v>
      </c>
      <c r="AN53" s="245">
        <v>0</v>
      </c>
      <c r="AO53" s="245">
        <v>0</v>
      </c>
      <c r="AP53" s="245">
        <v>0</v>
      </c>
      <c r="AQ53" s="245">
        <v>0</v>
      </c>
      <c r="AR53" s="245">
        <v>0</v>
      </c>
      <c r="AS53" s="245">
        <v>0</v>
      </c>
      <c r="AT53" s="275">
        <v>0</v>
      </c>
      <c r="AU53" s="275">
        <v>0</v>
      </c>
      <c r="AV53" s="77">
        <v>41</v>
      </c>
      <c r="AW53" s="77" t="s">
        <v>145</v>
      </c>
      <c r="AX53" s="117" t="s">
        <v>117</v>
      </c>
      <c r="AY53" s="260"/>
      <c r="AZ53" s="260">
        <v>0</v>
      </c>
      <c r="BA53" s="260">
        <v>0</v>
      </c>
      <c r="BB53" s="260">
        <v>0</v>
      </c>
      <c r="BC53" s="260">
        <v>0</v>
      </c>
      <c r="BD53" s="260">
        <v>0</v>
      </c>
      <c r="BE53" s="260">
        <v>0</v>
      </c>
      <c r="BF53" s="260">
        <v>0</v>
      </c>
      <c r="BG53" s="260">
        <v>0</v>
      </c>
      <c r="BH53" s="260">
        <v>0</v>
      </c>
      <c r="BI53" s="268">
        <v>0</v>
      </c>
    </row>
    <row r="54" spans="1:63" ht="15" customHeight="1">
      <c r="A54" s="77">
        <v>42</v>
      </c>
      <c r="B54" s="77" t="s">
        <v>180</v>
      </c>
      <c r="C54" s="117" t="s">
        <v>136</v>
      </c>
      <c r="D54" s="273">
        <v>4181.409362892452</v>
      </c>
      <c r="E54" s="273">
        <v>290.81232392699985</v>
      </c>
      <c r="F54" s="273">
        <v>574.310992799962</v>
      </c>
      <c r="G54" s="273">
        <v>425.0276853349194</v>
      </c>
      <c r="H54" s="273">
        <v>15.190923140787358</v>
      </c>
      <c r="I54" s="273">
        <v>391.48640409055133</v>
      </c>
      <c r="J54" s="273">
        <v>29.098442101640085</v>
      </c>
      <c r="K54" s="273">
        <v>6.102563329872672</v>
      </c>
      <c r="L54" s="273">
        <v>648.5736490950997</v>
      </c>
      <c r="M54" s="273">
        <v>422.08450487036646</v>
      </c>
      <c r="N54" s="273">
        <v>0.6932957024409767</v>
      </c>
      <c r="O54" s="273">
        <v>25.196316275845092</v>
      </c>
      <c r="P54" s="77">
        <v>42</v>
      </c>
      <c r="Q54" s="190" t="s">
        <v>180</v>
      </c>
      <c r="R54" s="117" t="s">
        <v>136</v>
      </c>
      <c r="S54" s="274">
        <v>9.224393794528694</v>
      </c>
      <c r="T54" s="274">
        <v>-8.771372496016163</v>
      </c>
      <c r="U54" s="274">
        <v>57.05099991745159</v>
      </c>
      <c r="V54" s="274">
        <v>261.5488485405864</v>
      </c>
      <c r="W54" s="274">
        <v>72.384131896935</v>
      </c>
      <c r="X54" s="274">
        <v>6652.079119473726</v>
      </c>
      <c r="Y54" s="274">
        <v>41.324114079839184</v>
      </c>
      <c r="Z54" s="274">
        <v>232.75388822081615</v>
      </c>
      <c r="AA54" s="274">
        <v>2716.5260224406893</v>
      </c>
      <c r="AB54" s="274">
        <v>1215.9907277901855</v>
      </c>
      <c r="AC54" s="274">
        <v>813.2749268445882</v>
      </c>
      <c r="AD54" s="274">
        <v>72.77090037082979</v>
      </c>
      <c r="AE54" s="77">
        <v>42</v>
      </c>
      <c r="AF54" s="190" t="s">
        <v>180</v>
      </c>
      <c r="AG54" s="117" t="s">
        <v>136</v>
      </c>
      <c r="AH54" s="276">
        <v>297.01319804358803</v>
      </c>
      <c r="AI54" s="276">
        <v>87.2495605365578</v>
      </c>
      <c r="AJ54" s="276">
        <v>122.84016823911992</v>
      </c>
      <c r="AK54" s="276">
        <v>534.3757222408448</v>
      </c>
      <c r="AL54" s="276">
        <v>122.11903285630247</v>
      </c>
      <c r="AM54" s="276">
        <v>7.793640554562608</v>
      </c>
      <c r="AN54" s="276">
        <v>58.47569247442506</v>
      </c>
      <c r="AO54" s="276">
        <v>73.43890340121436</v>
      </c>
      <c r="AP54" s="276">
        <v>1008.0555343916786</v>
      </c>
      <c r="AQ54" s="276">
        <v>665.1786422836196</v>
      </c>
      <c r="AR54" s="276">
        <v>222.6935526858703</v>
      </c>
      <c r="AS54" s="276">
        <v>64.29532949009263</v>
      </c>
      <c r="AT54" s="276">
        <v>123.43057475430322</v>
      </c>
      <c r="AU54" s="276">
        <v>272.946526208942</v>
      </c>
      <c r="AV54" s="77">
        <v>42</v>
      </c>
      <c r="AW54" s="190" t="s">
        <v>180</v>
      </c>
      <c r="AX54" s="117" t="s">
        <v>136</v>
      </c>
      <c r="AY54" s="269">
        <v>22806.049242596215</v>
      </c>
      <c r="AZ54" s="270">
        <v>39529.503889351865</v>
      </c>
      <c r="BA54" s="270">
        <v>139.35823140243673</v>
      </c>
      <c r="BB54" s="270">
        <v>22.49226317351901</v>
      </c>
      <c r="BC54" s="270">
        <v>39691.35438392782</v>
      </c>
      <c r="BD54" s="270">
        <v>18303.268731953878</v>
      </c>
      <c r="BE54" s="270">
        <v>1580.1895607533536</v>
      </c>
      <c r="BF54" s="270">
        <v>19883.458292707233</v>
      </c>
      <c r="BG54" s="270">
        <v>-55.762123096236905</v>
      </c>
      <c r="BH54" s="270">
        <v>82380.86191923128</v>
      </c>
      <c r="BI54" s="268">
        <v>82325.09979613504</v>
      </c>
      <c r="BJ54" s="166"/>
      <c r="BK54" s="166"/>
    </row>
    <row r="55" spans="1:61" ht="28.5" customHeight="1" thickBot="1">
      <c r="A55" s="142">
        <v>43</v>
      </c>
      <c r="B55" s="131" t="s">
        <v>171</v>
      </c>
      <c r="C55" s="168" t="s">
        <v>290</v>
      </c>
      <c r="D55" s="264">
        <v>148739.001</v>
      </c>
      <c r="E55" s="264">
        <v>9581.899000000001</v>
      </c>
      <c r="F55" s="264">
        <v>28167.241</v>
      </c>
      <c r="G55" s="264">
        <v>7310.277</v>
      </c>
      <c r="H55" s="264">
        <v>1470.028</v>
      </c>
      <c r="I55" s="264">
        <v>3993.268</v>
      </c>
      <c r="J55" s="264">
        <v>526.919</v>
      </c>
      <c r="K55" s="264">
        <v>230.12899999999993</v>
      </c>
      <c r="L55" s="264">
        <v>13379.369000000004</v>
      </c>
      <c r="M55" s="264">
        <v>93573.317</v>
      </c>
      <c r="N55" s="264">
        <v>23.303000000000004</v>
      </c>
      <c r="O55" s="264">
        <v>1064.019</v>
      </c>
      <c r="P55" s="142">
        <v>43</v>
      </c>
      <c r="Q55" s="131" t="s">
        <v>171</v>
      </c>
      <c r="R55" s="168" t="s">
        <v>290</v>
      </c>
      <c r="S55" s="264">
        <v>187.72999999999996</v>
      </c>
      <c r="T55" s="264">
        <v>675.7499999999999</v>
      </c>
      <c r="U55" s="264">
        <v>1006.7359999999999</v>
      </c>
      <c r="V55" s="264">
        <v>11891.687999999998</v>
      </c>
      <c r="W55" s="264">
        <v>1644.584</v>
      </c>
      <c r="X55" s="264">
        <v>113454.1</v>
      </c>
      <c r="Y55" s="264">
        <v>3090.4989999999993</v>
      </c>
      <c r="Z55" s="264">
        <v>8433.901000000002</v>
      </c>
      <c r="AA55" s="264">
        <v>51670.195</v>
      </c>
      <c r="AB55" s="264">
        <v>26682.505999999998</v>
      </c>
      <c r="AC55" s="264">
        <v>16136.601999999999</v>
      </c>
      <c r="AD55" s="264">
        <v>1061.283</v>
      </c>
      <c r="AE55" s="142">
        <v>43</v>
      </c>
      <c r="AF55" s="131" t="s">
        <v>171</v>
      </c>
      <c r="AG55" s="168" t="s">
        <v>290</v>
      </c>
      <c r="AH55" s="264">
        <v>9116.698999999999</v>
      </c>
      <c r="AI55" s="264">
        <v>1248.2169999999999</v>
      </c>
      <c r="AJ55" s="264">
        <v>27893.998000000003</v>
      </c>
      <c r="AK55" s="264">
        <v>9800.899</v>
      </c>
      <c r="AL55" s="264">
        <v>5650.499000000001</v>
      </c>
      <c r="AM55" s="264">
        <v>195.51</v>
      </c>
      <c r="AN55" s="264">
        <v>1598.0970000000002</v>
      </c>
      <c r="AO55" s="264">
        <v>2055.096</v>
      </c>
      <c r="AP55" s="264">
        <v>12843.153</v>
      </c>
      <c r="AQ55" s="264">
        <v>9016.333</v>
      </c>
      <c r="AR55" s="264">
        <v>6917.3650000000025</v>
      </c>
      <c r="AS55" s="264">
        <v>656.879</v>
      </c>
      <c r="AT55" s="264">
        <v>1664.3070000000002</v>
      </c>
      <c r="AU55" s="264">
        <v>5819.738999999999</v>
      </c>
      <c r="AV55" s="142">
        <v>43</v>
      </c>
      <c r="AW55" s="51" t="s">
        <v>171</v>
      </c>
      <c r="AX55" s="168" t="s">
        <v>290</v>
      </c>
      <c r="AY55" s="264">
        <v>638471.1349999998</v>
      </c>
      <c r="AZ55" s="264">
        <v>465664.2450447278</v>
      </c>
      <c r="BA55" s="264">
        <v>101503.428</v>
      </c>
      <c r="BB55" s="264">
        <v>7088.419</v>
      </c>
      <c r="BC55" s="264">
        <v>574256.0920447278</v>
      </c>
      <c r="BD55" s="264">
        <v>197453.752</v>
      </c>
      <c r="BE55" s="264">
        <v>26343.103999999996</v>
      </c>
      <c r="BF55" s="264">
        <v>223796.856</v>
      </c>
      <c r="BG55" s="264">
        <v>218135.55700000003</v>
      </c>
      <c r="BH55" s="264">
        <v>1436524.0830447278</v>
      </c>
      <c r="BI55" s="264">
        <v>1654659.6400447274</v>
      </c>
    </row>
    <row r="56" spans="1:60" s="11" customFormat="1" ht="12.75">
      <c r="A56" s="1">
        <v>44</v>
      </c>
      <c r="B56" s="181" t="s">
        <v>174</v>
      </c>
      <c r="C56" s="117" t="s">
        <v>6</v>
      </c>
      <c r="D56" s="245">
        <v>1516.683</v>
      </c>
      <c r="E56" s="245">
        <v>4241.898</v>
      </c>
      <c r="F56" s="245">
        <v>3007.883</v>
      </c>
      <c r="G56" s="245">
        <v>292.947</v>
      </c>
      <c r="H56" s="245">
        <v>323.224</v>
      </c>
      <c r="I56" s="245">
        <v>676.42</v>
      </c>
      <c r="J56" s="245">
        <v>160.933</v>
      </c>
      <c r="K56" s="245">
        <v>65.724</v>
      </c>
      <c r="L56" s="245">
        <v>2682.361</v>
      </c>
      <c r="M56" s="245">
        <v>8924.593</v>
      </c>
      <c r="N56" s="245">
        <v>27.339</v>
      </c>
      <c r="O56" s="245">
        <v>540.983</v>
      </c>
      <c r="P56" s="1">
        <v>44</v>
      </c>
      <c r="Q56" s="181" t="s">
        <v>174</v>
      </c>
      <c r="R56" s="117" t="s">
        <v>6</v>
      </c>
      <c r="S56" s="245">
        <v>66.869</v>
      </c>
      <c r="T56" s="245">
        <v>385.824</v>
      </c>
      <c r="U56" s="245">
        <v>426.313</v>
      </c>
      <c r="V56" s="245">
        <v>9164.627</v>
      </c>
      <c r="W56" s="245">
        <v>1800.366</v>
      </c>
      <c r="X56" s="245">
        <v>4960.66</v>
      </c>
      <c r="Y56" s="245">
        <v>126.154</v>
      </c>
      <c r="Z56" s="245">
        <v>3184.473</v>
      </c>
      <c r="AA56" s="245">
        <v>3625.386</v>
      </c>
      <c r="AB56" s="245">
        <v>6138.662</v>
      </c>
      <c r="AC56" s="245">
        <v>1073.598</v>
      </c>
      <c r="AD56" s="245">
        <v>791.156</v>
      </c>
      <c r="AE56" s="1">
        <v>44</v>
      </c>
      <c r="AF56" s="181" t="s">
        <v>174</v>
      </c>
      <c r="AG56" s="117" t="s">
        <v>6</v>
      </c>
      <c r="AH56" s="266">
        <v>4340.33</v>
      </c>
      <c r="AI56" s="266">
        <v>809.802</v>
      </c>
      <c r="AJ56" s="266">
        <v>9873.563</v>
      </c>
      <c r="AK56" s="266">
        <v>2057.334</v>
      </c>
      <c r="AL56" s="266">
        <v>4312.6</v>
      </c>
      <c r="AM56" s="266">
        <v>733.75</v>
      </c>
      <c r="AN56" s="266">
        <v>823.016</v>
      </c>
      <c r="AO56" s="266">
        <v>1302.105</v>
      </c>
      <c r="AP56" s="266">
        <v>24348.054</v>
      </c>
      <c r="AQ56" s="266">
        <v>32513.448</v>
      </c>
      <c r="AR56" s="266">
        <v>10812.38</v>
      </c>
      <c r="AS56" s="266">
        <v>273.817</v>
      </c>
      <c r="AT56" s="266">
        <v>2112.092</v>
      </c>
      <c r="AU56" s="266">
        <v>3459.532</v>
      </c>
      <c r="AV56" s="1">
        <v>44</v>
      </c>
      <c r="AW56" s="181" t="s">
        <v>174</v>
      </c>
      <c r="AX56" s="117" t="s">
        <v>6</v>
      </c>
      <c r="AY56" s="260">
        <v>151976.89900000003</v>
      </c>
      <c r="AZ56" s="79"/>
      <c r="BA56" s="79"/>
      <c r="BB56" s="79"/>
      <c r="BC56" s="79"/>
      <c r="BD56" s="79"/>
      <c r="BE56" s="79"/>
      <c r="BF56" s="79"/>
      <c r="BG56" s="79"/>
      <c r="BH56" s="79"/>
    </row>
    <row r="57" spans="1:60" s="11" customFormat="1" ht="12" customHeight="1">
      <c r="A57" s="1">
        <v>45</v>
      </c>
      <c r="B57" s="181" t="s">
        <v>175</v>
      </c>
      <c r="C57" s="117" t="s">
        <v>119</v>
      </c>
      <c r="D57" s="245">
        <v>1281.801</v>
      </c>
      <c r="E57" s="245">
        <v>3445.098</v>
      </c>
      <c r="F57" s="245">
        <v>2584.228</v>
      </c>
      <c r="G57" s="245">
        <v>252.543</v>
      </c>
      <c r="H57" s="245">
        <v>283.234</v>
      </c>
      <c r="I57" s="245">
        <v>580.263</v>
      </c>
      <c r="J57" s="245">
        <v>141.504</v>
      </c>
      <c r="K57" s="245">
        <v>57.416</v>
      </c>
      <c r="L57" s="245">
        <v>2345.977</v>
      </c>
      <c r="M57" s="245">
        <v>7752.362</v>
      </c>
      <c r="N57" s="245">
        <v>24.723</v>
      </c>
      <c r="O57" s="245">
        <v>472.448</v>
      </c>
      <c r="P57" s="1">
        <v>45</v>
      </c>
      <c r="Q57" s="181" t="s">
        <v>175</v>
      </c>
      <c r="R57" s="117" t="s">
        <v>119</v>
      </c>
      <c r="S57" s="245">
        <v>56.273</v>
      </c>
      <c r="T57" s="245">
        <v>341.31</v>
      </c>
      <c r="U57" s="245">
        <v>365.533</v>
      </c>
      <c r="V57" s="245">
        <v>7473.1</v>
      </c>
      <c r="W57" s="245">
        <v>1483.6</v>
      </c>
      <c r="X57" s="245">
        <v>4442.5</v>
      </c>
      <c r="Y57" s="245">
        <v>105.659</v>
      </c>
      <c r="Z57" s="245">
        <v>2693.998</v>
      </c>
      <c r="AA57" s="245">
        <v>3017.443</v>
      </c>
      <c r="AB57" s="245">
        <v>5067.6</v>
      </c>
      <c r="AC57" s="245">
        <v>950.3</v>
      </c>
      <c r="AD57" s="245">
        <v>629.593</v>
      </c>
      <c r="AE57" s="1">
        <v>45</v>
      </c>
      <c r="AF57" s="181" t="s">
        <v>175</v>
      </c>
      <c r="AG57" s="117" t="s">
        <v>119</v>
      </c>
      <c r="AH57" s="266">
        <v>3678.016</v>
      </c>
      <c r="AI57" s="266">
        <v>681.291</v>
      </c>
      <c r="AJ57" s="266">
        <v>7902.6</v>
      </c>
      <c r="AK57" s="266">
        <v>1808.2</v>
      </c>
      <c r="AL57" s="266">
        <v>3548.799</v>
      </c>
      <c r="AM57" s="266">
        <v>640.755</v>
      </c>
      <c r="AN57" s="266">
        <v>614.846</v>
      </c>
      <c r="AO57" s="266">
        <v>1089.8</v>
      </c>
      <c r="AP57" s="266">
        <v>21678</v>
      </c>
      <c r="AQ57" s="266">
        <v>26918.4</v>
      </c>
      <c r="AR57" s="266">
        <v>9189.174</v>
      </c>
      <c r="AS57" s="266">
        <v>153.126</v>
      </c>
      <c r="AT57" s="266">
        <v>1798.1</v>
      </c>
      <c r="AU57" s="266">
        <v>3048.4</v>
      </c>
      <c r="AV57" s="1">
        <v>45</v>
      </c>
      <c r="AW57" s="181" t="s">
        <v>175</v>
      </c>
      <c r="AX57" s="117" t="s">
        <v>119</v>
      </c>
      <c r="AY57" s="237">
        <v>128598.01299999999</v>
      </c>
      <c r="AZ57" s="79"/>
      <c r="BA57" s="79"/>
      <c r="BB57" s="79"/>
      <c r="BC57" s="79"/>
      <c r="BD57" s="79"/>
      <c r="BE57" s="79"/>
      <c r="BF57" s="79"/>
      <c r="BG57" s="79"/>
      <c r="BH57" s="79"/>
    </row>
    <row r="58" spans="1:60" s="11" customFormat="1" ht="24.75" customHeight="1">
      <c r="A58" s="1">
        <v>46</v>
      </c>
      <c r="B58" s="181" t="s">
        <v>176</v>
      </c>
      <c r="C58" s="117" t="s">
        <v>120</v>
      </c>
      <c r="D58" s="245">
        <v>1948.9</v>
      </c>
      <c r="E58" s="245">
        <v>56.5</v>
      </c>
      <c r="F58" s="245">
        <v>183.781</v>
      </c>
      <c r="G58" s="245">
        <v>15.283</v>
      </c>
      <c r="H58" s="245">
        <v>29.959</v>
      </c>
      <c r="I58" s="245">
        <v>40.451</v>
      </c>
      <c r="J58" s="245">
        <v>81.793</v>
      </c>
      <c r="K58" s="245">
        <v>3.49</v>
      </c>
      <c r="L58" s="245">
        <v>173.243</v>
      </c>
      <c r="M58" s="245">
        <v>142.277</v>
      </c>
      <c r="N58" s="245">
        <v>0</v>
      </c>
      <c r="O58" s="245">
        <v>12.833</v>
      </c>
      <c r="P58" s="1">
        <v>46</v>
      </c>
      <c r="Q58" s="181" t="s">
        <v>176</v>
      </c>
      <c r="R58" s="117" t="s">
        <v>120</v>
      </c>
      <c r="S58" s="245">
        <v>6.66</v>
      </c>
      <c r="T58" s="245">
        <v>8.272</v>
      </c>
      <c r="U58" s="245">
        <v>85.13</v>
      </c>
      <c r="V58" s="245">
        <v>65.077</v>
      </c>
      <c r="W58" s="245">
        <v>7.6</v>
      </c>
      <c r="X58" s="245">
        <v>628.456</v>
      </c>
      <c r="Y58" s="245">
        <v>58.423</v>
      </c>
      <c r="Z58" s="245">
        <v>579.48</v>
      </c>
      <c r="AA58" s="245">
        <v>617.397</v>
      </c>
      <c r="AB58" s="245">
        <v>308</v>
      </c>
      <c r="AC58" s="245">
        <v>172</v>
      </c>
      <c r="AD58" s="245">
        <v>37.11</v>
      </c>
      <c r="AE58" s="1">
        <v>46</v>
      </c>
      <c r="AF58" s="181" t="s">
        <v>176</v>
      </c>
      <c r="AG58" s="117" t="s">
        <v>120</v>
      </c>
      <c r="AH58" s="266">
        <v>243.362</v>
      </c>
      <c r="AI58" s="266">
        <v>5.966</v>
      </c>
      <c r="AJ58" s="266">
        <v>207.6</v>
      </c>
      <c r="AK58" s="266">
        <v>175.666</v>
      </c>
      <c r="AL58" s="266">
        <v>44.769</v>
      </c>
      <c r="AM58" s="266">
        <v>0.276</v>
      </c>
      <c r="AN58" s="266">
        <v>1.313</v>
      </c>
      <c r="AO58" s="266">
        <v>16.7</v>
      </c>
      <c r="AP58" s="266">
        <v>54.8</v>
      </c>
      <c r="AQ58" s="266">
        <v>53.7</v>
      </c>
      <c r="AR58" s="266">
        <v>36.5</v>
      </c>
      <c r="AS58" s="266">
        <v>0</v>
      </c>
      <c r="AT58" s="266">
        <v>10.91</v>
      </c>
      <c r="AU58" s="266">
        <v>57.163</v>
      </c>
      <c r="AV58" s="1">
        <v>46</v>
      </c>
      <c r="AW58" s="181" t="s">
        <v>176</v>
      </c>
      <c r="AX58" s="117" t="s">
        <v>120</v>
      </c>
      <c r="AY58" s="260">
        <v>6170.84</v>
      </c>
      <c r="AZ58" s="79"/>
      <c r="BA58" s="79"/>
      <c r="BB58" s="79"/>
      <c r="BC58" s="79"/>
      <c r="BD58" s="79"/>
      <c r="BE58" s="79"/>
      <c r="BF58" s="79"/>
      <c r="BG58" s="79"/>
      <c r="BH58" s="79"/>
    </row>
    <row r="59" spans="1:60" s="11" customFormat="1" ht="15" customHeight="1">
      <c r="A59" s="1">
        <v>47</v>
      </c>
      <c r="B59" s="181" t="s">
        <v>177</v>
      </c>
      <c r="C59" s="117" t="s">
        <v>7</v>
      </c>
      <c r="D59" s="245">
        <v>3809.049</v>
      </c>
      <c r="E59" s="245">
        <v>3977.242</v>
      </c>
      <c r="F59" s="245">
        <v>1841.917</v>
      </c>
      <c r="G59" s="245">
        <v>253.807</v>
      </c>
      <c r="H59" s="245">
        <v>253.497</v>
      </c>
      <c r="I59" s="245">
        <v>1039.063</v>
      </c>
      <c r="J59" s="245">
        <v>95.794</v>
      </c>
      <c r="K59" s="245">
        <v>171.179</v>
      </c>
      <c r="L59" s="245">
        <v>2551.316</v>
      </c>
      <c r="M59" s="245">
        <v>21914.967</v>
      </c>
      <c r="N59" s="245">
        <v>0.25</v>
      </c>
      <c r="O59" s="245">
        <v>69.618</v>
      </c>
      <c r="P59" s="1">
        <v>47</v>
      </c>
      <c r="Q59" s="181" t="s">
        <v>177</v>
      </c>
      <c r="R59" s="117" t="s">
        <v>7</v>
      </c>
      <c r="S59" s="245">
        <v>26.407</v>
      </c>
      <c r="T59" s="245">
        <v>192.91</v>
      </c>
      <c r="U59" s="245">
        <v>56.913</v>
      </c>
      <c r="V59" s="245">
        <v>5686.456</v>
      </c>
      <c r="W59" s="245">
        <v>426.854</v>
      </c>
      <c r="X59" s="245">
        <v>2010.604</v>
      </c>
      <c r="Y59" s="245">
        <v>37.495</v>
      </c>
      <c r="Z59" s="245">
        <v>647.68</v>
      </c>
      <c r="AA59" s="245">
        <v>783.629</v>
      </c>
      <c r="AB59" s="245">
        <v>2190.848</v>
      </c>
      <c r="AC59" s="245">
        <v>798.757</v>
      </c>
      <c r="AD59" s="245">
        <v>186.391</v>
      </c>
      <c r="AE59" s="1">
        <v>47</v>
      </c>
      <c r="AF59" s="181" t="s">
        <v>177</v>
      </c>
      <c r="AG59" s="117" t="s">
        <v>7</v>
      </c>
      <c r="AH59" s="266">
        <v>3074.381</v>
      </c>
      <c r="AI59" s="266">
        <v>76.93</v>
      </c>
      <c r="AJ59" s="266">
        <v>1418.915</v>
      </c>
      <c r="AK59" s="266">
        <v>9814.065</v>
      </c>
      <c r="AL59" s="266">
        <v>481.491</v>
      </c>
      <c r="AM59" s="266">
        <v>33.113</v>
      </c>
      <c r="AN59" s="266">
        <v>127.436</v>
      </c>
      <c r="AO59" s="266">
        <v>122.325</v>
      </c>
      <c r="AP59" s="266">
        <v>11997.598</v>
      </c>
      <c r="AQ59" s="266">
        <v>2736.1</v>
      </c>
      <c r="AR59" s="266">
        <v>2695.76</v>
      </c>
      <c r="AS59" s="266">
        <v>37.02</v>
      </c>
      <c r="AT59" s="266">
        <v>331.534</v>
      </c>
      <c r="AU59" s="266">
        <v>179.331</v>
      </c>
      <c r="AV59" s="1">
        <v>47</v>
      </c>
      <c r="AW59" s="181" t="s">
        <v>177</v>
      </c>
      <c r="AX59" s="117" t="s">
        <v>7</v>
      </c>
      <c r="AY59" s="260">
        <v>82148.64200000002</v>
      </c>
      <c r="AZ59" s="79"/>
      <c r="BA59" s="79"/>
      <c r="BB59" s="79"/>
      <c r="BC59" s="79"/>
      <c r="BD59" s="79"/>
      <c r="BE59" s="79"/>
      <c r="BF59" s="79"/>
      <c r="BG59" s="79"/>
      <c r="BH59" s="79"/>
    </row>
    <row r="60" spans="1:60" s="11" customFormat="1" ht="25.5" customHeight="1">
      <c r="A60" s="1">
        <v>48</v>
      </c>
      <c r="B60" s="182" t="s">
        <v>178</v>
      </c>
      <c r="C60" s="117" t="s">
        <v>121</v>
      </c>
      <c r="D60" s="245">
        <v>64944.364</v>
      </c>
      <c r="E60" s="245">
        <v>3405.386</v>
      </c>
      <c r="F60" s="245">
        <v>8368.786</v>
      </c>
      <c r="G60" s="245">
        <v>3267.468</v>
      </c>
      <c r="H60" s="245">
        <v>453.592</v>
      </c>
      <c r="I60" s="245">
        <v>840.689</v>
      </c>
      <c r="J60" s="245">
        <v>53.339</v>
      </c>
      <c r="K60" s="245">
        <v>-60.379</v>
      </c>
      <c r="L60" s="245">
        <v>2380.418</v>
      </c>
      <c r="M60" s="245">
        <v>28712.1</v>
      </c>
      <c r="N60" s="245">
        <v>9.064</v>
      </c>
      <c r="O60" s="245">
        <v>-178.822</v>
      </c>
      <c r="P60" s="1">
        <v>48</v>
      </c>
      <c r="Q60" s="181" t="s">
        <v>178</v>
      </c>
      <c r="R60" s="117" t="s">
        <v>121</v>
      </c>
      <c r="S60" s="245">
        <v>-14.318</v>
      </c>
      <c r="T60" s="245">
        <v>175.322</v>
      </c>
      <c r="U60" s="245">
        <v>236.847</v>
      </c>
      <c r="V60" s="245">
        <v>-1210.297</v>
      </c>
      <c r="W60" s="245">
        <v>-850.501</v>
      </c>
      <c r="X60" s="245">
        <v>50932.08</v>
      </c>
      <c r="Y60" s="245">
        <v>4723.067</v>
      </c>
      <c r="Z60" s="245">
        <v>11281.566</v>
      </c>
      <c r="AA60" s="245">
        <v>83301.255</v>
      </c>
      <c r="AB60" s="245">
        <v>15941.284</v>
      </c>
      <c r="AC60" s="245">
        <v>7975.865</v>
      </c>
      <c r="AD60" s="245">
        <v>211.339</v>
      </c>
      <c r="AE60" s="1">
        <v>48</v>
      </c>
      <c r="AF60" s="181" t="s">
        <v>178</v>
      </c>
      <c r="AG60" s="117" t="s">
        <v>121</v>
      </c>
      <c r="AH60" s="266">
        <v>5763.475</v>
      </c>
      <c r="AI60" s="266">
        <v>909.96</v>
      </c>
      <c r="AJ60" s="266">
        <v>-8021.276</v>
      </c>
      <c r="AK60" s="266">
        <v>5707.536</v>
      </c>
      <c r="AL60" s="266">
        <v>1073.396</v>
      </c>
      <c r="AM60" s="266">
        <v>53.478</v>
      </c>
      <c r="AN60" s="266">
        <v>940.221</v>
      </c>
      <c r="AO60" s="266">
        <v>1404.034</v>
      </c>
      <c r="AP60" s="266">
        <v>0</v>
      </c>
      <c r="AQ60" s="266">
        <v>-640.236</v>
      </c>
      <c r="AR60" s="266">
        <v>260.143</v>
      </c>
      <c r="AS60" s="266">
        <v>968.357</v>
      </c>
      <c r="AT60" s="266">
        <v>385.258</v>
      </c>
      <c r="AU60" s="266">
        <v>2777.298</v>
      </c>
      <c r="AV60" s="1">
        <v>48</v>
      </c>
      <c r="AW60" s="182" t="s">
        <v>178</v>
      </c>
      <c r="AX60" s="117" t="s">
        <v>121</v>
      </c>
      <c r="AY60" s="237">
        <v>296481.158</v>
      </c>
      <c r="AZ60" s="79"/>
      <c r="BA60" s="79"/>
      <c r="BB60" s="79"/>
      <c r="BC60" s="79"/>
      <c r="BD60" s="79"/>
      <c r="BE60" s="79"/>
      <c r="BF60" s="79"/>
      <c r="BG60" s="79"/>
      <c r="BH60" s="79"/>
    </row>
    <row r="61" spans="1:60" s="11" customFormat="1" ht="12.75">
      <c r="A61" s="2">
        <v>49</v>
      </c>
      <c r="B61" s="181" t="s">
        <v>179</v>
      </c>
      <c r="C61" s="138" t="s">
        <v>122</v>
      </c>
      <c r="D61" s="263">
        <v>72218.996</v>
      </c>
      <c r="E61" s="263">
        <v>11681.026</v>
      </c>
      <c r="F61" s="263">
        <v>13402.367</v>
      </c>
      <c r="G61" s="263">
        <v>3829.505</v>
      </c>
      <c r="H61" s="263">
        <v>1060.272</v>
      </c>
      <c r="I61" s="263">
        <v>2596.623</v>
      </c>
      <c r="J61" s="263">
        <v>391.859</v>
      </c>
      <c r="K61" s="263">
        <v>180.014</v>
      </c>
      <c r="L61" s="263">
        <v>7787.338</v>
      </c>
      <c r="M61" s="263">
        <v>59693.937</v>
      </c>
      <c r="N61" s="263">
        <v>36.653</v>
      </c>
      <c r="O61" s="263">
        <v>444.61199999999997</v>
      </c>
      <c r="P61" s="2">
        <v>49</v>
      </c>
      <c r="Q61" s="181" t="s">
        <v>179</v>
      </c>
      <c r="R61" s="138" t="s">
        <v>122</v>
      </c>
      <c r="S61" s="263">
        <v>85.618</v>
      </c>
      <c r="T61" s="263">
        <v>762.328</v>
      </c>
      <c r="U61" s="263">
        <v>805.203</v>
      </c>
      <c r="V61" s="263">
        <v>13705.863</v>
      </c>
      <c r="W61" s="263">
        <v>1384.3189999999997</v>
      </c>
      <c r="X61" s="263">
        <v>58531.8</v>
      </c>
      <c r="Y61" s="263">
        <v>4945.139</v>
      </c>
      <c r="Z61" s="263">
        <v>15693.199</v>
      </c>
      <c r="AA61" s="263">
        <v>88327.667</v>
      </c>
      <c r="AB61" s="263">
        <v>24578.794</v>
      </c>
      <c r="AC61" s="263">
        <v>10020.22</v>
      </c>
      <c r="AD61" s="263">
        <v>1225.9959999999999</v>
      </c>
      <c r="AE61" s="2">
        <v>49</v>
      </c>
      <c r="AF61" s="181" t="s">
        <v>179</v>
      </c>
      <c r="AG61" s="138" t="s">
        <v>122</v>
      </c>
      <c r="AH61" s="267">
        <v>13421.548</v>
      </c>
      <c r="AI61" s="267">
        <v>1802.6580000000001</v>
      </c>
      <c r="AJ61" s="267">
        <v>3478.8020000000015</v>
      </c>
      <c r="AK61" s="267">
        <v>17754.601000000002</v>
      </c>
      <c r="AL61" s="267">
        <v>5912.256</v>
      </c>
      <c r="AM61" s="267">
        <v>820.6169999999998</v>
      </c>
      <c r="AN61" s="267">
        <v>1891.9859999999999</v>
      </c>
      <c r="AO61" s="267">
        <v>2845.164</v>
      </c>
      <c r="AP61" s="267">
        <v>36400.452</v>
      </c>
      <c r="AQ61" s="267">
        <v>34663.012</v>
      </c>
      <c r="AR61" s="267">
        <v>13804.783</v>
      </c>
      <c r="AS61" s="267">
        <v>1279.194</v>
      </c>
      <c r="AT61" s="267">
        <v>2839.794</v>
      </c>
      <c r="AU61" s="267">
        <v>6473.3240000000005</v>
      </c>
      <c r="AV61" s="2">
        <v>49</v>
      </c>
      <c r="AW61" s="181" t="s">
        <v>179</v>
      </c>
      <c r="AX61" s="138" t="s">
        <v>122</v>
      </c>
      <c r="AY61" s="261">
        <v>536777.5390000005</v>
      </c>
      <c r="AZ61" s="79"/>
      <c r="BA61" s="79"/>
      <c r="BB61" s="79"/>
      <c r="BC61" s="79"/>
      <c r="BD61" s="79"/>
      <c r="BE61" s="79"/>
      <c r="BF61" s="79"/>
      <c r="BG61" s="79"/>
      <c r="BH61" s="79"/>
    </row>
    <row r="62" spans="1:60" ht="14.25" customHeight="1" thickBot="1">
      <c r="A62" s="37">
        <v>50</v>
      </c>
      <c r="B62" s="208" t="s">
        <v>146</v>
      </c>
      <c r="C62" s="169" t="s">
        <v>123</v>
      </c>
      <c r="D62" s="264">
        <v>220957.99700000003</v>
      </c>
      <c r="E62" s="264">
        <v>21262.925000000003</v>
      </c>
      <c r="F62" s="264">
        <v>41569.608</v>
      </c>
      <c r="G62" s="264">
        <v>11139.782000000003</v>
      </c>
      <c r="H62" s="264">
        <v>2530.3</v>
      </c>
      <c r="I62" s="264">
        <v>6589.890999999999</v>
      </c>
      <c r="J62" s="264">
        <v>918.7780000000002</v>
      </c>
      <c r="K62" s="264">
        <v>410.143</v>
      </c>
      <c r="L62" s="264">
        <v>21166.707000000002</v>
      </c>
      <c r="M62" s="264">
        <v>153267.254</v>
      </c>
      <c r="N62" s="264">
        <v>59.956</v>
      </c>
      <c r="O62" s="264">
        <v>1508.6309999999999</v>
      </c>
      <c r="P62" s="37">
        <v>50</v>
      </c>
      <c r="Q62" s="208" t="s">
        <v>146</v>
      </c>
      <c r="R62" s="169" t="s">
        <v>123</v>
      </c>
      <c r="S62" s="264">
        <v>273.348</v>
      </c>
      <c r="T62" s="264">
        <v>1438.078</v>
      </c>
      <c r="U62" s="264">
        <v>1811.9389999999999</v>
      </c>
      <c r="V62" s="264">
        <v>25597.551000000003</v>
      </c>
      <c r="W62" s="264">
        <v>3028.903</v>
      </c>
      <c r="X62" s="264">
        <v>171985.90000000002</v>
      </c>
      <c r="Y62" s="264">
        <v>8035.638</v>
      </c>
      <c r="Z62" s="264">
        <v>24127.1</v>
      </c>
      <c r="AA62" s="264">
        <v>139997.862</v>
      </c>
      <c r="AB62" s="264">
        <v>51261.299999999996</v>
      </c>
      <c r="AC62" s="264">
        <v>26156.821999999996</v>
      </c>
      <c r="AD62" s="264">
        <v>2287.2789999999995</v>
      </c>
      <c r="AE62" s="37">
        <v>50</v>
      </c>
      <c r="AF62" s="208" t="s">
        <v>146</v>
      </c>
      <c r="AG62" s="169" t="s">
        <v>123</v>
      </c>
      <c r="AH62" s="259">
        <v>22538.247000000003</v>
      </c>
      <c r="AI62" s="259">
        <v>3050.875</v>
      </c>
      <c r="AJ62" s="259">
        <v>31372.800000000003</v>
      </c>
      <c r="AK62" s="259">
        <v>27555.5</v>
      </c>
      <c r="AL62" s="259">
        <v>11562.755000000001</v>
      </c>
      <c r="AM62" s="259">
        <v>1016.1269999999998</v>
      </c>
      <c r="AN62" s="259">
        <v>3490.0829999999996</v>
      </c>
      <c r="AO62" s="259">
        <v>4900.26</v>
      </c>
      <c r="AP62" s="259">
        <v>49243.604999999996</v>
      </c>
      <c r="AQ62" s="259">
        <v>43679.345</v>
      </c>
      <c r="AR62" s="259">
        <v>20722.148</v>
      </c>
      <c r="AS62" s="259">
        <v>1936.0729999999999</v>
      </c>
      <c r="AT62" s="259">
        <v>4504.101</v>
      </c>
      <c r="AU62" s="259">
        <v>12293.063</v>
      </c>
      <c r="AV62" s="37">
        <v>50</v>
      </c>
      <c r="AW62" s="208" t="s">
        <v>146</v>
      </c>
      <c r="AX62" s="169" t="s">
        <v>123</v>
      </c>
      <c r="AY62" s="252">
        <v>1175248.6740000003</v>
      </c>
      <c r="AZ62" s="126"/>
      <c r="BA62" s="126"/>
      <c r="BB62" s="82"/>
      <c r="BC62" s="82"/>
      <c r="BD62" s="82"/>
      <c r="BE62" s="82"/>
      <c r="BF62" s="82"/>
      <c r="BG62" s="82"/>
      <c r="BH62" s="82"/>
    </row>
    <row r="63" spans="1:61" ht="12.75">
      <c r="A63" s="115"/>
      <c r="B63" s="115"/>
      <c r="C63" s="139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5"/>
      <c r="Q63" s="165"/>
      <c r="R63" s="139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5"/>
      <c r="AF63" s="165"/>
      <c r="AG63" s="139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5"/>
      <c r="AW63" s="165"/>
      <c r="AX63" s="139"/>
      <c r="AZ63" s="164"/>
      <c r="BA63" s="164"/>
      <c r="BB63" s="164"/>
      <c r="BC63" s="164"/>
      <c r="BD63" s="164"/>
      <c r="BE63" s="164"/>
      <c r="BF63" s="164"/>
      <c r="BG63" s="164"/>
      <c r="BH63" s="164"/>
      <c r="BI63" s="166"/>
    </row>
    <row r="64" spans="3:60" s="11" customFormat="1" ht="12">
      <c r="C64" s="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5"/>
      <c r="Q64" s="75"/>
      <c r="R64" s="10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5"/>
      <c r="AF64" s="75"/>
      <c r="AG64" s="10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5"/>
      <c r="AW64" s="75"/>
      <c r="AX64" s="10"/>
      <c r="AZ64" s="79"/>
      <c r="BA64" s="79"/>
      <c r="BB64" s="79"/>
      <c r="BC64" s="79"/>
      <c r="BD64" s="79"/>
      <c r="BE64" s="79"/>
      <c r="BF64" s="79"/>
      <c r="BG64" s="79"/>
      <c r="BH64" s="79"/>
    </row>
    <row r="65" spans="1:60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72"/>
      <c r="Q65" s="72"/>
      <c r="R65" s="72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72"/>
      <c r="AF65" s="72"/>
      <c r="AG65" s="72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72"/>
      <c r="AW65" s="72"/>
      <c r="AX65" s="72"/>
      <c r="AZ65" s="4"/>
      <c r="BA65" s="4"/>
      <c r="BB65" s="4"/>
      <c r="BC65" s="4"/>
      <c r="BD65" s="4"/>
      <c r="BE65" s="4"/>
      <c r="BF65" s="4"/>
      <c r="BG65" s="4"/>
      <c r="BH65" s="11"/>
    </row>
  </sheetData>
  <sheetProtection/>
  <mergeCells count="8">
    <mergeCell ref="C3:C4"/>
    <mergeCell ref="R3:R4"/>
    <mergeCell ref="AG3:AG4"/>
    <mergeCell ref="AX3:AX4"/>
    <mergeCell ref="C27:C28"/>
    <mergeCell ref="R27:R28"/>
    <mergeCell ref="AG27:AG28"/>
    <mergeCell ref="AX27:AX28"/>
  </mergeCells>
  <hyperlinks>
    <hyperlink ref="I4" r:id="rId1" display="http://nace.lursoft.lv/19/proizvodstvo-koksa-i-produktov-neftepererabotki?v=ru"/>
    <hyperlink ref="C12" r:id="rId2" display="http://nace.lursoft.lv/19/proizvodstvo-koksa-i-produktov-neftepererabotki?v=ru"/>
    <hyperlink ref="R12" r:id="rId3" display="http://nace.lursoft.lv/19/proizvodstvo-koksa-i-produktov-neftepererabotki?v=ru"/>
    <hyperlink ref="AG12" r:id="rId4" display="http://nace.lursoft.lv/19/proizvodstvo-koksa-i-produktov-neftepererabotki?v=ru"/>
    <hyperlink ref="AX12" r:id="rId5" display="http://nace.lursoft.lv/19/proizvodstvo-koksa-i-produktov-neftepererabotki?v=ru"/>
    <hyperlink ref="I28" r:id="rId6" display="http://nace.lursoft.lv/19/proizvodstvo-koksa-i-produktov-neftepererabotki?v=ru"/>
  </hyperlinks>
  <printOptions/>
  <pageMargins left="0.7874015748031497" right="0.7874015748031497" top="0.984251968503937" bottom="0.984251968503937" header="0.5118110236220472" footer="0.7874015748031497"/>
  <pageSetup firstPageNumber="169" useFirstPageNumber="1" horizontalDpi="600" verticalDpi="600" orientation="portrait" pageOrder="overThenDown" paperSize="9" scale="93" r:id="rId7"/>
  <headerFooter alignWithMargins="0">
    <oddFooter>&amp;C&amp;"Times New Roman Cyr,обычный"&amp;9&amp;P</oddFooter>
  </headerFooter>
  <rowBreaks count="1" manualBreakCount="1">
    <brk id="24" max="60" man="1"/>
  </rowBreaks>
  <colBreaks count="7" manualBreakCount="7">
    <brk id="7" max="61" man="1"/>
    <brk id="15" max="61" man="1"/>
    <brk id="22" max="61" man="1"/>
    <brk id="30" max="65535" man="1"/>
    <brk id="37" max="61" man="1"/>
    <brk id="47" max="65535" man="1"/>
    <brk id="53" max="6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J129"/>
  <sheetViews>
    <sheetView view="pageBreakPreview" zoomScaleSheetLayoutView="100" zoomScalePageLayoutView="0" workbookViewId="0" topLeftCell="A1">
      <pane xSplit="3" ySplit="4" topLeftCell="AU3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Y56" sqref="AY56"/>
    </sheetView>
  </sheetViews>
  <sheetFormatPr defaultColWidth="9.00390625" defaultRowHeight="12.75"/>
  <cols>
    <col min="1" max="1" width="3.625" style="2" customWidth="1"/>
    <col min="2" max="2" width="8.875" style="2" customWidth="1"/>
    <col min="3" max="3" width="38.25390625" style="2" customWidth="1"/>
    <col min="4" max="4" width="10.125" style="2" customWidth="1"/>
    <col min="5" max="5" width="8.125" style="2" customWidth="1"/>
    <col min="6" max="6" width="9.125" style="2" customWidth="1"/>
    <col min="7" max="7" width="12.25390625" style="2" customWidth="1"/>
    <col min="8" max="8" width="12.00390625" style="2" customWidth="1"/>
    <col min="9" max="9" width="11.125" style="2" customWidth="1"/>
    <col min="10" max="11" width="11.625" style="2" customWidth="1"/>
    <col min="12" max="12" width="11.25390625" style="2" customWidth="1"/>
    <col min="13" max="13" width="10.875" style="2" customWidth="1"/>
    <col min="14" max="14" width="12.625" style="2" customWidth="1"/>
    <col min="15" max="15" width="11.625" style="2" customWidth="1"/>
    <col min="16" max="16" width="3.625" style="67" customWidth="1"/>
    <col min="17" max="17" width="7.25390625" style="67" customWidth="1"/>
    <col min="18" max="18" width="38.25390625" style="67" customWidth="1"/>
    <col min="19" max="19" width="10.375" style="2" customWidth="1"/>
    <col min="20" max="20" width="11.25390625" style="2" bestFit="1" customWidth="1"/>
    <col min="21" max="21" width="10.125" style="2" customWidth="1"/>
    <col min="22" max="22" width="11.75390625" style="2" customWidth="1"/>
    <col min="23" max="23" width="14.00390625" style="2" customWidth="1"/>
    <col min="24" max="24" width="12.25390625" style="2" customWidth="1"/>
    <col min="25" max="25" width="10.25390625" style="2" customWidth="1"/>
    <col min="26" max="26" width="10.375" style="2" customWidth="1"/>
    <col min="27" max="27" width="9.125" style="2" customWidth="1"/>
    <col min="28" max="28" width="11.25390625" style="2" customWidth="1"/>
    <col min="29" max="29" width="12.125" style="2" customWidth="1"/>
    <col min="30" max="30" width="12.25390625" style="2" customWidth="1"/>
    <col min="31" max="31" width="3.625" style="67" customWidth="1"/>
    <col min="32" max="32" width="9.625" style="67" customWidth="1"/>
    <col min="33" max="33" width="38.25390625" style="67" customWidth="1"/>
    <col min="34" max="34" width="8.125" style="2" customWidth="1"/>
    <col min="35" max="35" width="9.00390625" style="2" customWidth="1"/>
    <col min="36" max="36" width="9.25390625" style="2" customWidth="1"/>
    <col min="37" max="37" width="10.00390625" style="2" customWidth="1"/>
    <col min="38" max="38" width="11.625" style="3" customWidth="1"/>
    <col min="39" max="39" width="9.00390625" style="3" customWidth="1"/>
    <col min="40" max="40" width="8.625" style="2" customWidth="1"/>
    <col min="41" max="41" width="7.875" style="2" customWidth="1"/>
    <col min="42" max="42" width="12.625" style="2" customWidth="1"/>
    <col min="43" max="43" width="8.00390625" style="2" customWidth="1"/>
    <col min="44" max="44" width="8.375" style="2" customWidth="1"/>
    <col min="45" max="45" width="8.25390625" style="2" customWidth="1"/>
    <col min="46" max="46" width="9.75390625" style="2" customWidth="1"/>
    <col min="47" max="47" width="8.375" style="2" customWidth="1"/>
    <col min="48" max="48" width="0.2421875" style="2" customWidth="1"/>
    <col min="49" max="49" width="3.625" style="67" customWidth="1"/>
    <col min="50" max="50" width="9.625" style="67" customWidth="1"/>
    <col min="51" max="51" width="38.25390625" style="67" customWidth="1"/>
    <col min="52" max="52" width="13.625" style="2" customWidth="1"/>
    <col min="53" max="53" width="12.125" style="4" customWidth="1"/>
    <col min="54" max="54" width="12.25390625" style="4" customWidth="1"/>
    <col min="55" max="55" width="13.25390625" style="4" customWidth="1"/>
    <col min="56" max="56" width="10.25390625" style="4" customWidth="1"/>
    <col min="57" max="57" width="12.375" style="4" customWidth="1"/>
    <col min="58" max="58" width="13.625" style="4" customWidth="1"/>
    <col min="59" max="59" width="10.125" style="4" customWidth="1"/>
    <col min="60" max="60" width="9.00390625" style="4" customWidth="1"/>
    <col min="61" max="61" width="11.875" style="4" customWidth="1"/>
    <col min="62" max="62" width="11.125" style="4" customWidth="1"/>
    <col min="63" max="16384" width="9.125" style="4" customWidth="1"/>
  </cols>
  <sheetData>
    <row r="1" spans="1:51" s="22" customFormat="1" ht="18" customHeight="1">
      <c r="A1" s="25" t="s">
        <v>138</v>
      </c>
      <c r="B1" s="25"/>
      <c r="P1" s="62" t="s">
        <v>13</v>
      </c>
      <c r="Q1" s="62"/>
      <c r="R1" s="63"/>
      <c r="S1" s="25"/>
      <c r="AE1" s="62" t="s">
        <v>13</v>
      </c>
      <c r="AF1" s="62"/>
      <c r="AG1" s="63"/>
      <c r="AJ1" s="25"/>
      <c r="AV1" s="26"/>
      <c r="AW1" s="62" t="s">
        <v>13</v>
      </c>
      <c r="AX1" s="62"/>
      <c r="AY1" s="63"/>
    </row>
    <row r="2" spans="3:62" s="22" customFormat="1" ht="12.75" thickBot="1">
      <c r="C2" s="29" t="s">
        <v>22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63"/>
      <c r="Q2" s="63"/>
      <c r="R2" s="71" t="s">
        <v>23</v>
      </c>
      <c r="AE2" s="63"/>
      <c r="AF2" s="63"/>
      <c r="AG2" s="71" t="s">
        <v>23</v>
      </c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22">
        <v>35</v>
      </c>
      <c r="AW2" s="63"/>
      <c r="AX2" s="63"/>
      <c r="AY2" s="71" t="s">
        <v>23</v>
      </c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</row>
    <row r="3" spans="1:62" s="88" customFormat="1" ht="13.5" customHeight="1">
      <c r="A3" s="85"/>
      <c r="B3" s="85"/>
      <c r="C3" s="325" t="s">
        <v>212</v>
      </c>
      <c r="D3" s="40" t="s">
        <v>114</v>
      </c>
      <c r="E3" s="40" t="s">
        <v>113</v>
      </c>
      <c r="F3" s="40" t="s">
        <v>183</v>
      </c>
      <c r="G3" s="40" t="s">
        <v>112</v>
      </c>
      <c r="H3" s="40" t="s">
        <v>108</v>
      </c>
      <c r="I3" s="40" t="s">
        <v>108</v>
      </c>
      <c r="J3" s="40" t="s">
        <v>106</v>
      </c>
      <c r="K3" s="40" t="s">
        <v>108</v>
      </c>
      <c r="L3" s="40" t="s">
        <v>106</v>
      </c>
      <c r="M3" s="41" t="s">
        <v>108</v>
      </c>
      <c r="N3" s="40" t="s">
        <v>108</v>
      </c>
      <c r="O3" s="40" t="s">
        <v>106</v>
      </c>
      <c r="P3" s="87"/>
      <c r="Q3" s="87"/>
      <c r="R3" s="325" t="s">
        <v>212</v>
      </c>
      <c r="S3" s="40" t="s">
        <v>183</v>
      </c>
      <c r="T3" s="40" t="s">
        <v>106</v>
      </c>
      <c r="U3" s="40" t="s">
        <v>104</v>
      </c>
      <c r="V3" s="40" t="s">
        <v>103</v>
      </c>
      <c r="W3" s="40" t="s">
        <v>102</v>
      </c>
      <c r="X3" s="41" t="s">
        <v>4</v>
      </c>
      <c r="Y3" s="41" t="s">
        <v>98</v>
      </c>
      <c r="Z3" s="40" t="s">
        <v>97</v>
      </c>
      <c r="AA3" s="40" t="s">
        <v>96</v>
      </c>
      <c r="AB3" s="40" t="s">
        <v>99</v>
      </c>
      <c r="AC3" s="40" t="s">
        <v>94</v>
      </c>
      <c r="AD3" s="40" t="s">
        <v>92</v>
      </c>
      <c r="AE3" s="87"/>
      <c r="AF3" s="87"/>
      <c r="AG3" s="325" t="s">
        <v>212</v>
      </c>
      <c r="AH3" s="30" t="s">
        <v>53</v>
      </c>
      <c r="AI3" s="30" t="s">
        <v>209</v>
      </c>
      <c r="AJ3" s="55" t="s">
        <v>191</v>
      </c>
      <c r="AK3" s="30" t="s">
        <v>90</v>
      </c>
      <c r="AL3" s="30" t="s">
        <v>209</v>
      </c>
      <c r="AM3" s="54" t="s">
        <v>89</v>
      </c>
      <c r="AN3" s="30" t="s">
        <v>88</v>
      </c>
      <c r="AO3" s="30" t="s">
        <v>220</v>
      </c>
      <c r="AP3" s="30" t="s">
        <v>199</v>
      </c>
      <c r="AQ3" s="56" t="s">
        <v>236</v>
      </c>
      <c r="AR3" s="146" t="s">
        <v>81</v>
      </c>
      <c r="AS3" s="146" t="s">
        <v>194</v>
      </c>
      <c r="AT3" s="146" t="s">
        <v>252</v>
      </c>
      <c r="AU3" s="147" t="s">
        <v>79</v>
      </c>
      <c r="AV3" s="86"/>
      <c r="AW3" s="87"/>
      <c r="AX3" s="87"/>
      <c r="AY3" s="325" t="s">
        <v>212</v>
      </c>
      <c r="AZ3" s="88" t="s">
        <v>83</v>
      </c>
      <c r="BA3" s="57" t="s">
        <v>73</v>
      </c>
      <c r="BB3" s="57" t="s">
        <v>73</v>
      </c>
      <c r="BC3" s="57" t="s">
        <v>73</v>
      </c>
      <c r="BD3" s="57" t="s">
        <v>83</v>
      </c>
      <c r="BE3" s="57" t="s">
        <v>85</v>
      </c>
      <c r="BF3" s="57" t="s">
        <v>11</v>
      </c>
      <c r="BG3" s="57" t="s">
        <v>77</v>
      </c>
      <c r="BH3" s="57" t="s">
        <v>8</v>
      </c>
      <c r="BI3" s="57" t="s">
        <v>77</v>
      </c>
      <c r="BJ3" s="57" t="s">
        <v>83</v>
      </c>
    </row>
    <row r="4" spans="1:62" s="91" customFormat="1" ht="129" customHeight="1" thickBot="1">
      <c r="A4" s="89"/>
      <c r="B4" s="89"/>
      <c r="C4" s="326"/>
      <c r="D4" s="43" t="s">
        <v>259</v>
      </c>
      <c r="E4" s="43" t="s">
        <v>251</v>
      </c>
      <c r="F4" s="43" t="s">
        <v>226</v>
      </c>
      <c r="G4" s="43" t="s">
        <v>124</v>
      </c>
      <c r="H4" s="43" t="s">
        <v>137</v>
      </c>
      <c r="I4" s="43" t="s">
        <v>214</v>
      </c>
      <c r="J4" s="43" t="s">
        <v>111</v>
      </c>
      <c r="K4" s="43" t="s">
        <v>215</v>
      </c>
      <c r="L4" s="43" t="s">
        <v>277</v>
      </c>
      <c r="M4" s="43" t="s">
        <v>216</v>
      </c>
      <c r="N4" s="43" t="s">
        <v>217</v>
      </c>
      <c r="O4" s="43" t="s">
        <v>278</v>
      </c>
      <c r="P4" s="90"/>
      <c r="Q4" s="90"/>
      <c r="R4" s="326"/>
      <c r="S4" s="43" t="s">
        <v>230</v>
      </c>
      <c r="T4" s="43" t="s">
        <v>105</v>
      </c>
      <c r="U4" s="43" t="s">
        <v>279</v>
      </c>
      <c r="V4" s="43" t="s">
        <v>231</v>
      </c>
      <c r="W4" s="43" t="s">
        <v>101</v>
      </c>
      <c r="X4" s="42"/>
      <c r="Y4" s="43" t="s">
        <v>281</v>
      </c>
      <c r="Z4" s="43" t="s">
        <v>280</v>
      </c>
      <c r="AA4" s="43" t="s">
        <v>240</v>
      </c>
      <c r="AB4" s="43" t="s">
        <v>100</v>
      </c>
      <c r="AC4" s="43" t="s">
        <v>93</v>
      </c>
      <c r="AD4" s="43" t="s">
        <v>91</v>
      </c>
      <c r="AE4" s="90"/>
      <c r="AF4" s="90"/>
      <c r="AG4" s="326"/>
      <c r="AH4" s="42"/>
      <c r="AI4" s="43" t="s">
        <v>276</v>
      </c>
      <c r="AJ4" s="43" t="s">
        <v>249</v>
      </c>
      <c r="AK4" s="43" t="s">
        <v>223</v>
      </c>
      <c r="AL4" s="43" t="s">
        <v>247</v>
      </c>
      <c r="AM4" s="43" t="s">
        <v>269</v>
      </c>
      <c r="AN4" s="43" t="s">
        <v>232</v>
      </c>
      <c r="AO4" s="43" t="s">
        <v>234</v>
      </c>
      <c r="AP4" s="43" t="s">
        <v>271</v>
      </c>
      <c r="AQ4" s="43" t="s">
        <v>237</v>
      </c>
      <c r="AR4" s="43" t="s">
        <v>82</v>
      </c>
      <c r="AS4" s="43" t="s">
        <v>282</v>
      </c>
      <c r="AT4" s="43" t="s">
        <v>283</v>
      </c>
      <c r="AU4" s="43" t="s">
        <v>200</v>
      </c>
      <c r="AV4" s="89" t="s">
        <v>0</v>
      </c>
      <c r="AW4" s="90"/>
      <c r="AX4" s="90"/>
      <c r="AY4" s="326"/>
      <c r="AZ4" s="43" t="s">
        <v>130</v>
      </c>
      <c r="BA4" s="44" t="s">
        <v>74</v>
      </c>
      <c r="BB4" s="44" t="s">
        <v>284</v>
      </c>
      <c r="BC4" s="44" t="s">
        <v>78</v>
      </c>
      <c r="BD4" s="44" t="s">
        <v>84</v>
      </c>
      <c r="BE4" s="44" t="s">
        <v>126</v>
      </c>
      <c r="BF4" s="44" t="s">
        <v>14</v>
      </c>
      <c r="BG4" s="44" t="s">
        <v>86</v>
      </c>
      <c r="BH4" s="44"/>
      <c r="BI4" s="44" t="s">
        <v>87</v>
      </c>
      <c r="BJ4" s="44" t="s">
        <v>273</v>
      </c>
    </row>
    <row r="5" spans="1:62" s="91" customFormat="1" ht="11.25" customHeight="1">
      <c r="A5" s="195"/>
      <c r="B5" s="196" t="s">
        <v>142</v>
      </c>
      <c r="C5" s="210"/>
      <c r="D5" s="188">
        <v>1</v>
      </c>
      <c r="E5" s="188">
        <v>4</v>
      </c>
      <c r="F5" s="188">
        <v>5</v>
      </c>
      <c r="G5" s="188">
        <v>6</v>
      </c>
      <c r="H5" s="188">
        <v>7</v>
      </c>
      <c r="I5" s="188">
        <v>10</v>
      </c>
      <c r="J5" s="188">
        <v>11</v>
      </c>
      <c r="K5" s="188">
        <v>12</v>
      </c>
      <c r="L5" s="188">
        <v>13</v>
      </c>
      <c r="M5" s="188">
        <v>14</v>
      </c>
      <c r="N5" s="188">
        <v>17</v>
      </c>
      <c r="O5" s="188">
        <v>18</v>
      </c>
      <c r="P5" s="195"/>
      <c r="Q5" s="196" t="s">
        <v>142</v>
      </c>
      <c r="R5" s="210"/>
      <c r="S5" s="200">
        <v>19</v>
      </c>
      <c r="T5" s="200">
        <v>20</v>
      </c>
      <c r="U5" s="200">
        <v>21</v>
      </c>
      <c r="V5" s="200">
        <v>23</v>
      </c>
      <c r="W5" s="200">
        <v>25</v>
      </c>
      <c r="X5" s="201">
        <v>26</v>
      </c>
      <c r="Y5" s="200">
        <v>27</v>
      </c>
      <c r="Z5" s="200">
        <v>28</v>
      </c>
      <c r="AA5" s="200">
        <v>29</v>
      </c>
      <c r="AB5" s="200">
        <v>34</v>
      </c>
      <c r="AC5" s="200">
        <v>35</v>
      </c>
      <c r="AD5" s="200">
        <v>37</v>
      </c>
      <c r="AE5" s="195"/>
      <c r="AF5" s="196" t="s">
        <v>142</v>
      </c>
      <c r="AG5" s="210"/>
      <c r="AH5" s="201">
        <v>38</v>
      </c>
      <c r="AI5" s="200">
        <v>39</v>
      </c>
      <c r="AJ5" s="200">
        <v>42</v>
      </c>
      <c r="AK5" s="200">
        <v>43</v>
      </c>
      <c r="AL5" s="200">
        <v>45</v>
      </c>
      <c r="AM5" s="200">
        <v>46</v>
      </c>
      <c r="AN5" s="200">
        <v>48</v>
      </c>
      <c r="AO5" s="200">
        <v>52</v>
      </c>
      <c r="AP5" s="200">
        <v>53</v>
      </c>
      <c r="AQ5" s="200">
        <v>54</v>
      </c>
      <c r="AR5" s="200">
        <v>55</v>
      </c>
      <c r="AS5" s="200">
        <v>56</v>
      </c>
      <c r="AT5" s="200">
        <v>59</v>
      </c>
      <c r="AU5" s="200">
        <v>61</v>
      </c>
      <c r="AW5" s="195"/>
      <c r="AX5" s="196" t="s">
        <v>142</v>
      </c>
      <c r="AY5" s="210"/>
      <c r="AZ5" s="223" t="s">
        <v>171</v>
      </c>
      <c r="BA5" s="200" t="s">
        <v>161</v>
      </c>
      <c r="BB5" s="200" t="s">
        <v>162</v>
      </c>
      <c r="BC5" s="200" t="s">
        <v>163</v>
      </c>
      <c r="BD5" s="200" t="s">
        <v>164</v>
      </c>
      <c r="BE5" s="200" t="s">
        <v>165</v>
      </c>
      <c r="BF5" s="200" t="s">
        <v>166</v>
      </c>
      <c r="BG5" s="200" t="s">
        <v>167</v>
      </c>
      <c r="BH5" s="200" t="s">
        <v>168</v>
      </c>
      <c r="BI5" s="200" t="s">
        <v>169</v>
      </c>
      <c r="BJ5" s="200" t="s">
        <v>170</v>
      </c>
    </row>
    <row r="6" spans="1:62" s="8" customFormat="1" ht="15" customHeight="1">
      <c r="A6" s="186" t="s">
        <v>141</v>
      </c>
      <c r="B6" s="186"/>
      <c r="C6" s="209"/>
      <c r="D6" s="187">
        <v>1</v>
      </c>
      <c r="E6" s="187">
        <v>2</v>
      </c>
      <c r="F6" s="187">
        <v>3</v>
      </c>
      <c r="G6" s="187">
        <v>4</v>
      </c>
      <c r="H6" s="187">
        <v>5</v>
      </c>
      <c r="I6" s="187">
        <v>6</v>
      </c>
      <c r="J6" s="187">
        <v>7</v>
      </c>
      <c r="K6" s="187">
        <v>8</v>
      </c>
      <c r="L6" s="187">
        <v>9</v>
      </c>
      <c r="M6" s="187">
        <v>10</v>
      </c>
      <c r="N6" s="187">
        <v>11</v>
      </c>
      <c r="O6" s="187">
        <v>12</v>
      </c>
      <c r="P6" s="186" t="s">
        <v>141</v>
      </c>
      <c r="Q6" s="186"/>
      <c r="R6" s="203"/>
      <c r="S6" s="204">
        <v>13</v>
      </c>
      <c r="T6" s="204">
        <v>14</v>
      </c>
      <c r="U6" s="204">
        <v>15</v>
      </c>
      <c r="V6" s="204">
        <v>16</v>
      </c>
      <c r="W6" s="204">
        <v>17</v>
      </c>
      <c r="X6" s="204">
        <v>18</v>
      </c>
      <c r="Y6" s="205">
        <v>19</v>
      </c>
      <c r="Z6" s="205">
        <v>20</v>
      </c>
      <c r="AA6" s="205">
        <v>21</v>
      </c>
      <c r="AB6" s="205">
        <v>22</v>
      </c>
      <c r="AC6" s="205">
        <v>23</v>
      </c>
      <c r="AD6" s="205">
        <v>24</v>
      </c>
      <c r="AE6" s="186" t="s">
        <v>141</v>
      </c>
      <c r="AF6" s="186"/>
      <c r="AG6" s="203"/>
      <c r="AH6" s="205">
        <v>25</v>
      </c>
      <c r="AI6" s="205">
        <v>26</v>
      </c>
      <c r="AJ6" s="206">
        <v>27</v>
      </c>
      <c r="AK6" s="206">
        <v>28</v>
      </c>
      <c r="AL6" s="206">
        <v>29</v>
      </c>
      <c r="AM6" s="206">
        <v>30</v>
      </c>
      <c r="AN6" s="206">
        <v>31</v>
      </c>
      <c r="AO6" s="206">
        <v>32</v>
      </c>
      <c r="AP6" s="206">
        <v>33</v>
      </c>
      <c r="AQ6" s="206">
        <v>34</v>
      </c>
      <c r="AR6" s="206">
        <v>35</v>
      </c>
      <c r="AS6" s="206">
        <v>36</v>
      </c>
      <c r="AT6" s="206">
        <v>37</v>
      </c>
      <c r="AU6" s="206">
        <v>38</v>
      </c>
      <c r="AW6" s="186" t="s">
        <v>141</v>
      </c>
      <c r="AX6" s="186"/>
      <c r="AY6" s="203"/>
      <c r="AZ6" s="206">
        <v>39</v>
      </c>
      <c r="BA6" s="207">
        <v>40</v>
      </c>
      <c r="BB6" s="207">
        <v>41</v>
      </c>
      <c r="BC6" s="206">
        <v>42</v>
      </c>
      <c r="BD6" s="207">
        <v>43</v>
      </c>
      <c r="BE6" s="207">
        <v>44</v>
      </c>
      <c r="BF6" s="206">
        <v>45</v>
      </c>
      <c r="BG6" s="207">
        <v>46</v>
      </c>
      <c r="BH6" s="207">
        <v>47</v>
      </c>
      <c r="BI6" s="206">
        <v>48</v>
      </c>
      <c r="BJ6" s="207">
        <v>49</v>
      </c>
    </row>
    <row r="7" spans="1:62" ht="17.25" customHeight="1">
      <c r="A7" s="80">
        <v>1</v>
      </c>
      <c r="B7" s="80">
        <v>1</v>
      </c>
      <c r="C7" s="116" t="s">
        <v>43</v>
      </c>
      <c r="D7" s="262">
        <v>90450.14635183767</v>
      </c>
      <c r="E7" s="262">
        <v>3.2257296579698376</v>
      </c>
      <c r="F7" s="262">
        <v>10854.923808760252</v>
      </c>
      <c r="G7" s="262">
        <v>572.9575713529647</v>
      </c>
      <c r="H7" s="262">
        <v>0.015214935572438604</v>
      </c>
      <c r="I7" s="262">
        <v>0.10288694868102503</v>
      </c>
      <c r="J7" s="262">
        <v>0</v>
      </c>
      <c r="K7" s="262">
        <v>4.347989641890829</v>
      </c>
      <c r="L7" s="262">
        <v>21.164203935229878</v>
      </c>
      <c r="M7" s="262">
        <v>0.2032492042941431</v>
      </c>
      <c r="N7" s="262">
        <v>0</v>
      </c>
      <c r="O7" s="262">
        <v>0.018838789902835943</v>
      </c>
      <c r="P7" s="80">
        <v>1</v>
      </c>
      <c r="Q7" s="80">
        <v>1</v>
      </c>
      <c r="R7" s="116" t="s">
        <v>43</v>
      </c>
      <c r="S7" s="260">
        <v>0.0014411328359241714</v>
      </c>
      <c r="T7" s="260">
        <v>0.013042302932401443</v>
      </c>
      <c r="U7" s="260">
        <v>0.018832972996675138</v>
      </c>
      <c r="V7" s="260">
        <v>15.348269745048434</v>
      </c>
      <c r="W7" s="260">
        <v>0.12462326236090025</v>
      </c>
      <c r="X7" s="260">
        <v>37.02497663764736</v>
      </c>
      <c r="Y7" s="260">
        <v>6.949755328525931</v>
      </c>
      <c r="Z7" s="260">
        <v>53.32814175360128</v>
      </c>
      <c r="AA7" s="260">
        <v>901.7716861319071</v>
      </c>
      <c r="AB7" s="260">
        <v>2.2895399976715836</v>
      </c>
      <c r="AC7" s="260">
        <v>4974.803116182203</v>
      </c>
      <c r="AD7" s="260">
        <v>0.0470884197411795</v>
      </c>
      <c r="AE7" s="80">
        <v>1</v>
      </c>
      <c r="AF7" s="80">
        <v>1</v>
      </c>
      <c r="AG7" s="116" t="s">
        <v>43</v>
      </c>
      <c r="AH7" s="245">
        <v>0.38401970592709556</v>
      </c>
      <c r="AI7" s="245">
        <v>0.04346830382326488</v>
      </c>
      <c r="AJ7" s="245">
        <v>0</v>
      </c>
      <c r="AK7" s="245">
        <v>42.412221890050276</v>
      </c>
      <c r="AL7" s="245">
        <v>12.992755146078043</v>
      </c>
      <c r="AM7" s="245">
        <v>0.008692672024659974</v>
      </c>
      <c r="AN7" s="245">
        <v>0.20470388468412218</v>
      </c>
      <c r="AO7" s="245">
        <v>10.786779076242633</v>
      </c>
      <c r="AP7" s="245">
        <v>1901.4658391400649</v>
      </c>
      <c r="AQ7" s="245">
        <v>1503.204281155593</v>
      </c>
      <c r="AR7" s="245">
        <v>748.0122680979695</v>
      </c>
      <c r="AS7" s="245">
        <v>25.23380435738066</v>
      </c>
      <c r="AT7" s="245">
        <v>9.502378283049381</v>
      </c>
      <c r="AU7" s="245">
        <v>257.5539905080252</v>
      </c>
      <c r="AV7" s="78">
        <v>0</v>
      </c>
      <c r="AW7" s="80">
        <v>1</v>
      </c>
      <c r="AX7" s="80">
        <v>1</v>
      </c>
      <c r="AY7" s="116" t="s">
        <v>43</v>
      </c>
      <c r="AZ7" s="253">
        <v>112410.63156115278</v>
      </c>
      <c r="BA7" s="245">
        <v>94920.008</v>
      </c>
      <c r="BB7" s="245">
        <v>1377.506</v>
      </c>
      <c r="BC7" s="245">
        <v>12.802</v>
      </c>
      <c r="BD7" s="246">
        <v>96310.31599999999</v>
      </c>
      <c r="BE7" s="245">
        <v>2381.663</v>
      </c>
      <c r="BF7" s="245">
        <v>4412.312</v>
      </c>
      <c r="BG7" s="246">
        <v>6793.975</v>
      </c>
      <c r="BH7" s="245">
        <v>5450.91</v>
      </c>
      <c r="BI7" s="246">
        <v>215514.92256115278</v>
      </c>
      <c r="BJ7" s="244">
        <v>220965.83256115278</v>
      </c>
    </row>
    <row r="8" spans="1:62" ht="11.25" customHeight="1">
      <c r="A8" s="80">
        <v>2</v>
      </c>
      <c r="B8" s="80">
        <v>4</v>
      </c>
      <c r="C8" s="116" t="s">
        <v>30</v>
      </c>
      <c r="D8" s="262">
        <v>269.00904308890165</v>
      </c>
      <c r="E8" s="262">
        <v>714.534725719149</v>
      </c>
      <c r="F8" s="262">
        <v>1.0137889539548688</v>
      </c>
      <c r="G8" s="262">
        <v>6.297181391982934</v>
      </c>
      <c r="H8" s="262">
        <v>0</v>
      </c>
      <c r="I8" s="262">
        <v>866.0545157214103</v>
      </c>
      <c r="J8" s="262">
        <v>29.09105718860377</v>
      </c>
      <c r="K8" s="262">
        <v>0</v>
      </c>
      <c r="L8" s="262">
        <v>808.7233636014937</v>
      </c>
      <c r="M8" s="262">
        <v>192.9038533479935</v>
      </c>
      <c r="N8" s="262">
        <v>0</v>
      </c>
      <c r="O8" s="262">
        <v>0</v>
      </c>
      <c r="P8" s="80">
        <v>2</v>
      </c>
      <c r="Q8" s="80">
        <v>4</v>
      </c>
      <c r="R8" s="116" t="s">
        <v>30</v>
      </c>
      <c r="S8" s="260">
        <v>31.898861650827072</v>
      </c>
      <c r="T8" s="260">
        <v>0</v>
      </c>
      <c r="U8" s="260">
        <v>3.841912948104381E-06</v>
      </c>
      <c r="V8" s="260">
        <v>1611.5896223642762</v>
      </c>
      <c r="W8" s="260">
        <v>0.10910509443249954</v>
      </c>
      <c r="X8" s="260">
        <v>1522.7918896708682</v>
      </c>
      <c r="Y8" s="260">
        <v>0</v>
      </c>
      <c r="Z8" s="260">
        <v>0</v>
      </c>
      <c r="AA8" s="260">
        <v>0</v>
      </c>
      <c r="AB8" s="260">
        <v>121.92019638952813</v>
      </c>
      <c r="AC8" s="260">
        <v>79.87493563091871</v>
      </c>
      <c r="AD8" s="260">
        <v>0</v>
      </c>
      <c r="AE8" s="80">
        <v>2</v>
      </c>
      <c r="AF8" s="80">
        <v>4</v>
      </c>
      <c r="AG8" s="116" t="s">
        <v>30</v>
      </c>
      <c r="AH8" s="245">
        <v>0.0002834444729136578</v>
      </c>
      <c r="AI8" s="245">
        <v>0</v>
      </c>
      <c r="AJ8" s="245">
        <v>0</v>
      </c>
      <c r="AK8" s="245">
        <v>0.7536574461211658</v>
      </c>
      <c r="AL8" s="245">
        <v>76.87961215020489</v>
      </c>
      <c r="AM8" s="245">
        <v>0</v>
      </c>
      <c r="AN8" s="245">
        <v>0</v>
      </c>
      <c r="AO8" s="245">
        <v>0.1002056429877879</v>
      </c>
      <c r="AP8" s="245">
        <v>100.5442701127655</v>
      </c>
      <c r="AQ8" s="245">
        <v>26.28744224184741</v>
      </c>
      <c r="AR8" s="245">
        <v>1.5868035308130857</v>
      </c>
      <c r="AS8" s="245">
        <v>7.414521456415448</v>
      </c>
      <c r="AT8" s="245">
        <v>0</v>
      </c>
      <c r="AU8" s="245">
        <v>0.14131507179084585</v>
      </c>
      <c r="AV8" s="78">
        <v>0</v>
      </c>
      <c r="AW8" s="80">
        <v>2</v>
      </c>
      <c r="AX8" s="80">
        <v>4</v>
      </c>
      <c r="AY8" s="116" t="s">
        <v>30</v>
      </c>
      <c r="AZ8" s="253">
        <v>6469.520254753673</v>
      </c>
      <c r="BA8" s="245">
        <v>417.432</v>
      </c>
      <c r="BB8" s="245">
        <v>0</v>
      </c>
      <c r="BC8" s="245">
        <v>0</v>
      </c>
      <c r="BD8" s="246">
        <v>417.432</v>
      </c>
      <c r="BE8" s="245">
        <v>0</v>
      </c>
      <c r="BF8" s="245">
        <v>-214.66800000000012</v>
      </c>
      <c r="BG8" s="246">
        <v>-214.66800000000012</v>
      </c>
      <c r="BH8" s="245">
        <v>14572.447</v>
      </c>
      <c r="BI8" s="246">
        <v>6672.284254753673</v>
      </c>
      <c r="BJ8" s="244">
        <v>21244.73125475367</v>
      </c>
    </row>
    <row r="9" spans="1:62" ht="24">
      <c r="A9" s="80">
        <v>3</v>
      </c>
      <c r="B9" s="80">
        <v>5</v>
      </c>
      <c r="C9" s="116" t="s">
        <v>44</v>
      </c>
      <c r="D9" s="262">
        <v>1087.3086285678803</v>
      </c>
      <c r="E9" s="262">
        <v>34.671527489732064</v>
      </c>
      <c r="F9" s="262">
        <v>1832.7360564772312</v>
      </c>
      <c r="G9" s="262">
        <v>16.36367076651987</v>
      </c>
      <c r="H9" s="262">
        <v>0.601253066783379</v>
      </c>
      <c r="I9" s="262">
        <v>0.2737145742640388</v>
      </c>
      <c r="J9" s="262">
        <v>0.5426515792045277</v>
      </c>
      <c r="K9" s="262">
        <v>17.957933151611563</v>
      </c>
      <c r="L9" s="262">
        <v>3.340410819248545</v>
      </c>
      <c r="M9" s="262">
        <v>1.7636587719710435</v>
      </c>
      <c r="N9" s="262">
        <v>0.00013168877172188375</v>
      </c>
      <c r="O9" s="262">
        <v>6.983508780985428</v>
      </c>
      <c r="P9" s="80">
        <v>3</v>
      </c>
      <c r="Q9" s="80">
        <v>5</v>
      </c>
      <c r="R9" s="116" t="s">
        <v>44</v>
      </c>
      <c r="S9" s="260">
        <v>0.004256380665198671</v>
      </c>
      <c r="T9" s="260">
        <v>0.03138496625495472</v>
      </c>
      <c r="U9" s="260">
        <v>1.0145858973237485</v>
      </c>
      <c r="V9" s="260">
        <v>6.742158786767153</v>
      </c>
      <c r="W9" s="260">
        <v>0.1804808469089684</v>
      </c>
      <c r="X9" s="260">
        <v>104.67761355565507</v>
      </c>
      <c r="Y9" s="260">
        <v>3.214512843710422</v>
      </c>
      <c r="Z9" s="260">
        <v>16.27356545574701</v>
      </c>
      <c r="AA9" s="260">
        <v>1346.3592356595116</v>
      </c>
      <c r="AB9" s="260">
        <v>115.02791035316747</v>
      </c>
      <c r="AC9" s="260">
        <v>1257.8502630144733</v>
      </c>
      <c r="AD9" s="260">
        <v>0.4403888214911424</v>
      </c>
      <c r="AE9" s="80">
        <v>3</v>
      </c>
      <c r="AF9" s="80">
        <v>5</v>
      </c>
      <c r="AG9" s="116" t="s">
        <v>44</v>
      </c>
      <c r="AH9" s="245">
        <v>0.8398645261808115</v>
      </c>
      <c r="AI9" s="245">
        <v>0.6146234255767347</v>
      </c>
      <c r="AJ9" s="245">
        <v>48.26064698120806</v>
      </c>
      <c r="AK9" s="245">
        <v>17.045675255845403</v>
      </c>
      <c r="AL9" s="245">
        <v>43.325333669324245</v>
      </c>
      <c r="AM9" s="245">
        <v>0.06080487012439088</v>
      </c>
      <c r="AN9" s="245">
        <v>0.30674049649771207</v>
      </c>
      <c r="AO9" s="245">
        <v>26.79996942215171</v>
      </c>
      <c r="AP9" s="245">
        <v>991.8627783297725</v>
      </c>
      <c r="AQ9" s="245">
        <v>625.1537228580206</v>
      </c>
      <c r="AR9" s="245">
        <v>188.592289600816</v>
      </c>
      <c r="AS9" s="245">
        <v>64.89606758751631</v>
      </c>
      <c r="AT9" s="245">
        <v>8.480559402294745</v>
      </c>
      <c r="AU9" s="245">
        <v>6.509677571951411</v>
      </c>
      <c r="AV9" s="60">
        <f>'T7 налоги '!AO10</f>
        <v>0.601445583209409</v>
      </c>
      <c r="AW9" s="80">
        <v>3</v>
      </c>
      <c r="AX9" s="80">
        <v>5</v>
      </c>
      <c r="AY9" s="116" t="s">
        <v>44</v>
      </c>
      <c r="AZ9" s="253">
        <v>7877.10825631316</v>
      </c>
      <c r="BA9" s="245">
        <v>26898.053</v>
      </c>
      <c r="BB9" s="245">
        <v>0</v>
      </c>
      <c r="BC9" s="245">
        <v>8.51</v>
      </c>
      <c r="BD9" s="246">
        <v>26906.563</v>
      </c>
      <c r="BE9" s="245">
        <v>0</v>
      </c>
      <c r="BF9" s="245">
        <v>1063.658</v>
      </c>
      <c r="BG9" s="246">
        <v>1063.658</v>
      </c>
      <c r="BH9" s="245">
        <v>5570.652</v>
      </c>
      <c r="BI9" s="246">
        <v>35847.32925631316</v>
      </c>
      <c r="BJ9" s="244">
        <v>41417.98125631316</v>
      </c>
    </row>
    <row r="10" spans="1:62" ht="25.5" customHeight="1">
      <c r="A10" s="80">
        <v>4</v>
      </c>
      <c r="B10" s="80">
        <v>6</v>
      </c>
      <c r="C10" s="116" t="s">
        <v>32</v>
      </c>
      <c r="D10" s="262">
        <v>1.1386187226729292</v>
      </c>
      <c r="E10" s="262">
        <v>0.18692880970628756</v>
      </c>
      <c r="F10" s="262">
        <v>0.10050369034156924</v>
      </c>
      <c r="G10" s="262">
        <v>192.76692870796973</v>
      </c>
      <c r="H10" s="262">
        <v>0.47486188274189695</v>
      </c>
      <c r="I10" s="262">
        <v>0.01439527501108122</v>
      </c>
      <c r="J10" s="262">
        <v>0.9721155934139677</v>
      </c>
      <c r="K10" s="262">
        <v>0.5195210996245964</v>
      </c>
      <c r="L10" s="262">
        <v>0.08139757176903635</v>
      </c>
      <c r="M10" s="262">
        <v>0.5803920752101496</v>
      </c>
      <c r="N10" s="262">
        <v>0.0002986023328437621</v>
      </c>
      <c r="O10" s="262">
        <v>0.3859973174377827</v>
      </c>
      <c r="P10" s="80">
        <v>4</v>
      </c>
      <c r="Q10" s="80">
        <v>6</v>
      </c>
      <c r="R10" s="116" t="s">
        <v>32</v>
      </c>
      <c r="S10" s="260">
        <v>0.004293884233465103</v>
      </c>
      <c r="T10" s="260">
        <v>0.05714428019553563</v>
      </c>
      <c r="U10" s="260">
        <v>0.09802989371962792</v>
      </c>
      <c r="V10" s="260">
        <v>0.12630633841849825</v>
      </c>
      <c r="W10" s="260">
        <v>0.17193007728178714</v>
      </c>
      <c r="X10" s="260">
        <v>0.9859172571270773</v>
      </c>
      <c r="Y10" s="260">
        <v>0.12093859267302434</v>
      </c>
      <c r="Z10" s="260">
        <v>0.5375695777029323</v>
      </c>
      <c r="AA10" s="260">
        <v>0.15838844361137808</v>
      </c>
      <c r="AB10" s="260">
        <v>0.16481022178479038</v>
      </c>
      <c r="AC10" s="260">
        <v>1.3399774970754545</v>
      </c>
      <c r="AD10" s="260">
        <v>0.037197759529657294</v>
      </c>
      <c r="AE10" s="80">
        <v>4</v>
      </c>
      <c r="AF10" s="80">
        <v>6</v>
      </c>
      <c r="AG10" s="116" t="s">
        <v>32</v>
      </c>
      <c r="AH10" s="245">
        <v>0.00983178958028539</v>
      </c>
      <c r="AI10" s="245">
        <v>0.0010265779807154356</v>
      </c>
      <c r="AJ10" s="245">
        <v>0.21907442372028066</v>
      </c>
      <c r="AK10" s="245">
        <v>0.06056144180904812</v>
      </c>
      <c r="AL10" s="245">
        <v>0.967044967793599</v>
      </c>
      <c r="AM10" s="245">
        <v>0.03600640963758952</v>
      </c>
      <c r="AN10" s="245">
        <v>0.005346189807771401</v>
      </c>
      <c r="AO10" s="245">
        <v>0.05165999977635524</v>
      </c>
      <c r="AP10" s="245">
        <v>0.907385839693864</v>
      </c>
      <c r="AQ10" s="245">
        <v>1.0182750254106476</v>
      </c>
      <c r="AR10" s="245">
        <v>0.43250575030616206</v>
      </c>
      <c r="AS10" s="245">
        <v>0.7722380664502865</v>
      </c>
      <c r="AT10" s="245">
        <v>0.029786086355379743</v>
      </c>
      <c r="AU10" s="245">
        <v>0.12124625334021952</v>
      </c>
      <c r="AV10" s="60">
        <f>'T7 налоги '!AO11</f>
        <v>3.2988352176265594</v>
      </c>
      <c r="AW10" s="80">
        <v>4</v>
      </c>
      <c r="AX10" s="80">
        <v>6</v>
      </c>
      <c r="AY10" s="116" t="s">
        <v>32</v>
      </c>
      <c r="AZ10" s="253">
        <v>205.6564519932473</v>
      </c>
      <c r="BA10" s="245">
        <v>1356.102</v>
      </c>
      <c r="BB10" s="245">
        <v>0</v>
      </c>
      <c r="BC10" s="245">
        <v>2.573</v>
      </c>
      <c r="BD10" s="246">
        <v>1358.6750000000002</v>
      </c>
      <c r="BE10" s="245">
        <v>0</v>
      </c>
      <c r="BF10" s="245">
        <v>-6179.47</v>
      </c>
      <c r="BG10" s="246">
        <v>-6179.47</v>
      </c>
      <c r="BH10" s="245">
        <v>15508.102</v>
      </c>
      <c r="BI10" s="246">
        <v>-4615.138548006753</v>
      </c>
      <c r="BJ10" s="244">
        <v>10892.963451993248</v>
      </c>
    </row>
    <row r="11" spans="1:62" ht="24">
      <c r="A11" s="80">
        <v>5</v>
      </c>
      <c r="B11" s="80">
        <v>7</v>
      </c>
      <c r="C11" s="116" t="s">
        <v>45</v>
      </c>
      <c r="D11" s="262">
        <v>55.690184503200385</v>
      </c>
      <c r="E11" s="262">
        <v>19.28870156314408</v>
      </c>
      <c r="F11" s="262">
        <v>73.19711176911774</v>
      </c>
      <c r="G11" s="262">
        <v>32.65966777944468</v>
      </c>
      <c r="H11" s="262">
        <v>121.18743910797582</v>
      </c>
      <c r="I11" s="262">
        <v>0.028418978196547585</v>
      </c>
      <c r="J11" s="262">
        <v>3.557698958103001</v>
      </c>
      <c r="K11" s="262">
        <v>1.2792982247194131</v>
      </c>
      <c r="L11" s="262">
        <v>27.05895284478258</v>
      </c>
      <c r="M11" s="262">
        <v>4.303182446736996</v>
      </c>
      <c r="N11" s="262">
        <v>0.008341359905616366</v>
      </c>
      <c r="O11" s="262">
        <v>8.35049270598965</v>
      </c>
      <c r="P11" s="80">
        <v>5</v>
      </c>
      <c r="Q11" s="80">
        <v>7</v>
      </c>
      <c r="R11" s="116" t="s">
        <v>45</v>
      </c>
      <c r="S11" s="260">
        <v>0.12884118942835482</v>
      </c>
      <c r="T11" s="260">
        <v>0.507903815821602</v>
      </c>
      <c r="U11" s="260">
        <v>8.622870798657685</v>
      </c>
      <c r="V11" s="260">
        <v>4.733998056387277</v>
      </c>
      <c r="W11" s="260">
        <v>2.4824853632366977</v>
      </c>
      <c r="X11" s="260">
        <v>268.36430038699143</v>
      </c>
      <c r="Y11" s="260">
        <v>0.00013842428558129405</v>
      </c>
      <c r="Z11" s="260">
        <v>23.139342806754918</v>
      </c>
      <c r="AA11" s="260">
        <v>23.131972624477367</v>
      </c>
      <c r="AB11" s="260">
        <v>31.10939399398897</v>
      </c>
      <c r="AC11" s="260">
        <v>56.94510715352264</v>
      </c>
      <c r="AD11" s="260">
        <v>84.1586864330748</v>
      </c>
      <c r="AE11" s="80">
        <v>5</v>
      </c>
      <c r="AF11" s="80">
        <v>7</v>
      </c>
      <c r="AG11" s="116" t="s">
        <v>45</v>
      </c>
      <c r="AH11" s="245">
        <v>0.9569862529555125</v>
      </c>
      <c r="AI11" s="245">
        <v>1.575125872467091</v>
      </c>
      <c r="AJ11" s="245">
        <v>55.56551311030751</v>
      </c>
      <c r="AK11" s="245">
        <v>16.231691686766123</v>
      </c>
      <c r="AL11" s="245">
        <v>86.2116944802931</v>
      </c>
      <c r="AM11" s="245">
        <v>1.1481954208165135</v>
      </c>
      <c r="AN11" s="245">
        <v>29.377858508264058</v>
      </c>
      <c r="AO11" s="245">
        <v>7.902326863952006</v>
      </c>
      <c r="AP11" s="245">
        <v>288.7467026405865</v>
      </c>
      <c r="AQ11" s="245">
        <v>42.94669665069931</v>
      </c>
      <c r="AR11" s="245">
        <v>59.94079565266022</v>
      </c>
      <c r="AS11" s="245">
        <v>1.101280656592263</v>
      </c>
      <c r="AT11" s="245">
        <v>19.491478379808235</v>
      </c>
      <c r="AU11" s="245">
        <v>82.78536888556079</v>
      </c>
      <c r="AV11" s="60">
        <f>'T7 налоги '!AO12</f>
        <v>5.746961527894491</v>
      </c>
      <c r="AW11" s="80">
        <v>5</v>
      </c>
      <c r="AX11" s="80">
        <v>7</v>
      </c>
      <c r="AY11" s="116" t="s">
        <v>45</v>
      </c>
      <c r="AZ11" s="253">
        <v>1543.916246349673</v>
      </c>
      <c r="BA11" s="245">
        <v>331.249</v>
      </c>
      <c r="BB11" s="245">
        <v>0</v>
      </c>
      <c r="BC11" s="245">
        <v>0.114</v>
      </c>
      <c r="BD11" s="246">
        <v>331.363</v>
      </c>
      <c r="BE11" s="245">
        <v>0</v>
      </c>
      <c r="BF11" s="245">
        <v>270.86300000000006</v>
      </c>
      <c r="BG11" s="246">
        <v>270.86300000000006</v>
      </c>
      <c r="BH11" s="245">
        <v>611.457</v>
      </c>
      <c r="BI11" s="246">
        <v>2146.142246349673</v>
      </c>
      <c r="BJ11" s="244">
        <v>2757.5992463496727</v>
      </c>
    </row>
    <row r="12" spans="1:62" ht="16.5" customHeight="1">
      <c r="A12" s="80">
        <v>6</v>
      </c>
      <c r="B12" s="80">
        <v>10</v>
      </c>
      <c r="C12" s="116" t="s">
        <v>33</v>
      </c>
      <c r="D12" s="262">
        <v>43.389584486629765</v>
      </c>
      <c r="E12" s="262">
        <v>11.490035946614574</v>
      </c>
      <c r="F12" s="262">
        <v>4.23630205924809</v>
      </c>
      <c r="G12" s="262">
        <v>0.20422262199572833</v>
      </c>
      <c r="H12" s="262">
        <v>0.49414026549524354</v>
      </c>
      <c r="I12" s="262">
        <v>0.08303388485376673</v>
      </c>
      <c r="J12" s="262">
        <v>0.063089158014026</v>
      </c>
      <c r="K12" s="262">
        <v>0.05595446459735103</v>
      </c>
      <c r="L12" s="262">
        <v>10.156341284629294</v>
      </c>
      <c r="M12" s="262">
        <v>2.98081905313889</v>
      </c>
      <c r="N12" s="262">
        <v>0.0019052411769582135</v>
      </c>
      <c r="O12" s="262">
        <v>0.11882281406668153</v>
      </c>
      <c r="P12" s="80">
        <v>6</v>
      </c>
      <c r="Q12" s="80">
        <v>10</v>
      </c>
      <c r="R12" s="116" t="s">
        <v>33</v>
      </c>
      <c r="S12" s="260">
        <v>0.016139871248848067</v>
      </c>
      <c r="T12" s="260">
        <v>0.03185962185917515</v>
      </c>
      <c r="U12" s="260">
        <v>0.15994272285352507</v>
      </c>
      <c r="V12" s="260">
        <v>8.711232070084195</v>
      </c>
      <c r="W12" s="260">
        <v>3.192801638981269</v>
      </c>
      <c r="X12" s="260">
        <v>102.10260628018995</v>
      </c>
      <c r="Y12" s="260">
        <v>4.913228749003203</v>
      </c>
      <c r="Z12" s="260">
        <v>13.901303573485231</v>
      </c>
      <c r="AA12" s="260">
        <v>48.65559931597021</v>
      </c>
      <c r="AB12" s="260">
        <v>133.5611946456993</v>
      </c>
      <c r="AC12" s="260">
        <v>0.4583816634415307</v>
      </c>
      <c r="AD12" s="260">
        <v>0.14288068996351944</v>
      </c>
      <c r="AE12" s="80">
        <v>6</v>
      </c>
      <c r="AF12" s="80">
        <v>10</v>
      </c>
      <c r="AG12" s="116" t="s">
        <v>33</v>
      </c>
      <c r="AH12" s="245">
        <v>7.376214178390743</v>
      </c>
      <c r="AI12" s="245">
        <v>0.14109998171591723</v>
      </c>
      <c r="AJ12" s="245">
        <v>14.631998579446934</v>
      </c>
      <c r="AK12" s="245">
        <v>6.364940976518905</v>
      </c>
      <c r="AL12" s="245">
        <v>3.7450934080020652</v>
      </c>
      <c r="AM12" s="245">
        <v>0.030720233548932812</v>
      </c>
      <c r="AN12" s="245">
        <v>0.8858524900011971</v>
      </c>
      <c r="AO12" s="245">
        <v>1.279627234381691</v>
      </c>
      <c r="AP12" s="245">
        <v>0.6716567937218643</v>
      </c>
      <c r="AQ12" s="245">
        <v>0.11358629765584465</v>
      </c>
      <c r="AR12" s="245">
        <v>0.5028421445115818</v>
      </c>
      <c r="AS12" s="245">
        <v>0.10305568860745279</v>
      </c>
      <c r="AT12" s="245">
        <v>0.18648496922292224</v>
      </c>
      <c r="AU12" s="245">
        <v>3.3603669585867397</v>
      </c>
      <c r="AV12" s="60">
        <f>'T7 налоги '!AO13</f>
        <v>3.6587850200784073</v>
      </c>
      <c r="AW12" s="80">
        <v>6</v>
      </c>
      <c r="AX12" s="80">
        <v>10</v>
      </c>
      <c r="AY12" s="116" t="s">
        <v>33</v>
      </c>
      <c r="AZ12" s="253">
        <v>428.514962057553</v>
      </c>
      <c r="BA12" s="245">
        <v>401.896</v>
      </c>
      <c r="BB12" s="245">
        <v>0</v>
      </c>
      <c r="BC12" s="245">
        <v>0</v>
      </c>
      <c r="BD12" s="246">
        <v>401.896</v>
      </c>
      <c r="BE12" s="245">
        <v>0</v>
      </c>
      <c r="BF12" s="245">
        <v>295.922</v>
      </c>
      <c r="BG12" s="246">
        <v>295.922</v>
      </c>
      <c r="BH12" s="245">
        <v>5462.118</v>
      </c>
      <c r="BI12" s="246">
        <v>1126.332962057553</v>
      </c>
      <c r="BJ12" s="244">
        <v>6588.450962057554</v>
      </c>
    </row>
    <row r="13" spans="1:62" ht="12.75">
      <c r="A13" s="77">
        <v>7</v>
      </c>
      <c r="B13" s="77">
        <v>11</v>
      </c>
      <c r="C13" s="116" t="s">
        <v>34</v>
      </c>
      <c r="D13" s="262">
        <v>3.0573808207486293</v>
      </c>
      <c r="E13" s="262">
        <v>0.3256600805709313</v>
      </c>
      <c r="F13" s="262">
        <v>3.010475485183415</v>
      </c>
      <c r="G13" s="262">
        <v>3.002731507963152</v>
      </c>
      <c r="H13" s="262">
        <v>0.47215926924253654</v>
      </c>
      <c r="I13" s="262">
        <v>7.174726932324702</v>
      </c>
      <c r="J13" s="262">
        <v>0.9137678082154016</v>
      </c>
      <c r="K13" s="262">
        <v>0.0014695624537093862</v>
      </c>
      <c r="L13" s="262">
        <v>8.71160053091601</v>
      </c>
      <c r="M13" s="262">
        <v>0.17085133039193534</v>
      </c>
      <c r="N13" s="262">
        <v>0.0011129186372559729</v>
      </c>
      <c r="O13" s="262">
        <v>0.19284069017773436</v>
      </c>
      <c r="P13" s="77">
        <v>7</v>
      </c>
      <c r="Q13" s="77">
        <v>11</v>
      </c>
      <c r="R13" s="116" t="s">
        <v>34</v>
      </c>
      <c r="S13" s="260">
        <v>0.08447352440938266</v>
      </c>
      <c r="T13" s="260">
        <v>0.026355060800126923</v>
      </c>
      <c r="U13" s="260">
        <v>0.10808995913185664</v>
      </c>
      <c r="V13" s="260">
        <v>0.10865816285364054</v>
      </c>
      <c r="W13" s="260">
        <v>0.1214407955026718</v>
      </c>
      <c r="X13" s="260">
        <v>47.92854345028847</v>
      </c>
      <c r="Y13" s="260">
        <v>0.693393063436728</v>
      </c>
      <c r="Z13" s="260">
        <v>0.8213785323117044</v>
      </c>
      <c r="AA13" s="260">
        <v>0.7762690544685756</v>
      </c>
      <c r="AB13" s="260">
        <v>0.5819575673867599</v>
      </c>
      <c r="AC13" s="260">
        <v>1.168911045579327</v>
      </c>
      <c r="AD13" s="260">
        <v>0.06539366484523726</v>
      </c>
      <c r="AE13" s="77">
        <v>7</v>
      </c>
      <c r="AF13" s="77">
        <v>11</v>
      </c>
      <c r="AG13" s="116" t="s">
        <v>34</v>
      </c>
      <c r="AH13" s="245">
        <v>0.00986156080062301</v>
      </c>
      <c r="AI13" s="245">
        <v>0.354602658689284</v>
      </c>
      <c r="AJ13" s="245">
        <v>0.3633378677903466</v>
      </c>
      <c r="AK13" s="245">
        <v>0.15055747827643062</v>
      </c>
      <c r="AL13" s="245">
        <v>0.6028436594183295</v>
      </c>
      <c r="AM13" s="245">
        <v>0.03818600073128618</v>
      </c>
      <c r="AN13" s="245">
        <v>0.014640326590460063</v>
      </c>
      <c r="AO13" s="245">
        <v>0.055091145222644564</v>
      </c>
      <c r="AP13" s="245">
        <v>2.461468983990373</v>
      </c>
      <c r="AQ13" s="245">
        <v>0.11669600449350764</v>
      </c>
      <c r="AR13" s="245">
        <v>0.7216280618650781</v>
      </c>
      <c r="AS13" s="245">
        <v>0.08487954781309236</v>
      </c>
      <c r="AT13" s="245">
        <v>0.18752261515714597</v>
      </c>
      <c r="AU13" s="245">
        <v>0.2554642871026741</v>
      </c>
      <c r="AV13" s="60">
        <f>'T7 налоги '!AO14</f>
        <v>0.013556690583838082</v>
      </c>
      <c r="AW13" s="77">
        <v>7</v>
      </c>
      <c r="AX13" s="77">
        <v>11</v>
      </c>
      <c r="AY13" s="116" t="s">
        <v>34</v>
      </c>
      <c r="AZ13" s="253">
        <v>84.93642101578116</v>
      </c>
      <c r="BA13" s="245">
        <v>11.163</v>
      </c>
      <c r="BB13" s="245">
        <v>0</v>
      </c>
      <c r="BC13" s="245">
        <v>0.002</v>
      </c>
      <c r="BD13" s="246">
        <v>11.165000000000001</v>
      </c>
      <c r="BE13" s="245">
        <v>0</v>
      </c>
      <c r="BF13" s="245">
        <v>-863.9000000000001</v>
      </c>
      <c r="BG13" s="246">
        <v>-863.9000000000001</v>
      </c>
      <c r="BH13" s="245">
        <v>1632.856</v>
      </c>
      <c r="BI13" s="246">
        <v>-767.7985789842189</v>
      </c>
      <c r="BJ13" s="244">
        <v>865.0574210157811</v>
      </c>
    </row>
    <row r="14" spans="1:62" ht="12" customHeight="1">
      <c r="A14" s="77">
        <v>8</v>
      </c>
      <c r="B14" s="77">
        <v>12</v>
      </c>
      <c r="C14" s="116" t="s">
        <v>35</v>
      </c>
      <c r="D14" s="262">
        <v>83.78268916452117</v>
      </c>
      <c r="E14" s="262">
        <v>0.015475138785756598</v>
      </c>
      <c r="F14" s="262">
        <v>19.094715206919354</v>
      </c>
      <c r="G14" s="262">
        <v>0.0076079284456048125</v>
      </c>
      <c r="H14" s="262">
        <v>0.0008141386521972045</v>
      </c>
      <c r="I14" s="262">
        <v>3.878224354756044E-05</v>
      </c>
      <c r="J14" s="262">
        <v>0.0025590004419434394</v>
      </c>
      <c r="K14" s="262">
        <v>0.4362690716942834</v>
      </c>
      <c r="L14" s="262">
        <v>0.07365596944338625</v>
      </c>
      <c r="M14" s="262">
        <v>0.0021312252825780877</v>
      </c>
      <c r="N14" s="262">
        <v>0</v>
      </c>
      <c r="O14" s="262">
        <v>0.01109465942122415</v>
      </c>
      <c r="P14" s="77">
        <v>8</v>
      </c>
      <c r="Q14" s="77">
        <v>12</v>
      </c>
      <c r="R14" s="116" t="s">
        <v>35</v>
      </c>
      <c r="S14" s="260">
        <v>3.877501578217379E-05</v>
      </c>
      <c r="T14" s="260">
        <v>0.00015517999607221532</v>
      </c>
      <c r="U14" s="260">
        <v>0.00278835171238228</v>
      </c>
      <c r="V14" s="260">
        <v>0.06942286217127958</v>
      </c>
      <c r="W14" s="260">
        <v>0.20942446425737307</v>
      </c>
      <c r="X14" s="260">
        <v>3.599255216285179</v>
      </c>
      <c r="Y14" s="260">
        <v>3.860155836301527E-05</v>
      </c>
      <c r="Z14" s="260">
        <v>0.026691479470332524</v>
      </c>
      <c r="AA14" s="260">
        <v>3.7603850514494406</v>
      </c>
      <c r="AB14" s="260">
        <v>0.20376044832184192</v>
      </c>
      <c r="AC14" s="260">
        <v>1.3315336116366525</v>
      </c>
      <c r="AD14" s="260">
        <v>0.007334798958979718</v>
      </c>
      <c r="AE14" s="77">
        <v>8</v>
      </c>
      <c r="AF14" s="77">
        <v>12</v>
      </c>
      <c r="AG14" s="116" t="s">
        <v>35</v>
      </c>
      <c r="AH14" s="245">
        <v>0.005469449328697863</v>
      </c>
      <c r="AI14" s="245">
        <v>9.681704217576881E-05</v>
      </c>
      <c r="AJ14" s="245">
        <v>1.3375313481468643E-05</v>
      </c>
      <c r="AK14" s="245">
        <v>0.4525884257588041</v>
      </c>
      <c r="AL14" s="245">
        <v>0.27911476821477343</v>
      </c>
      <c r="AM14" s="245">
        <v>0.002473063436993968</v>
      </c>
      <c r="AN14" s="245">
        <v>0.0018167033463656389</v>
      </c>
      <c r="AO14" s="245">
        <v>0.06554859744751741</v>
      </c>
      <c r="AP14" s="245">
        <v>3.40683582729839</v>
      </c>
      <c r="AQ14" s="245">
        <v>2.5069464133241417</v>
      </c>
      <c r="AR14" s="245">
        <v>62.31283948248462</v>
      </c>
      <c r="AS14" s="245">
        <v>0.5214371551898985</v>
      </c>
      <c r="AT14" s="245">
        <v>0.01462252868892415</v>
      </c>
      <c r="AU14" s="245">
        <v>0.011527927563752257</v>
      </c>
      <c r="AV14" s="60">
        <f>'T7 налоги '!AO15</f>
        <v>10.837872014514264</v>
      </c>
      <c r="AW14" s="77">
        <v>8</v>
      </c>
      <c r="AX14" s="77">
        <v>12</v>
      </c>
      <c r="AY14" s="116" t="s">
        <v>35</v>
      </c>
      <c r="AZ14" s="253">
        <v>182.21920966112327</v>
      </c>
      <c r="BA14" s="245">
        <v>173.167</v>
      </c>
      <c r="BB14" s="245">
        <v>0</v>
      </c>
      <c r="BC14" s="245">
        <v>23.852</v>
      </c>
      <c r="BD14" s="246">
        <v>197.019</v>
      </c>
      <c r="BE14" s="245">
        <v>0</v>
      </c>
      <c r="BF14" s="245">
        <v>-45.022</v>
      </c>
      <c r="BG14" s="246">
        <v>-45.022</v>
      </c>
      <c r="BH14" s="245">
        <v>81.718</v>
      </c>
      <c r="BI14" s="246">
        <v>334.2162096611233</v>
      </c>
      <c r="BJ14" s="244">
        <v>415.9342096611233</v>
      </c>
    </row>
    <row r="15" spans="1:62" ht="27" customHeight="1">
      <c r="A15" s="77">
        <v>9</v>
      </c>
      <c r="B15" s="77">
        <v>13</v>
      </c>
      <c r="C15" s="116" t="s">
        <v>46</v>
      </c>
      <c r="D15" s="262">
        <v>772.179840958345</v>
      </c>
      <c r="E15" s="262">
        <v>370.86128558988975</v>
      </c>
      <c r="F15" s="262">
        <v>278.07235693919364</v>
      </c>
      <c r="G15" s="262">
        <v>3.8851788253102835</v>
      </c>
      <c r="H15" s="262">
        <v>4.450243271765318</v>
      </c>
      <c r="I15" s="262">
        <v>0.13309094270720556</v>
      </c>
      <c r="J15" s="262">
        <v>12.835558992141035</v>
      </c>
      <c r="K15" s="262">
        <v>5.921993047475839</v>
      </c>
      <c r="L15" s="262">
        <v>955.6385267287623</v>
      </c>
      <c r="M15" s="262">
        <v>6.423443578886673</v>
      </c>
      <c r="N15" s="262">
        <v>0.031114229748867378</v>
      </c>
      <c r="O15" s="262">
        <v>89.39897223834043</v>
      </c>
      <c r="P15" s="77">
        <v>9</v>
      </c>
      <c r="Q15" s="77">
        <v>13</v>
      </c>
      <c r="R15" s="116" t="s">
        <v>46</v>
      </c>
      <c r="S15" s="260">
        <v>1.0675711874192653</v>
      </c>
      <c r="T15" s="260">
        <v>0</v>
      </c>
      <c r="U15" s="260">
        <v>37.82704597846595</v>
      </c>
      <c r="V15" s="260">
        <v>14.007832632673454</v>
      </c>
      <c r="W15" s="260">
        <v>27.866616686073133</v>
      </c>
      <c r="X15" s="260">
        <v>9684.626277675843</v>
      </c>
      <c r="Y15" s="260">
        <v>0.0006758299778753103</v>
      </c>
      <c r="Z15" s="260">
        <v>10.404358889924152</v>
      </c>
      <c r="AA15" s="260">
        <v>22.204784958131416</v>
      </c>
      <c r="AB15" s="260">
        <v>146.246107506152</v>
      </c>
      <c r="AC15" s="260">
        <v>195.3539239006618</v>
      </c>
      <c r="AD15" s="260">
        <v>0.21751298369454614</v>
      </c>
      <c r="AE15" s="77">
        <v>9</v>
      </c>
      <c r="AF15" s="77">
        <v>13</v>
      </c>
      <c r="AG15" s="116" t="s">
        <v>46</v>
      </c>
      <c r="AH15" s="245">
        <v>0.488451796916659</v>
      </c>
      <c r="AI15" s="245">
        <v>7.576841581830453</v>
      </c>
      <c r="AJ15" s="245">
        <v>15.952942280505306</v>
      </c>
      <c r="AK15" s="245">
        <v>39.0051477543385</v>
      </c>
      <c r="AL15" s="245">
        <v>47.023671320330756</v>
      </c>
      <c r="AM15" s="245">
        <v>1.2368604735861692</v>
      </c>
      <c r="AN15" s="245">
        <v>0.09094641559896705</v>
      </c>
      <c r="AO15" s="245">
        <v>28.447990439860924</v>
      </c>
      <c r="AP15" s="245">
        <v>52.39938280250021</v>
      </c>
      <c r="AQ15" s="245">
        <v>45.32100507212472</v>
      </c>
      <c r="AR15" s="245">
        <v>11.225937202430167</v>
      </c>
      <c r="AS15" s="245">
        <v>0.5066487948689086</v>
      </c>
      <c r="AT15" s="245">
        <v>10.610377152647384</v>
      </c>
      <c r="AU15" s="245">
        <v>74.34062912428766</v>
      </c>
      <c r="AV15" s="60">
        <f>'T7 налоги '!AO16</f>
        <v>1.0573990412643506</v>
      </c>
      <c r="AW15" s="77">
        <v>9</v>
      </c>
      <c r="AX15" s="77">
        <v>13</v>
      </c>
      <c r="AY15" s="116" t="s">
        <v>46</v>
      </c>
      <c r="AZ15" s="253">
        <v>12973.881145783413</v>
      </c>
      <c r="BA15" s="245">
        <v>1345.963</v>
      </c>
      <c r="BB15" s="245">
        <v>0</v>
      </c>
      <c r="BC15" s="245">
        <v>0.025</v>
      </c>
      <c r="BD15" s="246">
        <v>1345.988</v>
      </c>
      <c r="BE15" s="245">
        <v>0</v>
      </c>
      <c r="BF15" s="245">
        <v>159.404</v>
      </c>
      <c r="BG15" s="246">
        <v>159.404</v>
      </c>
      <c r="BH15" s="245">
        <v>7068.477</v>
      </c>
      <c r="BI15" s="246">
        <v>14479.273145783412</v>
      </c>
      <c r="BJ15" s="244">
        <v>21547.75014578341</v>
      </c>
    </row>
    <row r="16" spans="1:62" ht="36">
      <c r="A16" s="77">
        <v>10</v>
      </c>
      <c r="B16" s="77">
        <v>14</v>
      </c>
      <c r="C16" s="116" t="s">
        <v>47</v>
      </c>
      <c r="D16" s="262">
        <v>347.7661578350073</v>
      </c>
      <c r="E16" s="262">
        <v>96.6271542483122</v>
      </c>
      <c r="F16" s="262">
        <v>79.64440345363582</v>
      </c>
      <c r="G16" s="262">
        <v>4.36758476868859</v>
      </c>
      <c r="H16" s="262">
        <v>2.3978408323108065</v>
      </c>
      <c r="I16" s="262">
        <v>81.4754589201571</v>
      </c>
      <c r="J16" s="262">
        <v>0.9752023233200804</v>
      </c>
      <c r="K16" s="262">
        <v>0.1187513097858715</v>
      </c>
      <c r="L16" s="262">
        <v>220.43715557478103</v>
      </c>
      <c r="M16" s="262">
        <v>85109.39410184299</v>
      </c>
      <c r="N16" s="262">
        <v>1.6814782767718421</v>
      </c>
      <c r="O16" s="262">
        <v>180.1995825169418</v>
      </c>
      <c r="P16" s="77">
        <v>10</v>
      </c>
      <c r="Q16" s="77">
        <v>14</v>
      </c>
      <c r="R16" s="116" t="s">
        <v>47</v>
      </c>
      <c r="S16" s="260">
        <v>7.452231210311789</v>
      </c>
      <c r="T16" s="260">
        <v>353.742149307175</v>
      </c>
      <c r="U16" s="260">
        <v>30.265946650457376</v>
      </c>
      <c r="V16" s="260">
        <v>132.67431492864043</v>
      </c>
      <c r="W16" s="260">
        <v>11.0609857691861</v>
      </c>
      <c r="X16" s="260">
        <v>2483.8303640255867</v>
      </c>
      <c r="Y16" s="260">
        <v>0</v>
      </c>
      <c r="Z16" s="260">
        <v>0.037597010272706996</v>
      </c>
      <c r="AA16" s="260">
        <v>111.7282991532068</v>
      </c>
      <c r="AB16" s="260">
        <v>68.48717419620299</v>
      </c>
      <c r="AC16" s="260">
        <v>27.97346425405104</v>
      </c>
      <c r="AD16" s="260">
        <v>0.01778635588001078</v>
      </c>
      <c r="AE16" s="77">
        <v>10</v>
      </c>
      <c r="AF16" s="77">
        <v>14</v>
      </c>
      <c r="AG16" s="116" t="s">
        <v>47</v>
      </c>
      <c r="AH16" s="245">
        <v>11.686984262424179</v>
      </c>
      <c r="AI16" s="245">
        <v>20.147885870131724</v>
      </c>
      <c r="AJ16" s="245">
        <v>0.01030204166668793</v>
      </c>
      <c r="AK16" s="245">
        <v>50.582680747877994</v>
      </c>
      <c r="AL16" s="245">
        <v>10.313231000277755</v>
      </c>
      <c r="AM16" s="245">
        <v>0.3537306040023716</v>
      </c>
      <c r="AN16" s="245">
        <v>0.04756310115508662</v>
      </c>
      <c r="AO16" s="245">
        <v>3.093334095027153</v>
      </c>
      <c r="AP16" s="245">
        <v>16.482423751563154</v>
      </c>
      <c r="AQ16" s="245">
        <v>54.360624699995974</v>
      </c>
      <c r="AR16" s="245">
        <v>13.149822510352207</v>
      </c>
      <c r="AS16" s="245">
        <v>0.14738877059161123</v>
      </c>
      <c r="AT16" s="245">
        <v>11.218872967738623</v>
      </c>
      <c r="AU16" s="245">
        <v>20.55323855995777</v>
      </c>
      <c r="AV16" s="60">
        <f>'T7 налоги '!AO17</f>
        <v>6.067440343194937</v>
      </c>
      <c r="AW16" s="77">
        <v>10</v>
      </c>
      <c r="AX16" s="77">
        <v>14</v>
      </c>
      <c r="AY16" s="116" t="s">
        <v>47</v>
      </c>
      <c r="AZ16" s="253">
        <v>89564.50326774646</v>
      </c>
      <c r="BA16" s="245">
        <v>391.399</v>
      </c>
      <c r="BB16" s="245">
        <v>0</v>
      </c>
      <c r="BC16" s="245">
        <v>0.006</v>
      </c>
      <c r="BD16" s="246">
        <v>391.405</v>
      </c>
      <c r="BE16" s="245">
        <v>0</v>
      </c>
      <c r="BF16" s="245">
        <v>639.337</v>
      </c>
      <c r="BG16" s="246">
        <v>639.337</v>
      </c>
      <c r="BH16" s="245">
        <v>62342.034</v>
      </c>
      <c r="BI16" s="246">
        <v>90595.24526774646</v>
      </c>
      <c r="BJ16" s="244">
        <v>152937.27926774646</v>
      </c>
    </row>
    <row r="17" spans="1:62" ht="24">
      <c r="A17" s="77">
        <v>11</v>
      </c>
      <c r="B17" s="77">
        <v>17</v>
      </c>
      <c r="C17" s="116" t="s">
        <v>143</v>
      </c>
      <c r="D17" s="262">
        <v>2.6508902336054736</v>
      </c>
      <c r="E17" s="262">
        <v>0.43980665452188705</v>
      </c>
      <c r="F17" s="262">
        <v>1.2272992063768722</v>
      </c>
      <c r="G17" s="262">
        <v>10.104465938046006</v>
      </c>
      <c r="H17" s="262">
        <v>0.0714917657535078</v>
      </c>
      <c r="I17" s="262">
        <v>0.01640194909073625</v>
      </c>
      <c r="J17" s="262">
        <v>0.00019515757416530731</v>
      </c>
      <c r="K17" s="262">
        <v>0.0001524079404158556</v>
      </c>
      <c r="L17" s="262">
        <v>0.33671541740019395</v>
      </c>
      <c r="M17" s="262">
        <v>0.03164043417418321</v>
      </c>
      <c r="N17" s="262">
        <v>0.0009807230483774455</v>
      </c>
      <c r="O17" s="262">
        <v>0.00026797479186214447</v>
      </c>
      <c r="P17" s="77">
        <v>11</v>
      </c>
      <c r="Q17" s="77">
        <v>17</v>
      </c>
      <c r="R17" s="116" t="s">
        <v>143</v>
      </c>
      <c r="S17" s="260">
        <v>1.704445756683629</v>
      </c>
      <c r="T17" s="260">
        <v>0.001245104581085144</v>
      </c>
      <c r="U17" s="260">
        <v>0.8901095559156254</v>
      </c>
      <c r="V17" s="260">
        <v>0.21192297954320102</v>
      </c>
      <c r="W17" s="260">
        <v>0.005355865803009387</v>
      </c>
      <c r="X17" s="260">
        <v>31.396131426512497</v>
      </c>
      <c r="Y17" s="260">
        <v>0</v>
      </c>
      <c r="Z17" s="260">
        <v>0.12040428543905728</v>
      </c>
      <c r="AA17" s="260">
        <v>1.342162401255135</v>
      </c>
      <c r="AB17" s="260">
        <v>0.36522021654725295</v>
      </c>
      <c r="AC17" s="260">
        <v>2.4231673650275596</v>
      </c>
      <c r="AD17" s="260">
        <v>155.93695819093625</v>
      </c>
      <c r="AE17" s="77">
        <v>11</v>
      </c>
      <c r="AF17" s="77">
        <v>17</v>
      </c>
      <c r="AG17" s="116" t="s">
        <v>143</v>
      </c>
      <c r="AH17" s="245">
        <v>1.5730432411189113</v>
      </c>
      <c r="AI17" s="245">
        <v>0.1968071763655171</v>
      </c>
      <c r="AJ17" s="245">
        <v>0.653789005880848</v>
      </c>
      <c r="AK17" s="245">
        <v>9.5791201885553</v>
      </c>
      <c r="AL17" s="245">
        <v>1.0999295647500666</v>
      </c>
      <c r="AM17" s="245">
        <v>0.5166965932772061</v>
      </c>
      <c r="AN17" s="245">
        <v>6.372956568239374E-05</v>
      </c>
      <c r="AO17" s="245">
        <v>0.8951446619769634</v>
      </c>
      <c r="AP17" s="245">
        <v>0.10499148067319333</v>
      </c>
      <c r="AQ17" s="245">
        <v>0.17877792656884411</v>
      </c>
      <c r="AR17" s="245">
        <v>0.10483526230720534</v>
      </c>
      <c r="AS17" s="245">
        <v>0.0022232573464747657</v>
      </c>
      <c r="AT17" s="245">
        <v>0.042838413699291325</v>
      </c>
      <c r="AU17" s="245">
        <v>0.26498313479413094</v>
      </c>
      <c r="AV17" s="60">
        <f>'T7 налоги '!AO18</f>
        <v>1.6585641025298266</v>
      </c>
      <c r="AW17" s="77">
        <v>11</v>
      </c>
      <c r="AX17" s="77">
        <v>17</v>
      </c>
      <c r="AY17" s="116" t="s">
        <v>143</v>
      </c>
      <c r="AZ17" s="253">
        <v>224.4906746474476</v>
      </c>
      <c r="BA17" s="245">
        <v>19.074</v>
      </c>
      <c r="BB17" s="245">
        <v>0</v>
      </c>
      <c r="BC17" s="245">
        <v>7.73</v>
      </c>
      <c r="BD17" s="246">
        <v>26.804000000000002</v>
      </c>
      <c r="BE17" s="245">
        <v>32.919</v>
      </c>
      <c r="BF17" s="245">
        <v>-520.407</v>
      </c>
      <c r="BG17" s="246">
        <v>-487.48800000000006</v>
      </c>
      <c r="BH17" s="245">
        <v>281.078</v>
      </c>
      <c r="BI17" s="246">
        <v>-236.19332535255245</v>
      </c>
      <c r="BJ17" s="244">
        <v>44.884674647447525</v>
      </c>
    </row>
    <row r="18" spans="1:62" ht="12.75">
      <c r="A18" s="77">
        <v>12</v>
      </c>
      <c r="B18" s="77">
        <v>18</v>
      </c>
      <c r="C18" s="116" t="s">
        <v>28</v>
      </c>
      <c r="D18" s="262">
        <v>2.4325320165904705</v>
      </c>
      <c r="E18" s="262">
        <v>0.058318979636031144</v>
      </c>
      <c r="F18" s="262">
        <v>0.704773379428254</v>
      </c>
      <c r="G18" s="262">
        <v>0.11332731722922472</v>
      </c>
      <c r="H18" s="262">
        <v>0.0007507742172660734</v>
      </c>
      <c r="I18" s="262">
        <v>0.01299944564197176</v>
      </c>
      <c r="J18" s="262">
        <v>0.00022823698182133966</v>
      </c>
      <c r="K18" s="262">
        <v>0.005682610134736478</v>
      </c>
      <c r="L18" s="262">
        <v>0.050578259043272254</v>
      </c>
      <c r="M18" s="262">
        <v>0.12465443454298292</v>
      </c>
      <c r="N18" s="262">
        <v>0.0004941098644609951</v>
      </c>
      <c r="O18" s="262">
        <v>0.006690642963980281</v>
      </c>
      <c r="P18" s="77">
        <v>12</v>
      </c>
      <c r="Q18" s="77">
        <v>18</v>
      </c>
      <c r="R18" s="116" t="s">
        <v>28</v>
      </c>
      <c r="S18" s="260">
        <v>0.025027867658733157</v>
      </c>
      <c r="T18" s="260">
        <v>0.024068279805173006</v>
      </c>
      <c r="U18" s="260">
        <v>0.09560823598895041</v>
      </c>
      <c r="V18" s="260">
        <v>0.4087049958576099</v>
      </c>
      <c r="W18" s="260">
        <v>0.04207215631113258</v>
      </c>
      <c r="X18" s="260">
        <v>7.907146016111597</v>
      </c>
      <c r="Y18" s="260">
        <v>0</v>
      </c>
      <c r="Z18" s="260">
        <v>0.0154708194634768</v>
      </c>
      <c r="AA18" s="260">
        <v>2.871406217382522</v>
      </c>
      <c r="AB18" s="260">
        <v>0.08232951214953796</v>
      </c>
      <c r="AC18" s="260">
        <v>0.06341476302707451</v>
      </c>
      <c r="AD18" s="260">
        <v>0.07133304736419573</v>
      </c>
      <c r="AE18" s="77">
        <v>12</v>
      </c>
      <c r="AF18" s="77">
        <v>18</v>
      </c>
      <c r="AG18" s="116" t="s">
        <v>28</v>
      </c>
      <c r="AH18" s="245">
        <v>0.03212022025133774</v>
      </c>
      <c r="AI18" s="245">
        <v>0.00013068054313703214</v>
      </c>
      <c r="AJ18" s="245">
        <v>0</v>
      </c>
      <c r="AK18" s="245">
        <v>0.19118127647411892</v>
      </c>
      <c r="AL18" s="245">
        <v>0.039062859368757016</v>
      </c>
      <c r="AM18" s="245">
        <v>0.00048622053782861486</v>
      </c>
      <c r="AN18" s="245">
        <v>0.0003331134009590144</v>
      </c>
      <c r="AO18" s="245">
        <v>0.009993726439207026</v>
      </c>
      <c r="AP18" s="245">
        <v>0.0010338322759206448</v>
      </c>
      <c r="AQ18" s="245">
        <v>0.00175026912069643</v>
      </c>
      <c r="AR18" s="245">
        <v>0.004323659475363457</v>
      </c>
      <c r="AS18" s="245">
        <v>0.00019379794733008282</v>
      </c>
      <c r="AT18" s="245">
        <v>0.05962783886292982</v>
      </c>
      <c r="AU18" s="245">
        <v>0.06460303029650731</v>
      </c>
      <c r="AV18" s="60">
        <f>'T7 налоги '!AO19</f>
        <v>0.03507564162853562</v>
      </c>
      <c r="AW18" s="77">
        <v>12</v>
      </c>
      <c r="AX18" s="77">
        <v>18</v>
      </c>
      <c r="AY18" s="116" t="s">
        <v>28</v>
      </c>
      <c r="AZ18" s="253">
        <v>15.522452642388567</v>
      </c>
      <c r="BA18" s="245">
        <v>0.022</v>
      </c>
      <c r="BB18" s="245">
        <v>0</v>
      </c>
      <c r="BC18" s="245">
        <v>0</v>
      </c>
      <c r="BD18" s="246">
        <v>0.022</v>
      </c>
      <c r="BE18" s="245">
        <v>5.947</v>
      </c>
      <c r="BF18" s="245">
        <v>127.10599999999997</v>
      </c>
      <c r="BG18" s="246">
        <v>133.05299999999997</v>
      </c>
      <c r="BH18" s="245">
        <v>1360.033</v>
      </c>
      <c r="BI18" s="246">
        <v>148.59745264238853</v>
      </c>
      <c r="BJ18" s="244">
        <v>1508.6304526423885</v>
      </c>
    </row>
    <row r="19" spans="1:62" ht="24">
      <c r="A19" s="77">
        <v>13</v>
      </c>
      <c r="B19" s="77">
        <v>19</v>
      </c>
      <c r="C19" s="116" t="s">
        <v>48</v>
      </c>
      <c r="D19" s="262">
        <v>8.786530361264944</v>
      </c>
      <c r="E19" s="262">
        <v>0.2835835722258489</v>
      </c>
      <c r="F19" s="262">
        <v>0.9353292455310002</v>
      </c>
      <c r="G19" s="262">
        <v>0.018603287994554192</v>
      </c>
      <c r="H19" s="262">
        <v>0.0017054686319431767</v>
      </c>
      <c r="I19" s="262">
        <v>0.003422254381783205</v>
      </c>
      <c r="J19" s="262">
        <v>0.0008776733862572428</v>
      </c>
      <c r="K19" s="262">
        <v>0.0011027810071534531</v>
      </c>
      <c r="L19" s="262">
        <v>0.021622185405210985</v>
      </c>
      <c r="M19" s="262">
        <v>0.019777546652458112</v>
      </c>
      <c r="N19" s="262">
        <v>0</v>
      </c>
      <c r="O19" s="262">
        <v>0</v>
      </c>
      <c r="P19" s="77">
        <v>13</v>
      </c>
      <c r="Q19" s="77">
        <v>19</v>
      </c>
      <c r="R19" s="116" t="s">
        <v>48</v>
      </c>
      <c r="S19" s="260">
        <v>0.03976972961871433</v>
      </c>
      <c r="T19" s="260">
        <v>0</v>
      </c>
      <c r="U19" s="260">
        <v>0.017867614378143118</v>
      </c>
      <c r="V19" s="260">
        <v>0.6048170321616926</v>
      </c>
      <c r="W19" s="260">
        <v>0.0013507709945723718</v>
      </c>
      <c r="X19" s="260">
        <v>8.766971651617437</v>
      </c>
      <c r="Y19" s="260">
        <v>0</v>
      </c>
      <c r="Z19" s="260">
        <v>0</v>
      </c>
      <c r="AA19" s="260">
        <v>1.2408926817505854</v>
      </c>
      <c r="AB19" s="260">
        <v>0.10687607676024714</v>
      </c>
      <c r="AC19" s="260">
        <v>0.01922509123965938</v>
      </c>
      <c r="AD19" s="260">
        <v>0</v>
      </c>
      <c r="AE19" s="77">
        <v>13</v>
      </c>
      <c r="AF19" s="77">
        <v>19</v>
      </c>
      <c r="AG19" s="116" t="s">
        <v>48</v>
      </c>
      <c r="AH19" s="245">
        <v>0</v>
      </c>
      <c r="AI19" s="245">
        <v>0</v>
      </c>
      <c r="AJ19" s="245">
        <v>0</v>
      </c>
      <c r="AK19" s="245">
        <v>0.15343204103676544</v>
      </c>
      <c r="AL19" s="245">
        <v>0.002598262570605357</v>
      </c>
      <c r="AM19" s="245">
        <v>0.00019334595113249976</v>
      </c>
      <c r="AN19" s="245">
        <v>0</v>
      </c>
      <c r="AO19" s="245">
        <v>0.00036574938874585426</v>
      </c>
      <c r="AP19" s="245">
        <v>0</v>
      </c>
      <c r="AQ19" s="245">
        <v>0.0006060673323088395</v>
      </c>
      <c r="AR19" s="245">
        <v>0.0001374525785631704</v>
      </c>
      <c r="AS19" s="245">
        <v>0</v>
      </c>
      <c r="AT19" s="245">
        <v>0</v>
      </c>
      <c r="AU19" s="245">
        <v>0.003603477844687859</v>
      </c>
      <c r="AV19" s="60">
        <f>'T7 налоги '!AO20</f>
        <v>8.645272791195346</v>
      </c>
      <c r="AW19" s="77">
        <v>13</v>
      </c>
      <c r="AX19" s="77">
        <v>19</v>
      </c>
      <c r="AY19" s="116" t="s">
        <v>48</v>
      </c>
      <c r="AZ19" s="253">
        <v>21.03126142170501</v>
      </c>
      <c r="BA19" s="245">
        <v>0.695</v>
      </c>
      <c r="BB19" s="245">
        <v>0</v>
      </c>
      <c r="BC19" s="245">
        <v>0</v>
      </c>
      <c r="BD19" s="246">
        <v>0.695</v>
      </c>
      <c r="BE19" s="245">
        <v>14.633</v>
      </c>
      <c r="BF19" s="245">
        <v>-889.3629999999999</v>
      </c>
      <c r="BG19" s="246">
        <v>-874.7299999999999</v>
      </c>
      <c r="BH19" s="245">
        <v>1064.446</v>
      </c>
      <c r="BI19" s="246">
        <v>-853.0037385782949</v>
      </c>
      <c r="BJ19" s="244">
        <v>211.44226142170498</v>
      </c>
    </row>
    <row r="20" spans="1:62" ht="21" customHeight="1">
      <c r="A20" s="77">
        <v>14</v>
      </c>
      <c r="B20" s="77">
        <v>20</v>
      </c>
      <c r="C20" s="116" t="s">
        <v>36</v>
      </c>
      <c r="D20" s="262">
        <v>190.76036555208313</v>
      </c>
      <c r="E20" s="262">
        <v>27.78962029208558</v>
      </c>
      <c r="F20" s="262">
        <v>28.29880393765331</v>
      </c>
      <c r="G20" s="262">
        <v>1.2975584668251936</v>
      </c>
      <c r="H20" s="262">
        <v>0.10488198928430467</v>
      </c>
      <c r="I20" s="262">
        <v>0.6840205768013274</v>
      </c>
      <c r="J20" s="262">
        <v>0.06979126406085026</v>
      </c>
      <c r="K20" s="262">
        <v>0.13450691967336684</v>
      </c>
      <c r="L20" s="262">
        <v>1.2194225246817254</v>
      </c>
      <c r="M20" s="262">
        <v>0.661433899789688</v>
      </c>
      <c r="N20" s="262">
        <v>0.001758917110453119</v>
      </c>
      <c r="O20" s="262">
        <v>0</v>
      </c>
      <c r="P20" s="77">
        <v>14</v>
      </c>
      <c r="Q20" s="77">
        <v>20</v>
      </c>
      <c r="R20" s="116" t="s">
        <v>36</v>
      </c>
      <c r="S20" s="260">
        <v>0.07034610277395267</v>
      </c>
      <c r="T20" s="260">
        <v>0</v>
      </c>
      <c r="U20" s="260">
        <v>1.5936911648738354</v>
      </c>
      <c r="V20" s="260">
        <v>28.29798200158251</v>
      </c>
      <c r="W20" s="260">
        <v>0.9982938902043342</v>
      </c>
      <c r="X20" s="260">
        <v>157.67048075161514</v>
      </c>
      <c r="Y20" s="260">
        <v>0</v>
      </c>
      <c r="Z20" s="260">
        <v>1.0416996175660134</v>
      </c>
      <c r="AA20" s="260">
        <v>77.55716203915979</v>
      </c>
      <c r="AB20" s="260">
        <v>92.675090074162</v>
      </c>
      <c r="AC20" s="260">
        <v>1.4316688754639508</v>
      </c>
      <c r="AD20" s="260">
        <v>0.057650291607542724</v>
      </c>
      <c r="AE20" s="77">
        <v>14</v>
      </c>
      <c r="AF20" s="77">
        <v>20</v>
      </c>
      <c r="AG20" s="116" t="s">
        <v>36</v>
      </c>
      <c r="AH20" s="245">
        <v>0.12170621074378926</v>
      </c>
      <c r="AI20" s="245">
        <v>0</v>
      </c>
      <c r="AJ20" s="245">
        <v>0.23380161282092207</v>
      </c>
      <c r="AK20" s="245">
        <v>7.911368387170973</v>
      </c>
      <c r="AL20" s="245">
        <v>2.153131331919921</v>
      </c>
      <c r="AM20" s="245">
        <v>0.009776720122532367</v>
      </c>
      <c r="AN20" s="245">
        <v>0.012736617303131042</v>
      </c>
      <c r="AO20" s="245">
        <v>4.874733102009554</v>
      </c>
      <c r="AP20" s="245">
        <v>0.4754571148512114</v>
      </c>
      <c r="AQ20" s="245">
        <v>0.8623545235228767</v>
      </c>
      <c r="AR20" s="245">
        <v>0.8385947641251259</v>
      </c>
      <c r="AS20" s="245">
        <v>0.12479953478152424</v>
      </c>
      <c r="AT20" s="245">
        <v>1.2322345456893218</v>
      </c>
      <c r="AU20" s="245">
        <v>0.1611923371392883</v>
      </c>
      <c r="AV20" s="60">
        <f>'T7 налоги '!AO21</f>
        <v>5.408109343550554</v>
      </c>
      <c r="AW20" s="77">
        <v>14</v>
      </c>
      <c r="AX20" s="77">
        <v>20</v>
      </c>
      <c r="AY20" s="116" t="s">
        <v>36</v>
      </c>
      <c r="AZ20" s="253">
        <v>631.4281159512582</v>
      </c>
      <c r="BA20" s="245">
        <v>324.433</v>
      </c>
      <c r="BB20" s="245">
        <v>0</v>
      </c>
      <c r="BC20" s="245">
        <v>0.899</v>
      </c>
      <c r="BD20" s="246">
        <v>325.332</v>
      </c>
      <c r="BE20" s="245">
        <v>246.401</v>
      </c>
      <c r="BF20" s="245">
        <v>-1039.701</v>
      </c>
      <c r="BG20" s="246">
        <v>-793.3</v>
      </c>
      <c r="BH20" s="245">
        <v>1244.532</v>
      </c>
      <c r="BI20" s="246">
        <v>163.46011595125822</v>
      </c>
      <c r="BJ20" s="244">
        <v>1407.9921159512583</v>
      </c>
    </row>
    <row r="21" spans="1:62" ht="24">
      <c r="A21" s="77">
        <v>15</v>
      </c>
      <c r="B21" s="77">
        <v>21</v>
      </c>
      <c r="C21" s="116" t="s">
        <v>49</v>
      </c>
      <c r="D21" s="262">
        <v>19.083418104736612</v>
      </c>
      <c r="E21" s="262">
        <v>7.090748714325185</v>
      </c>
      <c r="F21" s="262">
        <v>5.598580718161682</v>
      </c>
      <c r="G21" s="262">
        <v>12.033949486325687</v>
      </c>
      <c r="H21" s="262">
        <v>13.035002457527444</v>
      </c>
      <c r="I21" s="262">
        <v>8.843930682060236</v>
      </c>
      <c r="J21" s="262">
        <v>1.7677407170186836</v>
      </c>
      <c r="K21" s="262">
        <v>3.470972897603008</v>
      </c>
      <c r="L21" s="262">
        <v>9.489102143928342</v>
      </c>
      <c r="M21" s="262">
        <v>30.042822211165912</v>
      </c>
      <c r="N21" s="262">
        <v>2.6163728806019515</v>
      </c>
      <c r="O21" s="262">
        <v>5.6990103942177095</v>
      </c>
      <c r="P21" s="77">
        <v>15</v>
      </c>
      <c r="Q21" s="77">
        <v>21</v>
      </c>
      <c r="R21" s="116" t="s">
        <v>49</v>
      </c>
      <c r="S21" s="260">
        <v>0.08893677064937244</v>
      </c>
      <c r="T21" s="260">
        <v>0.062373567630479555</v>
      </c>
      <c r="U21" s="260">
        <v>25.528290553272864</v>
      </c>
      <c r="V21" s="260">
        <v>31.42036602634825</v>
      </c>
      <c r="W21" s="260">
        <v>67.11414078624786</v>
      </c>
      <c r="X21" s="260">
        <v>131.57352184680818</v>
      </c>
      <c r="Y21" s="260">
        <v>0.003598663570783586</v>
      </c>
      <c r="Z21" s="260">
        <v>2.7465136467756297</v>
      </c>
      <c r="AA21" s="260">
        <v>72.64844371110851</v>
      </c>
      <c r="AB21" s="260">
        <v>109.51978253501356</v>
      </c>
      <c r="AC21" s="260">
        <v>79.79923520985929</v>
      </c>
      <c r="AD21" s="260">
        <v>9.664022375969385</v>
      </c>
      <c r="AE21" s="77">
        <v>15</v>
      </c>
      <c r="AF21" s="77">
        <v>21</v>
      </c>
      <c r="AG21" s="116" t="s">
        <v>49</v>
      </c>
      <c r="AH21" s="245">
        <v>31.704886866892288</v>
      </c>
      <c r="AI21" s="245">
        <v>23.93591297947674</v>
      </c>
      <c r="AJ21" s="245">
        <v>16.349902131523965</v>
      </c>
      <c r="AK21" s="245">
        <v>7.617687460468597</v>
      </c>
      <c r="AL21" s="245">
        <v>8.144302708575685</v>
      </c>
      <c r="AM21" s="245">
        <v>0.6478840760216721</v>
      </c>
      <c r="AN21" s="245">
        <v>8.869586694505388</v>
      </c>
      <c r="AO21" s="245">
        <v>23.598110419943186</v>
      </c>
      <c r="AP21" s="245">
        <v>15.32677353504719</v>
      </c>
      <c r="AQ21" s="245">
        <v>12.53497583301725</v>
      </c>
      <c r="AR21" s="245">
        <v>5.245222401824285</v>
      </c>
      <c r="AS21" s="245">
        <v>3.2248677919440274</v>
      </c>
      <c r="AT21" s="245">
        <v>15.127676127642058</v>
      </c>
      <c r="AU21" s="245">
        <v>28.45647371336286</v>
      </c>
      <c r="AV21" s="60">
        <f>'T7 налоги '!AO22</f>
        <v>2.097647638665348</v>
      </c>
      <c r="AW21" s="77">
        <v>15</v>
      </c>
      <c r="AX21" s="77">
        <v>21</v>
      </c>
      <c r="AY21" s="116" t="s">
        <v>49</v>
      </c>
      <c r="AZ21" s="253">
        <v>849.7251398411715</v>
      </c>
      <c r="BA21" s="245">
        <v>455.367</v>
      </c>
      <c r="BB21" s="245">
        <v>0</v>
      </c>
      <c r="BC21" s="245">
        <v>1.326</v>
      </c>
      <c r="BD21" s="246">
        <v>456.69300000000004</v>
      </c>
      <c r="BE21" s="245">
        <v>297.46</v>
      </c>
      <c r="BF21" s="245">
        <v>-116.03299999999999</v>
      </c>
      <c r="BG21" s="246">
        <v>181.427</v>
      </c>
      <c r="BH21" s="245">
        <v>225.744</v>
      </c>
      <c r="BI21" s="246">
        <v>1487.8451398411714</v>
      </c>
      <c r="BJ21" s="244">
        <v>1713.5891398411713</v>
      </c>
    </row>
    <row r="22" spans="1:62" ht="24">
      <c r="A22" s="77">
        <v>16</v>
      </c>
      <c r="B22" s="77">
        <v>23</v>
      </c>
      <c r="C22" s="116" t="s">
        <v>37</v>
      </c>
      <c r="D22" s="262">
        <v>2529.7091900139503</v>
      </c>
      <c r="E22" s="262">
        <v>239.60262476677366</v>
      </c>
      <c r="F22" s="262">
        <v>1026.910165922164</v>
      </c>
      <c r="G22" s="262">
        <v>178.86242836921005</v>
      </c>
      <c r="H22" s="262">
        <v>175.53797333457652</v>
      </c>
      <c r="I22" s="262">
        <v>59.344900683995135</v>
      </c>
      <c r="J22" s="262">
        <v>21.81810355475394</v>
      </c>
      <c r="K22" s="262">
        <v>8.458872595655787</v>
      </c>
      <c r="L22" s="262">
        <v>1918.5549891030073</v>
      </c>
      <c r="M22" s="262">
        <v>457.4214795608036</v>
      </c>
      <c r="N22" s="262">
        <v>0.49461499983801327</v>
      </c>
      <c r="O22" s="262">
        <v>103.6646246909769</v>
      </c>
      <c r="P22" s="77">
        <v>16</v>
      </c>
      <c r="Q22" s="77">
        <v>23</v>
      </c>
      <c r="R22" s="116" t="s">
        <v>37</v>
      </c>
      <c r="S22" s="260">
        <v>6.804196961227171</v>
      </c>
      <c r="T22" s="260">
        <v>72.50227069101234</v>
      </c>
      <c r="U22" s="260">
        <v>58.803060209379545</v>
      </c>
      <c r="V22" s="260">
        <v>1979.2301128436002</v>
      </c>
      <c r="W22" s="260">
        <v>334.64520777259844</v>
      </c>
      <c r="X22" s="260">
        <v>117.45409769976543</v>
      </c>
      <c r="Y22" s="260">
        <v>64.09300336472516</v>
      </c>
      <c r="Z22" s="260">
        <v>65.14523149288202</v>
      </c>
      <c r="AA22" s="260">
        <v>1123.3393425041907</v>
      </c>
      <c r="AB22" s="260">
        <v>255.30430462455593</v>
      </c>
      <c r="AC22" s="260">
        <v>448.11844118716107</v>
      </c>
      <c r="AD22" s="260">
        <v>28.48546717287507</v>
      </c>
      <c r="AE22" s="77">
        <v>16</v>
      </c>
      <c r="AF22" s="77">
        <v>23</v>
      </c>
      <c r="AG22" s="116" t="s">
        <v>37</v>
      </c>
      <c r="AH22" s="245">
        <v>743.1313741743853</v>
      </c>
      <c r="AI22" s="245">
        <v>82.85255894506417</v>
      </c>
      <c r="AJ22" s="245">
        <v>449.04180640880554</v>
      </c>
      <c r="AK22" s="245">
        <v>1300.2109169991525</v>
      </c>
      <c r="AL22" s="245">
        <v>177.98659872815833</v>
      </c>
      <c r="AM22" s="245">
        <v>0.4006153572336369</v>
      </c>
      <c r="AN22" s="245">
        <v>369.9869664382035</v>
      </c>
      <c r="AO22" s="245">
        <v>46.90162933053673</v>
      </c>
      <c r="AP22" s="245">
        <v>379.3500447749221</v>
      </c>
      <c r="AQ22" s="245">
        <v>911.5276581620509</v>
      </c>
      <c r="AR22" s="245">
        <v>692.9080373931105</v>
      </c>
      <c r="AS22" s="245">
        <v>63.17543324816109</v>
      </c>
      <c r="AT22" s="245">
        <v>28.57958325661081</v>
      </c>
      <c r="AU22" s="245">
        <v>316.8192059554636</v>
      </c>
      <c r="AV22" s="60">
        <f>'T7 налоги '!AO23</f>
        <v>0.5984817046166275</v>
      </c>
      <c r="AW22" s="77">
        <v>16</v>
      </c>
      <c r="AX22" s="77">
        <v>23</v>
      </c>
      <c r="AY22" s="116" t="s">
        <v>37</v>
      </c>
      <c r="AZ22" s="253">
        <v>16837.177133291545</v>
      </c>
      <c r="BA22" s="245">
        <v>8744.32</v>
      </c>
      <c r="BB22" s="245">
        <v>59.677</v>
      </c>
      <c r="BC22" s="245">
        <v>0</v>
      </c>
      <c r="BD22" s="246">
        <v>8803.997</v>
      </c>
      <c r="BE22" s="245">
        <v>0</v>
      </c>
      <c r="BF22" s="245">
        <v>0</v>
      </c>
      <c r="BG22" s="246">
        <v>0</v>
      </c>
      <c r="BH22" s="245">
        <v>8.078</v>
      </c>
      <c r="BI22" s="246">
        <v>25641.174133291544</v>
      </c>
      <c r="BJ22" s="244">
        <v>25649.252133291546</v>
      </c>
    </row>
    <row r="23" spans="1:62" ht="24">
      <c r="A23" s="77">
        <v>17</v>
      </c>
      <c r="B23" s="77">
        <v>25</v>
      </c>
      <c r="C23" s="116" t="s">
        <v>50</v>
      </c>
      <c r="D23" s="262">
        <v>373.19628402399803</v>
      </c>
      <c r="E23" s="262">
        <v>2.4180198462750426</v>
      </c>
      <c r="F23" s="262">
        <v>254.51290640060375</v>
      </c>
      <c r="G23" s="262">
        <v>12.5123855038215</v>
      </c>
      <c r="H23" s="262">
        <v>10.418716856019294</v>
      </c>
      <c r="I23" s="262">
        <v>10.974059485150022</v>
      </c>
      <c r="J23" s="262">
        <v>3.111904509051675</v>
      </c>
      <c r="K23" s="262">
        <v>0.29237909953284624</v>
      </c>
      <c r="L23" s="262">
        <v>135.6648253788588</v>
      </c>
      <c r="M23" s="262">
        <v>82.7154307152636</v>
      </c>
      <c r="N23" s="262">
        <v>0.0010538999481455264</v>
      </c>
      <c r="O23" s="262">
        <v>8.037130014202443</v>
      </c>
      <c r="P23" s="77">
        <v>17</v>
      </c>
      <c r="Q23" s="77">
        <v>25</v>
      </c>
      <c r="R23" s="116" t="s">
        <v>50</v>
      </c>
      <c r="S23" s="260">
        <v>0.5147218600641865</v>
      </c>
      <c r="T23" s="260">
        <v>0.5923318276492981</v>
      </c>
      <c r="U23" s="260">
        <v>1.1822558084316082</v>
      </c>
      <c r="V23" s="260">
        <v>324.4069173177277</v>
      </c>
      <c r="W23" s="260">
        <v>64.99913278208378</v>
      </c>
      <c r="X23" s="260">
        <v>142.61390540082613</v>
      </c>
      <c r="Y23" s="260">
        <v>39.69968022434053</v>
      </c>
      <c r="Z23" s="260">
        <v>14.466469878777145</v>
      </c>
      <c r="AA23" s="260">
        <v>147.9716721021902</v>
      </c>
      <c r="AB23" s="260">
        <v>69.87586703738518</v>
      </c>
      <c r="AC23" s="260">
        <v>89.22631930753238</v>
      </c>
      <c r="AD23" s="260">
        <v>4.680496308924782</v>
      </c>
      <c r="AE23" s="77">
        <v>17</v>
      </c>
      <c r="AF23" s="77">
        <v>25</v>
      </c>
      <c r="AG23" s="116" t="s">
        <v>50</v>
      </c>
      <c r="AH23" s="245">
        <v>12.577511856739791</v>
      </c>
      <c r="AI23" s="245">
        <v>4.890523354697137</v>
      </c>
      <c r="AJ23" s="245">
        <v>5.532314800924238</v>
      </c>
      <c r="AK23" s="245">
        <v>75.53693676232525</v>
      </c>
      <c r="AL23" s="245">
        <v>91.63440704956768</v>
      </c>
      <c r="AM23" s="245">
        <v>0.2989764382756431</v>
      </c>
      <c r="AN23" s="245">
        <v>0.6763335039026702</v>
      </c>
      <c r="AO23" s="245">
        <v>2.5723171049308626</v>
      </c>
      <c r="AP23" s="245">
        <v>41.46840150951317</v>
      </c>
      <c r="AQ23" s="245">
        <v>124.85903923119292</v>
      </c>
      <c r="AR23" s="245">
        <v>65.7027518689337</v>
      </c>
      <c r="AS23" s="245">
        <v>7.308721216801066</v>
      </c>
      <c r="AT23" s="245">
        <v>5.293093698077187</v>
      </c>
      <c r="AU23" s="245">
        <v>45.810149196707094</v>
      </c>
      <c r="AV23" s="60">
        <f>'T7 налоги '!AO24</f>
        <v>0</v>
      </c>
      <c r="AW23" s="77">
        <v>17</v>
      </c>
      <c r="AX23" s="77">
        <v>25</v>
      </c>
      <c r="AY23" s="116" t="s">
        <v>50</v>
      </c>
      <c r="AZ23" s="253">
        <v>2278.246343181246</v>
      </c>
      <c r="BA23" s="245">
        <v>639.591</v>
      </c>
      <c r="BB23" s="245">
        <v>8.009</v>
      </c>
      <c r="BC23" s="245">
        <v>0</v>
      </c>
      <c r="BD23" s="246">
        <v>647.6</v>
      </c>
      <c r="BE23" s="245">
        <v>0</v>
      </c>
      <c r="BF23" s="245">
        <v>62.466</v>
      </c>
      <c r="BG23" s="246">
        <v>62.466</v>
      </c>
      <c r="BH23" s="245">
        <v>84.358</v>
      </c>
      <c r="BI23" s="246">
        <v>2988.312343181246</v>
      </c>
      <c r="BJ23" s="244">
        <v>3072.670343181246</v>
      </c>
    </row>
    <row r="24" spans="1:62" s="11" customFormat="1" ht="13.5" thickBot="1">
      <c r="A24" s="131">
        <v>18</v>
      </c>
      <c r="B24" s="131">
        <v>26</v>
      </c>
      <c r="C24" s="132" t="s">
        <v>4</v>
      </c>
      <c r="D24" s="272">
        <v>0</v>
      </c>
      <c r="E24" s="272">
        <v>0</v>
      </c>
      <c r="F24" s="272">
        <v>88.68575679763191</v>
      </c>
      <c r="G24" s="272">
        <v>98.53972977514658</v>
      </c>
      <c r="H24" s="272">
        <v>0</v>
      </c>
      <c r="I24" s="272">
        <v>0</v>
      </c>
      <c r="J24" s="272">
        <v>0</v>
      </c>
      <c r="K24" s="272">
        <v>0</v>
      </c>
      <c r="L24" s="272">
        <v>208.1430576166322</v>
      </c>
      <c r="M24" s="272">
        <v>0</v>
      </c>
      <c r="N24" s="272">
        <v>0</v>
      </c>
      <c r="O24" s="272">
        <v>0</v>
      </c>
      <c r="P24" s="131">
        <v>18</v>
      </c>
      <c r="Q24" s="131">
        <v>26</v>
      </c>
      <c r="R24" s="132" t="s">
        <v>4</v>
      </c>
      <c r="S24" s="265">
        <v>0</v>
      </c>
      <c r="T24" s="265">
        <v>0</v>
      </c>
      <c r="U24" s="265">
        <v>0</v>
      </c>
      <c r="V24" s="265">
        <v>964.406292357949</v>
      </c>
      <c r="W24" s="265">
        <v>0</v>
      </c>
      <c r="X24" s="265">
        <v>4087.1088082782794</v>
      </c>
      <c r="Y24" s="265">
        <v>63.83052726856004</v>
      </c>
      <c r="Z24" s="265">
        <v>0</v>
      </c>
      <c r="AA24" s="265">
        <v>6467.807490521717</v>
      </c>
      <c r="AB24" s="265">
        <v>0</v>
      </c>
      <c r="AC24" s="265">
        <v>0</v>
      </c>
      <c r="AD24" s="265">
        <v>0</v>
      </c>
      <c r="AE24" s="131">
        <v>18</v>
      </c>
      <c r="AF24" s="131">
        <v>26</v>
      </c>
      <c r="AG24" s="132" t="s">
        <v>4</v>
      </c>
      <c r="AH24" s="245">
        <v>196.980919820518</v>
      </c>
      <c r="AI24" s="245">
        <v>0</v>
      </c>
      <c r="AJ24" s="245">
        <v>493.48051834218415</v>
      </c>
      <c r="AK24" s="245">
        <v>530.1189720395537</v>
      </c>
      <c r="AL24" s="245">
        <v>6.0168359000704505</v>
      </c>
      <c r="AM24" s="245">
        <v>0</v>
      </c>
      <c r="AN24" s="245">
        <v>0</v>
      </c>
      <c r="AO24" s="245">
        <v>0</v>
      </c>
      <c r="AP24" s="245">
        <v>163.898415620556</v>
      </c>
      <c r="AQ24" s="245">
        <v>201.13398208515238</v>
      </c>
      <c r="AR24" s="245">
        <v>59.211509972992076</v>
      </c>
      <c r="AS24" s="245">
        <v>12.236655125360782</v>
      </c>
      <c r="AT24" s="245">
        <v>196.56808325967796</v>
      </c>
      <c r="AU24" s="245">
        <v>707.4016929378101</v>
      </c>
      <c r="AV24" s="167" t="e">
        <f>'T7 налоги '!#REF!</f>
        <v>#REF!</v>
      </c>
      <c r="AW24" s="131">
        <v>18</v>
      </c>
      <c r="AX24" s="131">
        <v>26</v>
      </c>
      <c r="AY24" s="132" t="s">
        <v>4</v>
      </c>
      <c r="AZ24" s="256">
        <v>14545.569247719792</v>
      </c>
      <c r="BA24" s="248">
        <v>1726.494</v>
      </c>
      <c r="BB24" s="248">
        <v>6.601</v>
      </c>
      <c r="BC24" s="248">
        <v>0</v>
      </c>
      <c r="BD24" s="249">
        <v>1733.095</v>
      </c>
      <c r="BE24" s="248">
        <v>139846.657</v>
      </c>
      <c r="BF24" s="248">
        <v>11529.185</v>
      </c>
      <c r="BG24" s="249">
        <v>151375.842</v>
      </c>
      <c r="BH24" s="248">
        <v>3465.989</v>
      </c>
      <c r="BI24" s="249">
        <v>167654.5062477198</v>
      </c>
      <c r="BJ24" s="247">
        <v>171120.4952477198</v>
      </c>
    </row>
    <row r="25" spans="1:62" s="11" customFormat="1" ht="12">
      <c r="A25" s="77"/>
      <c r="B25" s="77"/>
      <c r="C25" s="84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7"/>
      <c r="Q25" s="77"/>
      <c r="R25" s="84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7"/>
      <c r="AF25" s="77"/>
      <c r="AG25" s="84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60"/>
      <c r="AW25" s="77"/>
      <c r="AX25" s="77"/>
      <c r="AY25" s="84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</row>
    <row r="26" spans="1:62" s="11" customFormat="1" ht="15.75">
      <c r="A26" s="62" t="s">
        <v>13</v>
      </c>
      <c r="B26" s="62"/>
      <c r="C26" s="84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62" t="s">
        <v>13</v>
      </c>
      <c r="Q26" s="62"/>
      <c r="R26" s="84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62" t="s">
        <v>13</v>
      </c>
      <c r="AF26" s="62"/>
      <c r="AG26" s="84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60"/>
      <c r="AW26" s="62" t="s">
        <v>13</v>
      </c>
      <c r="AX26" s="62"/>
      <c r="AY26" s="84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</row>
    <row r="27" spans="1:62" s="11" customFormat="1" ht="12.75" thickBot="1">
      <c r="A27" s="77"/>
      <c r="B27" s="77"/>
      <c r="C27" s="29" t="s">
        <v>22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7"/>
      <c r="Q27" s="77"/>
      <c r="R27" s="29" t="s">
        <v>22</v>
      </c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7"/>
      <c r="AF27" s="77"/>
      <c r="AG27" s="71" t="s">
        <v>23</v>
      </c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60"/>
      <c r="AW27" s="77"/>
      <c r="AX27" s="77"/>
      <c r="AY27" s="71" t="s">
        <v>23</v>
      </c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</row>
    <row r="28" spans="1:62" s="88" customFormat="1" ht="13.5" customHeight="1">
      <c r="A28" s="85"/>
      <c r="B28" s="85"/>
      <c r="C28" s="325" t="s">
        <v>212</v>
      </c>
      <c r="D28" s="40" t="s">
        <v>114</v>
      </c>
      <c r="E28" s="40" t="s">
        <v>113</v>
      </c>
      <c r="F28" s="40" t="s">
        <v>183</v>
      </c>
      <c r="G28" s="40" t="s">
        <v>112</v>
      </c>
      <c r="H28" s="40" t="s">
        <v>108</v>
      </c>
      <c r="I28" s="40" t="s">
        <v>108</v>
      </c>
      <c r="J28" s="40" t="s">
        <v>106</v>
      </c>
      <c r="K28" s="40" t="s">
        <v>108</v>
      </c>
      <c r="L28" s="40" t="s">
        <v>106</v>
      </c>
      <c r="M28" s="41" t="s">
        <v>108</v>
      </c>
      <c r="N28" s="40" t="s">
        <v>108</v>
      </c>
      <c r="O28" s="40" t="s">
        <v>106</v>
      </c>
      <c r="P28" s="87"/>
      <c r="Q28" s="87"/>
      <c r="R28" s="325" t="s">
        <v>212</v>
      </c>
      <c r="S28" s="40" t="s">
        <v>183</v>
      </c>
      <c r="T28" s="40" t="s">
        <v>106</v>
      </c>
      <c r="U28" s="40" t="s">
        <v>104</v>
      </c>
      <c r="V28" s="40" t="s">
        <v>103</v>
      </c>
      <c r="W28" s="40" t="s">
        <v>102</v>
      </c>
      <c r="X28" s="41" t="s">
        <v>4</v>
      </c>
      <c r="Y28" s="41" t="s">
        <v>98</v>
      </c>
      <c r="Z28" s="40" t="s">
        <v>97</v>
      </c>
      <c r="AA28" s="40" t="s">
        <v>96</v>
      </c>
      <c r="AB28" s="40" t="s">
        <v>99</v>
      </c>
      <c r="AC28" s="40" t="s">
        <v>94</v>
      </c>
      <c r="AD28" s="40" t="s">
        <v>92</v>
      </c>
      <c r="AE28" s="87"/>
      <c r="AF28" s="87"/>
      <c r="AG28" s="325" t="s">
        <v>212</v>
      </c>
      <c r="AH28" s="30" t="s">
        <v>53</v>
      </c>
      <c r="AI28" s="30" t="s">
        <v>209</v>
      </c>
      <c r="AJ28" s="55" t="s">
        <v>191</v>
      </c>
      <c r="AK28" s="30" t="s">
        <v>90</v>
      </c>
      <c r="AL28" s="30" t="s">
        <v>209</v>
      </c>
      <c r="AM28" s="54" t="s">
        <v>89</v>
      </c>
      <c r="AN28" s="30" t="s">
        <v>88</v>
      </c>
      <c r="AO28" s="30" t="s">
        <v>220</v>
      </c>
      <c r="AP28" s="30" t="s">
        <v>199</v>
      </c>
      <c r="AQ28" s="56" t="s">
        <v>236</v>
      </c>
      <c r="AR28" s="146" t="s">
        <v>81</v>
      </c>
      <c r="AS28" s="146" t="s">
        <v>194</v>
      </c>
      <c r="AT28" s="146" t="s">
        <v>252</v>
      </c>
      <c r="AU28" s="147" t="s">
        <v>79</v>
      </c>
      <c r="AV28" s="86"/>
      <c r="AW28" s="87"/>
      <c r="AX28" s="87"/>
      <c r="AY28" s="325" t="s">
        <v>212</v>
      </c>
      <c r="AZ28" s="88" t="s">
        <v>83</v>
      </c>
      <c r="BA28" s="57" t="s">
        <v>73</v>
      </c>
      <c r="BB28" s="57" t="s">
        <v>73</v>
      </c>
      <c r="BC28" s="57" t="s">
        <v>73</v>
      </c>
      <c r="BD28" s="57" t="s">
        <v>83</v>
      </c>
      <c r="BE28" s="57" t="s">
        <v>85</v>
      </c>
      <c r="BF28" s="57" t="s">
        <v>11</v>
      </c>
      <c r="BG28" s="57" t="s">
        <v>77</v>
      </c>
      <c r="BH28" s="57" t="s">
        <v>8</v>
      </c>
      <c r="BI28" s="57" t="s">
        <v>77</v>
      </c>
      <c r="BJ28" s="57" t="s">
        <v>83</v>
      </c>
    </row>
    <row r="29" spans="1:62" s="91" customFormat="1" ht="129" customHeight="1" thickBot="1">
      <c r="A29" s="89"/>
      <c r="B29" s="89"/>
      <c r="C29" s="326"/>
      <c r="D29" s="43" t="s">
        <v>259</v>
      </c>
      <c r="E29" s="43" t="s">
        <v>251</v>
      </c>
      <c r="F29" s="43" t="s">
        <v>226</v>
      </c>
      <c r="G29" s="43" t="s">
        <v>124</v>
      </c>
      <c r="H29" s="43" t="s">
        <v>137</v>
      </c>
      <c r="I29" s="43" t="s">
        <v>214</v>
      </c>
      <c r="J29" s="43" t="s">
        <v>111</v>
      </c>
      <c r="K29" s="43" t="s">
        <v>215</v>
      </c>
      <c r="L29" s="43" t="s">
        <v>277</v>
      </c>
      <c r="M29" s="43" t="s">
        <v>216</v>
      </c>
      <c r="N29" s="43" t="s">
        <v>217</v>
      </c>
      <c r="O29" s="43" t="s">
        <v>278</v>
      </c>
      <c r="P29" s="90"/>
      <c r="Q29" s="90"/>
      <c r="R29" s="326"/>
      <c r="S29" s="43" t="s">
        <v>230</v>
      </c>
      <c r="T29" s="43" t="s">
        <v>105</v>
      </c>
      <c r="U29" s="43" t="s">
        <v>279</v>
      </c>
      <c r="V29" s="43" t="s">
        <v>231</v>
      </c>
      <c r="W29" s="43" t="s">
        <v>101</v>
      </c>
      <c r="X29" s="42"/>
      <c r="Y29" s="43" t="s">
        <v>281</v>
      </c>
      <c r="Z29" s="43" t="s">
        <v>280</v>
      </c>
      <c r="AA29" s="43" t="s">
        <v>240</v>
      </c>
      <c r="AB29" s="43" t="s">
        <v>100</v>
      </c>
      <c r="AC29" s="43" t="s">
        <v>93</v>
      </c>
      <c r="AD29" s="43" t="s">
        <v>91</v>
      </c>
      <c r="AE29" s="90"/>
      <c r="AF29" s="90"/>
      <c r="AG29" s="326"/>
      <c r="AH29" s="42"/>
      <c r="AI29" s="43" t="s">
        <v>276</v>
      </c>
      <c r="AJ29" s="43" t="s">
        <v>249</v>
      </c>
      <c r="AK29" s="43" t="s">
        <v>223</v>
      </c>
      <c r="AL29" s="43" t="s">
        <v>247</v>
      </c>
      <c r="AM29" s="43" t="s">
        <v>269</v>
      </c>
      <c r="AN29" s="43" t="s">
        <v>232</v>
      </c>
      <c r="AO29" s="43" t="s">
        <v>234</v>
      </c>
      <c r="AP29" s="43" t="s">
        <v>271</v>
      </c>
      <c r="AQ29" s="43" t="s">
        <v>237</v>
      </c>
      <c r="AR29" s="43" t="s">
        <v>82</v>
      </c>
      <c r="AS29" s="43" t="s">
        <v>282</v>
      </c>
      <c r="AT29" s="43" t="s">
        <v>283</v>
      </c>
      <c r="AU29" s="43" t="s">
        <v>200</v>
      </c>
      <c r="AV29" s="89" t="s">
        <v>0</v>
      </c>
      <c r="AW29" s="90"/>
      <c r="AX29" s="90"/>
      <c r="AY29" s="326"/>
      <c r="AZ29" s="43" t="s">
        <v>130</v>
      </c>
      <c r="BA29" s="44" t="s">
        <v>74</v>
      </c>
      <c r="BB29" s="44" t="s">
        <v>284</v>
      </c>
      <c r="BC29" s="44" t="s">
        <v>78</v>
      </c>
      <c r="BD29" s="44" t="s">
        <v>84</v>
      </c>
      <c r="BE29" s="44" t="s">
        <v>126</v>
      </c>
      <c r="BF29" s="44" t="s">
        <v>14</v>
      </c>
      <c r="BG29" s="44" t="s">
        <v>86</v>
      </c>
      <c r="BH29" s="44"/>
      <c r="BI29" s="44" t="s">
        <v>87</v>
      </c>
      <c r="BJ29" s="44" t="s">
        <v>273</v>
      </c>
    </row>
    <row r="30" spans="1:62" s="91" customFormat="1" ht="12.75" customHeight="1">
      <c r="A30" s="195"/>
      <c r="B30" s="196" t="s">
        <v>142</v>
      </c>
      <c r="C30" s="210"/>
      <c r="D30" s="188">
        <v>1</v>
      </c>
      <c r="E30" s="188">
        <v>4</v>
      </c>
      <c r="F30" s="188">
        <v>5</v>
      </c>
      <c r="G30" s="188">
        <v>6</v>
      </c>
      <c r="H30" s="188">
        <v>7</v>
      </c>
      <c r="I30" s="188">
        <v>10</v>
      </c>
      <c r="J30" s="188">
        <v>11</v>
      </c>
      <c r="K30" s="188">
        <v>12</v>
      </c>
      <c r="L30" s="188">
        <v>13</v>
      </c>
      <c r="M30" s="188">
        <v>14</v>
      </c>
      <c r="N30" s="188">
        <v>17</v>
      </c>
      <c r="O30" s="188">
        <v>18</v>
      </c>
      <c r="P30" s="195"/>
      <c r="Q30" s="196" t="s">
        <v>142</v>
      </c>
      <c r="R30" s="210"/>
      <c r="S30" s="200">
        <v>19</v>
      </c>
      <c r="T30" s="200">
        <v>20</v>
      </c>
      <c r="U30" s="200">
        <v>21</v>
      </c>
      <c r="V30" s="200">
        <v>23</v>
      </c>
      <c r="W30" s="200">
        <v>25</v>
      </c>
      <c r="X30" s="201">
        <v>26</v>
      </c>
      <c r="Y30" s="200">
        <v>27</v>
      </c>
      <c r="Z30" s="200">
        <v>28</v>
      </c>
      <c r="AA30" s="200">
        <v>29</v>
      </c>
      <c r="AB30" s="200">
        <v>34</v>
      </c>
      <c r="AC30" s="200">
        <v>35</v>
      </c>
      <c r="AD30" s="200">
        <v>37</v>
      </c>
      <c r="AE30" s="195"/>
      <c r="AF30" s="196" t="s">
        <v>142</v>
      </c>
      <c r="AG30" s="210"/>
      <c r="AH30" s="201">
        <v>38</v>
      </c>
      <c r="AI30" s="200">
        <v>39</v>
      </c>
      <c r="AJ30" s="200">
        <v>42</v>
      </c>
      <c r="AK30" s="200">
        <v>43</v>
      </c>
      <c r="AL30" s="200">
        <v>45</v>
      </c>
      <c r="AM30" s="200">
        <v>46</v>
      </c>
      <c r="AN30" s="200">
        <v>48</v>
      </c>
      <c r="AO30" s="200">
        <v>52</v>
      </c>
      <c r="AP30" s="200">
        <v>53</v>
      </c>
      <c r="AQ30" s="200">
        <v>54</v>
      </c>
      <c r="AR30" s="200">
        <v>55</v>
      </c>
      <c r="AS30" s="200">
        <v>56</v>
      </c>
      <c r="AT30" s="200">
        <v>59</v>
      </c>
      <c r="AU30" s="200">
        <v>61</v>
      </c>
      <c r="AW30" s="195"/>
      <c r="AX30" s="196" t="s">
        <v>142</v>
      </c>
      <c r="AY30" s="210"/>
      <c r="AZ30" s="223" t="s">
        <v>171</v>
      </c>
      <c r="BA30" s="200" t="s">
        <v>161</v>
      </c>
      <c r="BB30" s="200" t="s">
        <v>162</v>
      </c>
      <c r="BC30" s="200" t="s">
        <v>163</v>
      </c>
      <c r="BD30" s="200" t="s">
        <v>164</v>
      </c>
      <c r="BE30" s="200" t="s">
        <v>165</v>
      </c>
      <c r="BF30" s="200" t="s">
        <v>166</v>
      </c>
      <c r="BG30" s="200" t="s">
        <v>167</v>
      </c>
      <c r="BH30" s="200" t="s">
        <v>168</v>
      </c>
      <c r="BI30" s="200" t="s">
        <v>169</v>
      </c>
      <c r="BJ30" s="200" t="s">
        <v>170</v>
      </c>
    </row>
    <row r="31" spans="1:62" s="11" customFormat="1" ht="12">
      <c r="A31" s="186" t="s">
        <v>141</v>
      </c>
      <c r="B31" s="186"/>
      <c r="C31" s="209"/>
      <c r="D31" s="187">
        <v>1</v>
      </c>
      <c r="E31" s="187">
        <v>2</v>
      </c>
      <c r="F31" s="187">
        <v>3</v>
      </c>
      <c r="G31" s="187">
        <v>4</v>
      </c>
      <c r="H31" s="187">
        <v>5</v>
      </c>
      <c r="I31" s="187">
        <v>6</v>
      </c>
      <c r="J31" s="187">
        <v>7</v>
      </c>
      <c r="K31" s="187">
        <v>8</v>
      </c>
      <c r="L31" s="187">
        <v>9</v>
      </c>
      <c r="M31" s="187">
        <v>10</v>
      </c>
      <c r="N31" s="187">
        <v>11</v>
      </c>
      <c r="O31" s="187">
        <v>12</v>
      </c>
      <c r="P31" s="186" t="s">
        <v>141</v>
      </c>
      <c r="Q31" s="186"/>
      <c r="R31" s="203"/>
      <c r="S31" s="204">
        <v>13</v>
      </c>
      <c r="T31" s="204">
        <v>14</v>
      </c>
      <c r="U31" s="204">
        <v>15</v>
      </c>
      <c r="V31" s="204">
        <v>16</v>
      </c>
      <c r="W31" s="204">
        <v>17</v>
      </c>
      <c r="X31" s="204">
        <v>18</v>
      </c>
      <c r="Y31" s="205">
        <v>19</v>
      </c>
      <c r="Z31" s="205">
        <v>20</v>
      </c>
      <c r="AA31" s="205">
        <v>21</v>
      </c>
      <c r="AB31" s="205">
        <v>22</v>
      </c>
      <c r="AC31" s="205">
        <v>23</v>
      </c>
      <c r="AD31" s="205">
        <v>24</v>
      </c>
      <c r="AE31" s="186" t="s">
        <v>141</v>
      </c>
      <c r="AF31" s="186"/>
      <c r="AG31" s="203"/>
      <c r="AH31" s="205">
        <v>25</v>
      </c>
      <c r="AI31" s="205">
        <v>26</v>
      </c>
      <c r="AJ31" s="206">
        <v>27</v>
      </c>
      <c r="AK31" s="206">
        <v>28</v>
      </c>
      <c r="AL31" s="206">
        <v>29</v>
      </c>
      <c r="AM31" s="206">
        <v>30</v>
      </c>
      <c r="AN31" s="206">
        <v>31</v>
      </c>
      <c r="AO31" s="206">
        <v>32</v>
      </c>
      <c r="AP31" s="206">
        <v>33</v>
      </c>
      <c r="AQ31" s="206">
        <v>34</v>
      </c>
      <c r="AR31" s="206">
        <v>35</v>
      </c>
      <c r="AS31" s="206">
        <v>36</v>
      </c>
      <c r="AT31" s="206">
        <v>37</v>
      </c>
      <c r="AU31" s="206">
        <v>38</v>
      </c>
      <c r="AV31" s="60"/>
      <c r="AW31" s="186" t="s">
        <v>141</v>
      </c>
      <c r="AX31" s="186"/>
      <c r="AY31" s="203"/>
      <c r="AZ31" s="206">
        <v>39</v>
      </c>
      <c r="BA31" s="207">
        <v>40</v>
      </c>
      <c r="BB31" s="207">
        <v>41</v>
      </c>
      <c r="BC31" s="206">
        <v>42</v>
      </c>
      <c r="BD31" s="207">
        <v>43</v>
      </c>
      <c r="BE31" s="207">
        <v>44</v>
      </c>
      <c r="BF31" s="206">
        <v>45</v>
      </c>
      <c r="BG31" s="207">
        <v>46</v>
      </c>
      <c r="BH31" s="207">
        <v>47</v>
      </c>
      <c r="BI31" s="206">
        <v>48</v>
      </c>
      <c r="BJ31" s="207">
        <v>49</v>
      </c>
    </row>
    <row r="32" spans="1:62" ht="25.5" customHeight="1">
      <c r="A32" s="77">
        <v>19</v>
      </c>
      <c r="B32" s="77">
        <v>27</v>
      </c>
      <c r="C32" s="116" t="s">
        <v>38</v>
      </c>
      <c r="D32" s="245">
        <v>816.8962350989402</v>
      </c>
      <c r="E32" s="245">
        <v>200.7688295164339</v>
      </c>
      <c r="F32" s="245">
        <v>220.7687499579364</v>
      </c>
      <c r="G32" s="245">
        <v>19.093958118591175</v>
      </c>
      <c r="H32" s="245">
        <v>17.123521831476026</v>
      </c>
      <c r="I32" s="245">
        <v>11.582179664559632</v>
      </c>
      <c r="J32" s="245">
        <v>5.389513856112411</v>
      </c>
      <c r="K32" s="245">
        <v>6.127589054943585</v>
      </c>
      <c r="L32" s="245">
        <v>166.53783789031536</v>
      </c>
      <c r="M32" s="245">
        <v>25.505993819921265</v>
      </c>
      <c r="N32" s="245">
        <v>2.4759846100538856</v>
      </c>
      <c r="O32" s="245">
        <v>7.238791559461587</v>
      </c>
      <c r="P32" s="77">
        <v>19</v>
      </c>
      <c r="Q32" s="77">
        <v>27</v>
      </c>
      <c r="R32" s="116" t="s">
        <v>38</v>
      </c>
      <c r="S32" s="245">
        <v>0.4217631400397974</v>
      </c>
      <c r="T32" s="245">
        <v>0.7302641012988004</v>
      </c>
      <c r="U32" s="245">
        <v>13.422238393229076</v>
      </c>
      <c r="V32" s="245">
        <v>148.42002144479991</v>
      </c>
      <c r="W32" s="245">
        <v>48.54821188616824</v>
      </c>
      <c r="X32" s="245">
        <v>625.4239996887235</v>
      </c>
      <c r="Y32" s="245">
        <v>71.31166116229821</v>
      </c>
      <c r="Z32" s="245">
        <v>61.927742660795836</v>
      </c>
      <c r="AA32" s="245">
        <v>684.403360430478</v>
      </c>
      <c r="AB32" s="245">
        <v>1068.5727953259982</v>
      </c>
      <c r="AC32" s="245">
        <v>43.654399247192146</v>
      </c>
      <c r="AD32" s="245">
        <v>4.15269997882225</v>
      </c>
      <c r="AE32" s="77">
        <v>19</v>
      </c>
      <c r="AF32" s="77">
        <v>27</v>
      </c>
      <c r="AG32" s="116" t="s">
        <v>38</v>
      </c>
      <c r="AH32" s="245">
        <v>21.10978758267479</v>
      </c>
      <c r="AI32" s="245">
        <v>26.228109430142716</v>
      </c>
      <c r="AJ32" s="245">
        <v>3.137573641356444</v>
      </c>
      <c r="AK32" s="245">
        <v>204.31581449096365</v>
      </c>
      <c r="AL32" s="245">
        <v>199.3411269918535</v>
      </c>
      <c r="AM32" s="245">
        <v>3.1086798349526203</v>
      </c>
      <c r="AN32" s="245">
        <v>22.978501778367</v>
      </c>
      <c r="AO32" s="245">
        <v>93.19511745278673</v>
      </c>
      <c r="AP32" s="245">
        <v>4.84395561954634</v>
      </c>
      <c r="AQ32" s="245">
        <v>7.185412352777756</v>
      </c>
      <c r="AR32" s="245">
        <v>45.77299025393458</v>
      </c>
      <c r="AS32" s="245">
        <v>6.038475251026696</v>
      </c>
      <c r="AT32" s="245">
        <v>68.28996183740325</v>
      </c>
      <c r="AU32" s="245">
        <v>27.464302920423428</v>
      </c>
      <c r="AV32" s="60">
        <f>'T7 налоги '!AO32</f>
        <v>0.46352954939037944</v>
      </c>
      <c r="AW32" s="77">
        <v>19</v>
      </c>
      <c r="AX32" s="77">
        <v>27</v>
      </c>
      <c r="AY32" s="116" t="s">
        <v>38</v>
      </c>
      <c r="AZ32" s="253">
        <v>5003.508151876798</v>
      </c>
      <c r="BA32" s="245">
        <v>2453.991</v>
      </c>
      <c r="BB32" s="245">
        <v>0</v>
      </c>
      <c r="BC32" s="245">
        <v>0.198</v>
      </c>
      <c r="BD32" s="246">
        <v>2454.189</v>
      </c>
      <c r="BE32" s="245">
        <v>693.58</v>
      </c>
      <c r="BF32" s="245">
        <v>-160.975</v>
      </c>
      <c r="BG32" s="246">
        <v>532.605</v>
      </c>
      <c r="BH32" s="245">
        <v>45.336</v>
      </c>
      <c r="BI32" s="246">
        <v>7990.302151876798</v>
      </c>
      <c r="BJ32" s="244">
        <v>8035.6381518767985</v>
      </c>
    </row>
    <row r="33" spans="1:62" ht="24">
      <c r="A33" s="77">
        <v>20</v>
      </c>
      <c r="B33" s="77">
        <v>28</v>
      </c>
      <c r="C33" s="116" t="s">
        <v>39</v>
      </c>
      <c r="D33" s="245">
        <v>1798.7800811715126</v>
      </c>
      <c r="E33" s="245">
        <v>130.0262416779605</v>
      </c>
      <c r="F33" s="245">
        <v>506.79022180375955</v>
      </c>
      <c r="G33" s="245">
        <v>77.94601861125777</v>
      </c>
      <c r="H33" s="245">
        <v>29.53084336390749</v>
      </c>
      <c r="I33" s="245">
        <v>179.32539535271326</v>
      </c>
      <c r="J33" s="245">
        <v>19.646963754840428</v>
      </c>
      <c r="K33" s="245">
        <v>6.790357480940085</v>
      </c>
      <c r="L33" s="245">
        <v>350.1108120178783</v>
      </c>
      <c r="M33" s="245">
        <v>3292.499973309965</v>
      </c>
      <c r="N33" s="245">
        <v>0.14125610106594458</v>
      </c>
      <c r="O33" s="245">
        <v>20.44452156889079</v>
      </c>
      <c r="P33" s="77">
        <v>20</v>
      </c>
      <c r="Q33" s="77">
        <v>28</v>
      </c>
      <c r="R33" s="116" t="s">
        <v>39</v>
      </c>
      <c r="S33" s="245">
        <v>5.066459462252971</v>
      </c>
      <c r="T33" s="245">
        <v>16.186132178406307</v>
      </c>
      <c r="U33" s="245">
        <v>23.23642381507444</v>
      </c>
      <c r="V33" s="245">
        <v>148.21162369895052</v>
      </c>
      <c r="W33" s="245">
        <v>20.568874059467802</v>
      </c>
      <c r="X33" s="245">
        <v>2803.1652543249206</v>
      </c>
      <c r="Y33" s="245">
        <v>42.54513329700106</v>
      </c>
      <c r="Z33" s="245">
        <v>71.80266649387548</v>
      </c>
      <c r="AA33" s="245">
        <v>542.1224344670385</v>
      </c>
      <c r="AB33" s="245">
        <v>523.0831857852189</v>
      </c>
      <c r="AC33" s="245">
        <v>188.1507775792747</v>
      </c>
      <c r="AD33" s="245">
        <v>12.76787851091002</v>
      </c>
      <c r="AE33" s="77">
        <v>20</v>
      </c>
      <c r="AF33" s="77">
        <v>28</v>
      </c>
      <c r="AG33" s="116" t="s">
        <v>39</v>
      </c>
      <c r="AH33" s="245">
        <v>29.766049738905096</v>
      </c>
      <c r="AI33" s="245">
        <v>11.891925288195528</v>
      </c>
      <c r="AJ33" s="245">
        <v>80.38204540040901</v>
      </c>
      <c r="AK33" s="245">
        <v>62.85862637677481</v>
      </c>
      <c r="AL33" s="245">
        <v>68.2841393613211</v>
      </c>
      <c r="AM33" s="245">
        <v>1.1436315718062944</v>
      </c>
      <c r="AN33" s="245">
        <v>5.254685592169953</v>
      </c>
      <c r="AO33" s="245">
        <v>17.781235509135833</v>
      </c>
      <c r="AP33" s="245">
        <v>190.05824215157537</v>
      </c>
      <c r="AQ33" s="245">
        <v>88.92320413705838</v>
      </c>
      <c r="AR33" s="245">
        <v>498.40579909242905</v>
      </c>
      <c r="AS33" s="245">
        <v>10.24395961199362</v>
      </c>
      <c r="AT33" s="245">
        <v>15.49400082153213</v>
      </c>
      <c r="AU33" s="245">
        <v>54.65962346709408</v>
      </c>
      <c r="AV33" s="60">
        <f>'T7 налоги '!AO33</f>
        <v>0</v>
      </c>
      <c r="AW33" s="77">
        <v>20</v>
      </c>
      <c r="AX33" s="77">
        <v>28</v>
      </c>
      <c r="AY33" s="116" t="s">
        <v>39</v>
      </c>
      <c r="AZ33" s="253">
        <v>11944.08669800748</v>
      </c>
      <c r="BA33" s="245">
        <v>7913.994000000001</v>
      </c>
      <c r="BB33" s="245">
        <v>17.064</v>
      </c>
      <c r="BC33" s="245">
        <v>155.874</v>
      </c>
      <c r="BD33" s="246">
        <v>8086.932000000001</v>
      </c>
      <c r="BE33" s="245">
        <v>512.191</v>
      </c>
      <c r="BF33" s="245">
        <v>-219.935</v>
      </c>
      <c r="BG33" s="246">
        <v>292.25600000000003</v>
      </c>
      <c r="BH33" s="245">
        <v>3803.826</v>
      </c>
      <c r="BI33" s="246">
        <v>20323.27469800748</v>
      </c>
      <c r="BJ33" s="244">
        <v>24127.10069800748</v>
      </c>
    </row>
    <row r="34" spans="1:62" s="11" customFormat="1" ht="24">
      <c r="A34" s="77">
        <v>21</v>
      </c>
      <c r="B34" s="77">
        <v>29</v>
      </c>
      <c r="C34" s="116" t="s">
        <v>40</v>
      </c>
      <c r="D34" s="245">
        <v>13048.425967743022</v>
      </c>
      <c r="E34" s="245">
        <v>604.6615997305429</v>
      </c>
      <c r="F34" s="245">
        <v>3402.4836989540454</v>
      </c>
      <c r="G34" s="245">
        <v>305.52481993402296</v>
      </c>
      <c r="H34" s="245">
        <v>90.13679343067733</v>
      </c>
      <c r="I34" s="245">
        <v>217.0784855403371</v>
      </c>
      <c r="J34" s="245">
        <v>33.697265805030696</v>
      </c>
      <c r="K34" s="245">
        <v>46.26725525346797</v>
      </c>
      <c r="L34" s="245">
        <v>977.7021673358523</v>
      </c>
      <c r="M34" s="245">
        <v>128.5586756435846</v>
      </c>
      <c r="N34" s="245">
        <v>0.2084085342635436</v>
      </c>
      <c r="O34" s="245">
        <v>43.15302197000824</v>
      </c>
      <c r="P34" s="77">
        <v>21</v>
      </c>
      <c r="Q34" s="77">
        <v>29</v>
      </c>
      <c r="R34" s="116" t="s">
        <v>40</v>
      </c>
      <c r="S34" s="245">
        <v>4.555386230912744</v>
      </c>
      <c r="T34" s="245">
        <v>7.274010077479502</v>
      </c>
      <c r="U34" s="245">
        <v>110.6642406452907</v>
      </c>
      <c r="V34" s="245">
        <v>532.260314388489</v>
      </c>
      <c r="W34" s="245">
        <v>106.89154821819092</v>
      </c>
      <c r="X34" s="245">
        <v>8653.276186350051</v>
      </c>
      <c r="Y34" s="245">
        <v>140.49761823103267</v>
      </c>
      <c r="Z34" s="245">
        <v>406.5910722692956</v>
      </c>
      <c r="AA34" s="245">
        <v>2627.2921256859413</v>
      </c>
      <c r="AB34" s="245">
        <v>3057.1624370239565</v>
      </c>
      <c r="AC34" s="245">
        <v>2314.9972923195514</v>
      </c>
      <c r="AD34" s="245">
        <v>28.70205535398911</v>
      </c>
      <c r="AE34" s="77">
        <v>21</v>
      </c>
      <c r="AF34" s="77">
        <v>29</v>
      </c>
      <c r="AG34" s="116" t="s">
        <v>40</v>
      </c>
      <c r="AH34" s="245">
        <v>201.25852489118748</v>
      </c>
      <c r="AI34" s="245">
        <v>40.530621714036066</v>
      </c>
      <c r="AJ34" s="245">
        <v>475.7931685443582</v>
      </c>
      <c r="AK34" s="245">
        <v>304.38014024762316</v>
      </c>
      <c r="AL34" s="245">
        <v>239.58829339256442</v>
      </c>
      <c r="AM34" s="245">
        <v>3.7796912573241843</v>
      </c>
      <c r="AN34" s="245">
        <v>38.91310968037268</v>
      </c>
      <c r="AO34" s="245">
        <v>144.01804693628617</v>
      </c>
      <c r="AP34" s="245">
        <v>1816.6840423792776</v>
      </c>
      <c r="AQ34" s="245">
        <v>1177.3948062055579</v>
      </c>
      <c r="AR34" s="245">
        <v>656.7394996827712</v>
      </c>
      <c r="AS34" s="245">
        <v>71.02818220960313</v>
      </c>
      <c r="AT34" s="245">
        <v>70.39862241036309</v>
      </c>
      <c r="AU34" s="245">
        <v>306.02190608793927</v>
      </c>
      <c r="AV34" s="60">
        <f>'T7 налоги '!AO34</f>
        <v>0</v>
      </c>
      <c r="AW34" s="77">
        <v>21</v>
      </c>
      <c r="AX34" s="77">
        <v>29</v>
      </c>
      <c r="AY34" s="116" t="s">
        <v>40</v>
      </c>
      <c r="AZ34" s="253">
        <v>42434.59110230831</v>
      </c>
      <c r="BA34" s="245">
        <v>92320.378</v>
      </c>
      <c r="BB34" s="245">
        <v>0</v>
      </c>
      <c r="BC34" s="245">
        <v>26.26</v>
      </c>
      <c r="BD34" s="246">
        <v>92346.63799999999</v>
      </c>
      <c r="BE34" s="245">
        <v>361.475</v>
      </c>
      <c r="BF34" s="245">
        <v>70.178</v>
      </c>
      <c r="BG34" s="246">
        <v>431.653</v>
      </c>
      <c r="BH34" s="245">
        <v>4784.979</v>
      </c>
      <c r="BI34" s="246">
        <v>135212.8821023083</v>
      </c>
      <c r="BJ34" s="244">
        <v>139997.8611023083</v>
      </c>
    </row>
    <row r="35" spans="1:62" ht="12.75">
      <c r="A35" s="77">
        <v>22</v>
      </c>
      <c r="B35" s="77">
        <v>34</v>
      </c>
      <c r="C35" s="116" t="s">
        <v>51</v>
      </c>
      <c r="D35" s="245">
        <v>1679.4181810621974</v>
      </c>
      <c r="E35" s="245">
        <v>757.3831283321514</v>
      </c>
      <c r="F35" s="245">
        <v>552.6725526530408</v>
      </c>
      <c r="G35" s="245">
        <v>62.712092445074</v>
      </c>
      <c r="H35" s="245">
        <v>30.446095649698538</v>
      </c>
      <c r="I35" s="245">
        <v>9.385743130264053</v>
      </c>
      <c r="J35" s="245">
        <v>6.402932381239128</v>
      </c>
      <c r="K35" s="245">
        <v>4.662138894622589</v>
      </c>
      <c r="L35" s="245">
        <v>198.65512345824862</v>
      </c>
      <c r="M35" s="245">
        <v>202.10261465344203</v>
      </c>
      <c r="N35" s="245">
        <v>1.9738142197437072</v>
      </c>
      <c r="O35" s="245">
        <v>10.626926669392704</v>
      </c>
      <c r="P35" s="77">
        <v>22</v>
      </c>
      <c r="Q35" s="77">
        <v>34</v>
      </c>
      <c r="R35" s="116" t="s">
        <v>51</v>
      </c>
      <c r="S35" s="245">
        <v>3.00657980971574</v>
      </c>
      <c r="T35" s="245">
        <v>2.047034227554462</v>
      </c>
      <c r="U35" s="245">
        <v>17.759619467000995</v>
      </c>
      <c r="V35" s="245">
        <v>58.92553807532527</v>
      </c>
      <c r="W35" s="245">
        <v>96.68435417583667</v>
      </c>
      <c r="X35" s="245">
        <v>3295.3704168028203</v>
      </c>
      <c r="Y35" s="245">
        <v>5.939467954579484</v>
      </c>
      <c r="Z35" s="245">
        <v>2051.728221271753</v>
      </c>
      <c r="AA35" s="245">
        <v>2281.027645987559</v>
      </c>
      <c r="AB35" s="245">
        <v>1964.3206354463778</v>
      </c>
      <c r="AC35" s="245">
        <v>277.44092509990344</v>
      </c>
      <c r="AD35" s="245">
        <v>30.118587420988923</v>
      </c>
      <c r="AE35" s="77">
        <v>22</v>
      </c>
      <c r="AF35" s="77">
        <v>34</v>
      </c>
      <c r="AG35" s="116" t="s">
        <v>51</v>
      </c>
      <c r="AH35" s="245">
        <v>40.09376901858619</v>
      </c>
      <c r="AI35" s="245">
        <v>28.568699735214466</v>
      </c>
      <c r="AJ35" s="245">
        <v>105.72025907137999</v>
      </c>
      <c r="AK35" s="245">
        <v>234.9893229354266</v>
      </c>
      <c r="AL35" s="245">
        <v>77.1810668075346</v>
      </c>
      <c r="AM35" s="245">
        <v>5.33877944586994</v>
      </c>
      <c r="AN35" s="245">
        <v>24.350644478108993</v>
      </c>
      <c r="AO35" s="245">
        <v>277.4133744155816</v>
      </c>
      <c r="AP35" s="245">
        <v>819.409652052822</v>
      </c>
      <c r="AQ35" s="245">
        <v>137.56220623028435</v>
      </c>
      <c r="AR35" s="245">
        <v>220.18393261943356</v>
      </c>
      <c r="AS35" s="245">
        <v>14.670748979240347</v>
      </c>
      <c r="AT35" s="245">
        <v>29.057954880629396</v>
      </c>
      <c r="AU35" s="245">
        <v>238.31785450182107</v>
      </c>
      <c r="AV35" s="60">
        <f>'T7 налоги '!AO35</f>
        <v>4.148499980995146</v>
      </c>
      <c r="AW35" s="77">
        <v>22</v>
      </c>
      <c r="AX35" s="77">
        <v>34</v>
      </c>
      <c r="AY35" s="116" t="s">
        <v>51</v>
      </c>
      <c r="AZ35" s="253">
        <v>15853.668634460466</v>
      </c>
      <c r="BA35" s="245">
        <v>25245.764</v>
      </c>
      <c r="BB35" s="245">
        <v>663.517</v>
      </c>
      <c r="BC35" s="245">
        <v>49.959</v>
      </c>
      <c r="BD35" s="246">
        <v>25959.239999999998</v>
      </c>
      <c r="BE35" s="245">
        <v>286.132</v>
      </c>
      <c r="BF35" s="245">
        <v>-57.857</v>
      </c>
      <c r="BG35" s="246">
        <v>228.275</v>
      </c>
      <c r="BH35" s="245">
        <v>7705.238</v>
      </c>
      <c r="BI35" s="246">
        <v>42041.18363446047</v>
      </c>
      <c r="BJ35" s="244">
        <v>49746.421634460465</v>
      </c>
    </row>
    <row r="36" spans="1:62" ht="12.75">
      <c r="A36" s="77">
        <v>23</v>
      </c>
      <c r="B36" s="77">
        <v>35</v>
      </c>
      <c r="C36" s="116" t="s">
        <v>41</v>
      </c>
      <c r="D36" s="245">
        <v>20.421471105601146</v>
      </c>
      <c r="E36" s="245">
        <v>18.157111020442986</v>
      </c>
      <c r="F36" s="245">
        <v>55.1089033670575</v>
      </c>
      <c r="G36" s="245">
        <v>110.70653040800492</v>
      </c>
      <c r="H36" s="245">
        <v>0.09139700060394977</v>
      </c>
      <c r="I36" s="245">
        <v>0.0541451548938694</v>
      </c>
      <c r="J36" s="245">
        <v>0.004761192999202365</v>
      </c>
      <c r="K36" s="245">
        <v>0</v>
      </c>
      <c r="L36" s="245">
        <v>5.393027981053047</v>
      </c>
      <c r="M36" s="245">
        <v>0.12790595359958842</v>
      </c>
      <c r="N36" s="245">
        <v>0</v>
      </c>
      <c r="O36" s="245">
        <v>6.810739160055572</v>
      </c>
      <c r="P36" s="77">
        <v>23</v>
      </c>
      <c r="Q36" s="77">
        <v>35</v>
      </c>
      <c r="R36" s="116" t="s">
        <v>41</v>
      </c>
      <c r="S36" s="245">
        <v>0.0005749919061495774</v>
      </c>
      <c r="T36" s="245">
        <v>0.3770166800859006</v>
      </c>
      <c r="U36" s="245">
        <v>0.13415573236834633</v>
      </c>
      <c r="V36" s="245">
        <v>7.063931703097322</v>
      </c>
      <c r="W36" s="245">
        <v>0.10935342845564935</v>
      </c>
      <c r="X36" s="245">
        <v>426.72723584840594</v>
      </c>
      <c r="Y36" s="245">
        <v>198.55664537225397</v>
      </c>
      <c r="Z36" s="245">
        <v>13.569706850179871</v>
      </c>
      <c r="AA36" s="245">
        <v>392.5014003103184</v>
      </c>
      <c r="AB36" s="245">
        <v>308.6185418224294</v>
      </c>
      <c r="AC36" s="245">
        <v>9.547832421392082</v>
      </c>
      <c r="AD36" s="245">
        <v>1.3764065203110945</v>
      </c>
      <c r="AE36" s="77">
        <v>23</v>
      </c>
      <c r="AF36" s="77">
        <v>35</v>
      </c>
      <c r="AG36" s="116" t="s">
        <v>41</v>
      </c>
      <c r="AH36" s="245">
        <v>508.7408915173512</v>
      </c>
      <c r="AI36" s="245">
        <v>1.1522195500477135</v>
      </c>
      <c r="AJ36" s="245">
        <v>83.07691647511649</v>
      </c>
      <c r="AK36" s="245">
        <v>345.02327044090197</v>
      </c>
      <c r="AL36" s="245">
        <v>4.039017791856917</v>
      </c>
      <c r="AM36" s="245">
        <v>4.41296854858355</v>
      </c>
      <c r="AN36" s="245">
        <v>2.9077952823583617</v>
      </c>
      <c r="AO36" s="245">
        <v>3.8216860742617866</v>
      </c>
      <c r="AP36" s="245">
        <v>60.23874601994116</v>
      </c>
      <c r="AQ36" s="245">
        <v>50.60902934173157</v>
      </c>
      <c r="AR36" s="245">
        <v>0.5825890671997622</v>
      </c>
      <c r="AS36" s="245">
        <v>7.729881846019015</v>
      </c>
      <c r="AT36" s="245">
        <v>1.6877543439178297</v>
      </c>
      <c r="AU36" s="245">
        <v>17.698766490933583</v>
      </c>
      <c r="AV36" s="60">
        <f>'T7 налоги '!AO36</f>
        <v>4.103846903349365</v>
      </c>
      <c r="AW36" s="77">
        <v>23</v>
      </c>
      <c r="AX36" s="77">
        <v>35</v>
      </c>
      <c r="AY36" s="116" t="s">
        <v>41</v>
      </c>
      <c r="AZ36" s="253">
        <v>2667.1803268157364</v>
      </c>
      <c r="BA36" s="245">
        <v>19230.281</v>
      </c>
      <c r="BB36" s="245">
        <v>0</v>
      </c>
      <c r="BC36" s="245">
        <v>0</v>
      </c>
      <c r="BD36" s="246">
        <v>19230.281</v>
      </c>
      <c r="BE36" s="245">
        <v>0</v>
      </c>
      <c r="BF36" s="245">
        <v>0</v>
      </c>
      <c r="BG36" s="246">
        <v>0</v>
      </c>
      <c r="BH36" s="245">
        <v>5752.184</v>
      </c>
      <c r="BI36" s="246">
        <v>21897.461326815734</v>
      </c>
      <c r="BJ36" s="244">
        <v>27649.645326815735</v>
      </c>
    </row>
    <row r="37" spans="1:62" s="11" customFormat="1" ht="24">
      <c r="A37" s="77">
        <v>24</v>
      </c>
      <c r="B37" s="77">
        <v>37</v>
      </c>
      <c r="C37" s="116" t="s">
        <v>52</v>
      </c>
      <c r="D37" s="245">
        <v>0</v>
      </c>
      <c r="E37" s="245">
        <v>0</v>
      </c>
      <c r="F37" s="245">
        <v>0</v>
      </c>
      <c r="G37" s="245">
        <v>0.017494082108944067</v>
      </c>
      <c r="H37" s="245">
        <v>0</v>
      </c>
      <c r="I37" s="245">
        <v>0</v>
      </c>
      <c r="J37" s="245">
        <v>0</v>
      </c>
      <c r="K37" s="245">
        <v>0</v>
      </c>
      <c r="L37" s="245">
        <v>0</v>
      </c>
      <c r="M37" s="245">
        <v>0</v>
      </c>
      <c r="N37" s="245">
        <v>0</v>
      </c>
      <c r="O37" s="245">
        <v>1.482312196519186</v>
      </c>
      <c r="P37" s="77">
        <v>24</v>
      </c>
      <c r="Q37" s="77">
        <v>37</v>
      </c>
      <c r="R37" s="116" t="s">
        <v>52</v>
      </c>
      <c r="S37" s="245">
        <v>0</v>
      </c>
      <c r="T37" s="245">
        <v>1.7122055592556924</v>
      </c>
      <c r="U37" s="245">
        <v>0</v>
      </c>
      <c r="V37" s="245">
        <v>0</v>
      </c>
      <c r="W37" s="245">
        <v>0</v>
      </c>
      <c r="X37" s="245">
        <v>0</v>
      </c>
      <c r="Y37" s="245">
        <v>0</v>
      </c>
      <c r="Z37" s="245">
        <v>0</v>
      </c>
      <c r="AA37" s="245">
        <v>0</v>
      </c>
      <c r="AB37" s="245">
        <v>0</v>
      </c>
      <c r="AC37" s="245">
        <v>0</v>
      </c>
      <c r="AD37" s="245">
        <v>38.491996706757696</v>
      </c>
      <c r="AE37" s="77">
        <v>24</v>
      </c>
      <c r="AF37" s="77">
        <v>37</v>
      </c>
      <c r="AG37" s="116" t="s">
        <v>52</v>
      </c>
      <c r="AH37" s="245">
        <v>0</v>
      </c>
      <c r="AI37" s="245">
        <v>10.31130513374639</v>
      </c>
      <c r="AJ37" s="245">
        <v>195.42983338043175</v>
      </c>
      <c r="AK37" s="245">
        <v>0</v>
      </c>
      <c r="AL37" s="245">
        <v>0</v>
      </c>
      <c r="AM37" s="245">
        <v>0</v>
      </c>
      <c r="AN37" s="245">
        <v>33.79861978070619</v>
      </c>
      <c r="AO37" s="245">
        <v>0</v>
      </c>
      <c r="AP37" s="245">
        <v>221.92589374426078</v>
      </c>
      <c r="AQ37" s="245">
        <v>17.26710823112812</v>
      </c>
      <c r="AR37" s="245">
        <v>1.072047108453599</v>
      </c>
      <c r="AS37" s="245">
        <v>0.04315786064973365</v>
      </c>
      <c r="AT37" s="245">
        <v>9.203510405760554</v>
      </c>
      <c r="AU37" s="245">
        <v>0</v>
      </c>
      <c r="AV37" s="60">
        <f>'T7 налоги '!AO37</f>
        <v>0</v>
      </c>
      <c r="AW37" s="77">
        <v>24</v>
      </c>
      <c r="AX37" s="77">
        <v>37</v>
      </c>
      <c r="AY37" s="116" t="s">
        <v>52</v>
      </c>
      <c r="AZ37" s="253">
        <v>530.7554841897786</v>
      </c>
      <c r="BA37" s="245">
        <v>788.155</v>
      </c>
      <c r="BB37" s="245">
        <v>858.939</v>
      </c>
      <c r="BC37" s="245">
        <v>0.303</v>
      </c>
      <c r="BD37" s="246">
        <v>1647.3970000000002</v>
      </c>
      <c r="BE37" s="245">
        <v>0</v>
      </c>
      <c r="BF37" s="245">
        <v>0.003</v>
      </c>
      <c r="BG37" s="246">
        <v>0.003</v>
      </c>
      <c r="BH37" s="245">
        <v>78.558</v>
      </c>
      <c r="BI37" s="246">
        <v>2178.155484189779</v>
      </c>
      <c r="BJ37" s="244">
        <v>2256.713484189779</v>
      </c>
    </row>
    <row r="38" spans="1:62" ht="12.75" customHeight="1">
      <c r="A38" s="77">
        <v>25</v>
      </c>
      <c r="B38" s="77">
        <v>38</v>
      </c>
      <c r="C38" s="116" t="s">
        <v>53</v>
      </c>
      <c r="D38" s="245">
        <v>139.8026922571577</v>
      </c>
      <c r="E38" s="245">
        <v>144.63773297971883</v>
      </c>
      <c r="F38" s="245">
        <v>275.9859709216089</v>
      </c>
      <c r="G38" s="245">
        <v>1.214125116094408</v>
      </c>
      <c r="H38" s="245">
        <v>2.6493498023721873</v>
      </c>
      <c r="I38" s="245">
        <v>0.36285018031073607</v>
      </c>
      <c r="J38" s="245">
        <v>2.1020050494185765</v>
      </c>
      <c r="K38" s="245">
        <v>0.08850040085578355</v>
      </c>
      <c r="L38" s="245">
        <v>131.64978958810838</v>
      </c>
      <c r="M38" s="245">
        <v>9.019706972365631</v>
      </c>
      <c r="N38" s="245">
        <v>1.2325342875252185</v>
      </c>
      <c r="O38" s="245">
        <v>3.028980061248691</v>
      </c>
      <c r="P38" s="77">
        <v>25</v>
      </c>
      <c r="Q38" s="77">
        <v>38</v>
      </c>
      <c r="R38" s="116" t="s">
        <v>53</v>
      </c>
      <c r="S38" s="245">
        <v>0.14866601791806971</v>
      </c>
      <c r="T38" s="245">
        <v>18.719476768365627</v>
      </c>
      <c r="U38" s="245">
        <v>7.876610136210502</v>
      </c>
      <c r="V38" s="245">
        <v>559.3583509627773</v>
      </c>
      <c r="W38" s="245">
        <v>2.9395176211972194</v>
      </c>
      <c r="X38" s="245">
        <v>197.27623916207958</v>
      </c>
      <c r="Y38" s="245">
        <v>174.04623766288717</v>
      </c>
      <c r="Z38" s="245">
        <v>540.160109808493</v>
      </c>
      <c r="AA38" s="245">
        <v>2407.717420408152</v>
      </c>
      <c r="AB38" s="245">
        <v>285.1798679460829</v>
      </c>
      <c r="AC38" s="245">
        <v>480.92749652925806</v>
      </c>
      <c r="AD38" s="245">
        <v>53.597454557215144</v>
      </c>
      <c r="AE38" s="77">
        <v>25</v>
      </c>
      <c r="AF38" s="77">
        <v>38</v>
      </c>
      <c r="AG38" s="116" t="s">
        <v>53</v>
      </c>
      <c r="AH38" s="3">
        <v>4443.064463016026</v>
      </c>
      <c r="AI38" s="3">
        <v>60.69617746480671</v>
      </c>
      <c r="AJ38" s="3">
        <v>630.6326933246415</v>
      </c>
      <c r="AK38" s="3">
        <v>603.9707644460411</v>
      </c>
      <c r="AL38" s="3">
        <v>315.68845603797405</v>
      </c>
      <c r="AM38" s="3">
        <v>1.572241982795358</v>
      </c>
      <c r="AN38" s="3">
        <v>28.178117996731082</v>
      </c>
      <c r="AO38" s="3">
        <v>117.96977671772355</v>
      </c>
      <c r="AP38" s="3">
        <v>180.1197465291906</v>
      </c>
      <c r="AQ38" s="3">
        <v>253.8137201608858</v>
      </c>
      <c r="AR38" s="3">
        <v>109.54959896491475</v>
      </c>
      <c r="AS38" s="3">
        <v>15.569823807291</v>
      </c>
      <c r="AT38" s="3">
        <v>70.1443560887376</v>
      </c>
      <c r="AU38" s="3">
        <v>296.45928567260677</v>
      </c>
      <c r="AV38" s="60">
        <f>'T7 налоги '!AO38</f>
        <v>8.410958144648244</v>
      </c>
      <c r="AW38" s="77">
        <v>25</v>
      </c>
      <c r="AX38" s="77">
        <v>38</v>
      </c>
      <c r="AY38" s="116" t="s">
        <v>53</v>
      </c>
      <c r="AZ38" s="253">
        <v>12567.15090740779</v>
      </c>
      <c r="BA38" s="245">
        <v>9742.791</v>
      </c>
      <c r="BB38" s="245">
        <v>114.017</v>
      </c>
      <c r="BC38" s="245">
        <v>0</v>
      </c>
      <c r="BD38" s="246">
        <v>9856.807999999999</v>
      </c>
      <c r="BE38" s="245">
        <v>0</v>
      </c>
      <c r="BF38" s="245">
        <v>0</v>
      </c>
      <c r="BG38" s="246">
        <v>0</v>
      </c>
      <c r="BH38" s="245">
        <v>157.362</v>
      </c>
      <c r="BI38" s="246">
        <v>22423.95890740779</v>
      </c>
      <c r="BJ38" s="244">
        <v>22581.32090740779</v>
      </c>
    </row>
    <row r="39" spans="1:62" s="11" customFormat="1" ht="24">
      <c r="A39" s="77">
        <v>26</v>
      </c>
      <c r="B39" s="77">
        <v>39</v>
      </c>
      <c r="C39" s="116" t="s">
        <v>54</v>
      </c>
      <c r="D39" s="245">
        <v>21.118366829577106</v>
      </c>
      <c r="E39" s="245">
        <v>1.6055077094121133</v>
      </c>
      <c r="F39" s="245">
        <v>37.77939178113766</v>
      </c>
      <c r="G39" s="245">
        <v>7.962833104360654</v>
      </c>
      <c r="H39" s="245">
        <v>0.6097058559701262</v>
      </c>
      <c r="I39" s="245">
        <v>0.1243751244716459</v>
      </c>
      <c r="J39" s="245">
        <v>0.22482588673682635</v>
      </c>
      <c r="K39" s="245">
        <v>0.06696134330007135</v>
      </c>
      <c r="L39" s="245">
        <v>2.6517417904908602</v>
      </c>
      <c r="M39" s="245">
        <v>0.38076794661022295</v>
      </c>
      <c r="N39" s="245">
        <v>0.0012956022548259478</v>
      </c>
      <c r="O39" s="245">
        <v>0</v>
      </c>
      <c r="P39" s="77">
        <v>26</v>
      </c>
      <c r="Q39" s="77">
        <v>39</v>
      </c>
      <c r="R39" s="116" t="s">
        <v>54</v>
      </c>
      <c r="S39" s="245">
        <v>0.1271799491852194</v>
      </c>
      <c r="T39" s="245">
        <v>0.8484018223388582</v>
      </c>
      <c r="U39" s="245">
        <v>2.128824926456323</v>
      </c>
      <c r="V39" s="245">
        <v>26.483633621302037</v>
      </c>
      <c r="W39" s="245">
        <v>0.739644532671716</v>
      </c>
      <c r="X39" s="245">
        <v>41.104745006811136</v>
      </c>
      <c r="Y39" s="245">
        <v>0.0050644049213226265</v>
      </c>
      <c r="Z39" s="245">
        <v>165.47792135593866</v>
      </c>
      <c r="AA39" s="245">
        <v>38.632546841078415</v>
      </c>
      <c r="AB39" s="245">
        <v>99.99958733726935</v>
      </c>
      <c r="AC39" s="245">
        <v>16.733495220127402</v>
      </c>
      <c r="AD39" s="245">
        <v>12.313836191432745</v>
      </c>
      <c r="AE39" s="77">
        <v>26</v>
      </c>
      <c r="AF39" s="77">
        <v>39</v>
      </c>
      <c r="AG39" s="116" t="s">
        <v>54</v>
      </c>
      <c r="AH39" s="280">
        <v>13.85937249756803</v>
      </c>
      <c r="AI39" s="280">
        <v>42.68938139512979</v>
      </c>
      <c r="AJ39" s="280">
        <v>23.333876738601205</v>
      </c>
      <c r="AK39" s="280">
        <v>12.574425344053195</v>
      </c>
      <c r="AL39" s="280">
        <v>58.99741558201006</v>
      </c>
      <c r="AM39" s="280">
        <v>0.2037796109085877</v>
      </c>
      <c r="AN39" s="280">
        <v>9.492081795625179</v>
      </c>
      <c r="AO39" s="280">
        <v>6.857140734153159</v>
      </c>
      <c r="AP39" s="280">
        <v>33.42256247612088</v>
      </c>
      <c r="AQ39" s="280">
        <v>29.944481162694654</v>
      </c>
      <c r="AR39" s="280">
        <v>4.841641251293742</v>
      </c>
      <c r="AS39" s="280">
        <v>1.0369781261375441</v>
      </c>
      <c r="AT39" s="280">
        <v>4.329932570654371</v>
      </c>
      <c r="AU39" s="280">
        <v>11.267350842019646</v>
      </c>
      <c r="AV39" s="60">
        <f>'T7 налоги '!AO39</f>
        <v>1.3203640025214731</v>
      </c>
      <c r="AW39" s="77">
        <v>26</v>
      </c>
      <c r="AX39" s="77">
        <v>39</v>
      </c>
      <c r="AY39" s="116" t="s">
        <v>54</v>
      </c>
      <c r="AZ39" s="253">
        <v>729.9710743108252</v>
      </c>
      <c r="BA39" s="245">
        <v>8.079</v>
      </c>
      <c r="BB39" s="245">
        <v>6.413</v>
      </c>
      <c r="BC39" s="245">
        <v>0</v>
      </c>
      <c r="BD39" s="246">
        <v>14.492</v>
      </c>
      <c r="BE39" s="245">
        <v>1542.338</v>
      </c>
      <c r="BF39" s="245">
        <v>0</v>
      </c>
      <c r="BG39" s="246">
        <v>1542.338</v>
      </c>
      <c r="BH39" s="245">
        <v>771.124</v>
      </c>
      <c r="BI39" s="246">
        <v>2286.8010743108252</v>
      </c>
      <c r="BJ39" s="244">
        <v>3057.925074310825</v>
      </c>
    </row>
    <row r="40" spans="1:62" ht="12.75">
      <c r="A40" s="77">
        <v>27</v>
      </c>
      <c r="B40" s="77">
        <v>42</v>
      </c>
      <c r="C40" s="116" t="s">
        <v>55</v>
      </c>
      <c r="D40" s="245">
        <v>492.7965096094512</v>
      </c>
      <c r="E40" s="245">
        <v>36.54490589881542</v>
      </c>
      <c r="F40" s="245">
        <v>77.74351087351866</v>
      </c>
      <c r="G40" s="245">
        <v>32.39582577255598</v>
      </c>
      <c r="H40" s="245">
        <v>14.12560970700099</v>
      </c>
      <c r="I40" s="245">
        <v>11.787617372414003</v>
      </c>
      <c r="J40" s="245">
        <v>11.559754073629522</v>
      </c>
      <c r="K40" s="245">
        <v>2.521814827724048</v>
      </c>
      <c r="L40" s="245">
        <v>159.42169236760537</v>
      </c>
      <c r="M40" s="245">
        <v>11.586561520545342</v>
      </c>
      <c r="N40" s="245">
        <v>0.2929670984371901</v>
      </c>
      <c r="O40" s="245">
        <v>19.65295337523391</v>
      </c>
      <c r="P40" s="77">
        <v>27</v>
      </c>
      <c r="Q40" s="77">
        <v>42</v>
      </c>
      <c r="R40" s="116" t="s">
        <v>55</v>
      </c>
      <c r="S40" s="245">
        <v>1.3003341454379045</v>
      </c>
      <c r="T40" s="245">
        <v>28.097711250901533</v>
      </c>
      <c r="U40" s="245">
        <v>8.41179387865736</v>
      </c>
      <c r="V40" s="245">
        <v>102.13924497573448</v>
      </c>
      <c r="W40" s="245">
        <v>30.952069690770976</v>
      </c>
      <c r="X40" s="245">
        <v>648.2367731746633</v>
      </c>
      <c r="Y40" s="245">
        <v>562.3905566205601</v>
      </c>
      <c r="Z40" s="245">
        <v>267.50768313770726</v>
      </c>
      <c r="AA40" s="245">
        <v>3506.736911785295</v>
      </c>
      <c r="AB40" s="245">
        <v>220.1887096960089</v>
      </c>
      <c r="AC40" s="245">
        <v>229.2065433567275</v>
      </c>
      <c r="AD40" s="245">
        <v>7.468746192511502</v>
      </c>
      <c r="AE40" s="77">
        <v>27</v>
      </c>
      <c r="AF40" s="77">
        <v>42</v>
      </c>
      <c r="AG40" s="116" t="s">
        <v>55</v>
      </c>
      <c r="AH40" s="3">
        <v>456.623689631824</v>
      </c>
      <c r="AI40" s="3">
        <v>26.034817999354612</v>
      </c>
      <c r="AJ40" s="3">
        <v>20158.88293104621</v>
      </c>
      <c r="AK40" s="3">
        <v>348.76296955719846</v>
      </c>
      <c r="AL40" s="3">
        <v>399.4675446459528</v>
      </c>
      <c r="AM40" s="3">
        <v>4.085263428207484</v>
      </c>
      <c r="AN40" s="3">
        <v>121.83314437067892</v>
      </c>
      <c r="AO40" s="3">
        <v>122.31718315556984</v>
      </c>
      <c r="AP40" s="3">
        <v>0.191481763684438</v>
      </c>
      <c r="AQ40" s="3">
        <v>137.5528713993146</v>
      </c>
      <c r="AR40" s="3">
        <v>18.17066196483474</v>
      </c>
      <c r="AS40" s="3">
        <v>23.500810776213896</v>
      </c>
      <c r="AT40" s="3">
        <v>65.75579505805442</v>
      </c>
      <c r="AU40" s="3">
        <v>24.704977150566187</v>
      </c>
      <c r="AV40" s="60">
        <f>'T7 налоги '!AO40</f>
        <v>-3.196481366893776</v>
      </c>
      <c r="AW40" s="77">
        <v>27</v>
      </c>
      <c r="AX40" s="77">
        <v>42</v>
      </c>
      <c r="AY40" s="116" t="s">
        <v>55</v>
      </c>
      <c r="AZ40" s="253">
        <v>28390.950942349577</v>
      </c>
      <c r="BA40" s="245">
        <v>1245.977</v>
      </c>
      <c r="BB40" s="245">
        <v>0</v>
      </c>
      <c r="BC40" s="245">
        <v>0</v>
      </c>
      <c r="BD40" s="246">
        <v>1245.977</v>
      </c>
      <c r="BE40" s="245">
        <v>0</v>
      </c>
      <c r="BF40" s="245">
        <v>0</v>
      </c>
      <c r="BG40" s="246">
        <v>0</v>
      </c>
      <c r="BH40" s="245">
        <v>1747.278</v>
      </c>
      <c r="BI40" s="246">
        <v>29636.927942349575</v>
      </c>
      <c r="BJ40" s="244">
        <v>31384.205942349574</v>
      </c>
    </row>
    <row r="41" spans="1:62" ht="12.75">
      <c r="A41" s="77">
        <v>28</v>
      </c>
      <c r="B41" s="77">
        <v>43</v>
      </c>
      <c r="C41" s="116" t="s">
        <v>56</v>
      </c>
      <c r="D41" s="245">
        <v>98.01668407682442</v>
      </c>
      <c r="E41" s="245">
        <v>297.3821869676234</v>
      </c>
      <c r="F41" s="245">
        <v>225.94622626866573</v>
      </c>
      <c r="G41" s="245">
        <v>956.975241484351</v>
      </c>
      <c r="H41" s="245">
        <v>35.72404132732477</v>
      </c>
      <c r="I41" s="245">
        <v>10.253032247070218</v>
      </c>
      <c r="J41" s="245">
        <v>8.465054402708027</v>
      </c>
      <c r="K41" s="245">
        <v>1.184306392779553</v>
      </c>
      <c r="L41" s="245">
        <v>69.83385136070785</v>
      </c>
      <c r="M41" s="245">
        <v>42.115970018882635</v>
      </c>
      <c r="N41" s="245">
        <v>3.843816587298299</v>
      </c>
      <c r="O41" s="245">
        <v>10.128358636144199</v>
      </c>
      <c r="P41" s="77">
        <v>28</v>
      </c>
      <c r="Q41" s="77">
        <v>43</v>
      </c>
      <c r="R41" s="116" t="s">
        <v>56</v>
      </c>
      <c r="S41" s="245">
        <v>3.1782253071144018</v>
      </c>
      <c r="T41" s="245">
        <v>6.104103115804003</v>
      </c>
      <c r="U41" s="245">
        <v>82.32468735550793</v>
      </c>
      <c r="V41" s="245">
        <v>22.580799807886784</v>
      </c>
      <c r="W41" s="245">
        <v>14.644318238829147</v>
      </c>
      <c r="X41" s="245">
        <v>329.77727847775674</v>
      </c>
      <c r="Y41" s="245">
        <v>660.3502393430837</v>
      </c>
      <c r="Z41" s="245">
        <v>821.294850745924</v>
      </c>
      <c r="AA41" s="245">
        <v>7513.299400816695</v>
      </c>
      <c r="AB41" s="245">
        <v>1134.568575710989</v>
      </c>
      <c r="AC41" s="245">
        <v>145.0593223857845</v>
      </c>
      <c r="AD41" s="245">
        <v>101.72635724731941</v>
      </c>
      <c r="AE41" s="77">
        <v>28</v>
      </c>
      <c r="AF41" s="77">
        <v>43</v>
      </c>
      <c r="AG41" s="116" t="s">
        <v>56</v>
      </c>
      <c r="AH41" s="3">
        <v>489.8738218672482</v>
      </c>
      <c r="AI41" s="3">
        <v>83.02051090627013</v>
      </c>
      <c r="AJ41" s="3">
        <v>50.39979368046835</v>
      </c>
      <c r="AK41" s="3">
        <v>1142.152892806427</v>
      </c>
      <c r="AL41" s="3">
        <v>280.5127042506813</v>
      </c>
      <c r="AM41" s="3">
        <v>5.561899264093978</v>
      </c>
      <c r="AN41" s="3">
        <v>129.7397423472234</v>
      </c>
      <c r="AO41" s="3">
        <v>209.3423643384136</v>
      </c>
      <c r="AP41" s="3">
        <v>21.02117691291803</v>
      </c>
      <c r="AQ41" s="3">
        <v>113.48489166803567</v>
      </c>
      <c r="AR41" s="3">
        <v>67.50461343542534</v>
      </c>
      <c r="AS41" s="3">
        <v>46.24740630027229</v>
      </c>
      <c r="AT41" s="3">
        <v>252.05816022599643</v>
      </c>
      <c r="AU41" s="3">
        <v>567.4983401283168</v>
      </c>
      <c r="AV41" s="60">
        <f>'T7 налоги '!AO41</f>
        <v>-3.027439901769081</v>
      </c>
      <c r="AW41" s="77">
        <v>28</v>
      </c>
      <c r="AX41" s="77">
        <v>43</v>
      </c>
      <c r="AY41" s="116" t="s">
        <v>56</v>
      </c>
      <c r="AZ41" s="253">
        <v>16053.195246454865</v>
      </c>
      <c r="BA41" s="245">
        <v>10985.018</v>
      </c>
      <c r="BB41" s="245">
        <v>1235.586</v>
      </c>
      <c r="BC41" s="245">
        <v>243.455</v>
      </c>
      <c r="BD41" s="246">
        <v>12464.059</v>
      </c>
      <c r="BE41" s="245">
        <v>0</v>
      </c>
      <c r="BF41" s="245">
        <v>0</v>
      </c>
      <c r="BG41" s="246">
        <v>0</v>
      </c>
      <c r="BH41" s="245">
        <v>223.567</v>
      </c>
      <c r="BI41" s="246">
        <v>28517.254246454864</v>
      </c>
      <c r="BJ41" s="244">
        <v>28740.821246454863</v>
      </c>
    </row>
    <row r="42" spans="1:62" ht="36.75" customHeight="1">
      <c r="A42" s="77">
        <v>29</v>
      </c>
      <c r="B42" s="77">
        <v>45</v>
      </c>
      <c r="C42" s="116" t="s">
        <v>57</v>
      </c>
      <c r="D42" s="245">
        <v>10.811915998563219</v>
      </c>
      <c r="E42" s="245">
        <v>1874.7773786349537</v>
      </c>
      <c r="F42" s="245">
        <v>16.270887418864348</v>
      </c>
      <c r="G42" s="245">
        <v>4.873278846246464</v>
      </c>
      <c r="H42" s="245">
        <v>4.927081926224174</v>
      </c>
      <c r="I42" s="245">
        <v>3.3174009028930476</v>
      </c>
      <c r="J42" s="245">
        <v>1.4289695456857405</v>
      </c>
      <c r="K42" s="245">
        <v>0.8004286915935348</v>
      </c>
      <c r="L42" s="245">
        <v>14.415141387526855</v>
      </c>
      <c r="M42" s="245">
        <v>62.113102989139136</v>
      </c>
      <c r="N42" s="245">
        <v>0.9362801215298217</v>
      </c>
      <c r="O42" s="245">
        <v>2.607907612399086</v>
      </c>
      <c r="P42" s="77">
        <v>29</v>
      </c>
      <c r="Q42" s="77">
        <v>45</v>
      </c>
      <c r="R42" s="116" t="s">
        <v>57</v>
      </c>
      <c r="S42" s="245">
        <v>0.6383927421966982</v>
      </c>
      <c r="T42" s="245">
        <v>1.3061477193074629</v>
      </c>
      <c r="U42" s="245">
        <v>2.6399334956536658</v>
      </c>
      <c r="V42" s="245">
        <v>214.97077485146576</v>
      </c>
      <c r="W42" s="245">
        <v>6.995847277736567</v>
      </c>
      <c r="X42" s="245">
        <v>988.5739831390545</v>
      </c>
      <c r="Y42" s="245">
        <v>10.919784689080775</v>
      </c>
      <c r="Z42" s="245">
        <v>150.46115135065705</v>
      </c>
      <c r="AA42" s="245">
        <v>382.7297089348986</v>
      </c>
      <c r="AB42" s="245">
        <v>125.0829700331914</v>
      </c>
      <c r="AC42" s="245">
        <v>43.67848074218054</v>
      </c>
      <c r="AD42" s="245">
        <v>49.246792001248394</v>
      </c>
      <c r="AE42" s="77">
        <v>29</v>
      </c>
      <c r="AF42" s="77">
        <v>45</v>
      </c>
      <c r="AG42" s="116" t="s">
        <v>57</v>
      </c>
      <c r="AH42" s="3">
        <v>60.708969165184826</v>
      </c>
      <c r="AI42" s="3">
        <v>12.844723628662559</v>
      </c>
      <c r="AJ42" s="3">
        <v>67.67450343743877</v>
      </c>
      <c r="AK42" s="3">
        <v>468.98431779586485</v>
      </c>
      <c r="AL42" s="3">
        <v>792.5280100717723</v>
      </c>
      <c r="AM42" s="3">
        <v>4.685813665648478</v>
      </c>
      <c r="AN42" s="3">
        <v>12.243308471281427</v>
      </c>
      <c r="AO42" s="3">
        <v>30.434411605021875</v>
      </c>
      <c r="AP42" s="3">
        <v>248.60785489721576</v>
      </c>
      <c r="AQ42" s="3">
        <v>106.23041900156063</v>
      </c>
      <c r="AR42" s="3">
        <v>68.06743220617567</v>
      </c>
      <c r="AS42" s="3">
        <v>2.359643350980622</v>
      </c>
      <c r="AT42" s="3">
        <v>4.734637111241714</v>
      </c>
      <c r="AU42" s="3">
        <v>36.960180499191</v>
      </c>
      <c r="AV42" s="60">
        <f>'T7 налоги '!AO42</f>
        <v>0.9065116755591487</v>
      </c>
      <c r="AW42" s="77">
        <v>29</v>
      </c>
      <c r="AX42" s="77">
        <v>45</v>
      </c>
      <c r="AY42" s="116" t="s">
        <v>57</v>
      </c>
      <c r="AZ42" s="253">
        <v>5891.587965959528</v>
      </c>
      <c r="BA42" s="245">
        <v>60.512</v>
      </c>
      <c r="BB42" s="245">
        <v>224.072</v>
      </c>
      <c r="BC42" s="245">
        <v>0</v>
      </c>
      <c r="BD42" s="246">
        <v>284.584</v>
      </c>
      <c r="BE42" s="245">
        <v>1686.397</v>
      </c>
      <c r="BF42" s="245">
        <v>0.054</v>
      </c>
      <c r="BG42" s="246">
        <v>1686.451</v>
      </c>
      <c r="BH42" s="245">
        <v>3451.322</v>
      </c>
      <c r="BI42" s="246">
        <v>7862.622965959528</v>
      </c>
      <c r="BJ42" s="244">
        <v>11313.944965959528</v>
      </c>
    </row>
    <row r="43" spans="1:62" s="11" customFormat="1" ht="11.25" customHeight="1">
      <c r="A43" s="77">
        <v>30</v>
      </c>
      <c r="B43" s="77">
        <v>46</v>
      </c>
      <c r="C43" s="117" t="s">
        <v>29</v>
      </c>
      <c r="D43" s="245">
        <v>0.5232056786398854</v>
      </c>
      <c r="E43" s="245">
        <v>0.49279913955173243</v>
      </c>
      <c r="F43" s="245">
        <v>0.72249029890855</v>
      </c>
      <c r="G43" s="245">
        <v>0</v>
      </c>
      <c r="H43" s="245">
        <v>0.09041777409237972</v>
      </c>
      <c r="I43" s="245">
        <v>0</v>
      </c>
      <c r="J43" s="245">
        <v>0</v>
      </c>
      <c r="K43" s="245">
        <v>0.008304486194351151</v>
      </c>
      <c r="L43" s="245">
        <v>0.033217944777404605</v>
      </c>
      <c r="M43" s="245">
        <v>5.018677823452879</v>
      </c>
      <c r="N43" s="245">
        <v>0</v>
      </c>
      <c r="O43" s="245">
        <v>0</v>
      </c>
      <c r="P43" s="77">
        <v>30</v>
      </c>
      <c r="Q43" s="77">
        <v>46</v>
      </c>
      <c r="R43" s="117" t="s">
        <v>29</v>
      </c>
      <c r="S43" s="245">
        <v>0</v>
      </c>
      <c r="T43" s="245">
        <v>0</v>
      </c>
      <c r="U43" s="245">
        <v>0</v>
      </c>
      <c r="V43" s="245">
        <v>6.06402254643566</v>
      </c>
      <c r="W43" s="245">
        <v>1.4592529633139946</v>
      </c>
      <c r="X43" s="245">
        <v>50.88204445886173</v>
      </c>
      <c r="Y43" s="245">
        <v>0</v>
      </c>
      <c r="Z43" s="245">
        <v>0</v>
      </c>
      <c r="AA43" s="245">
        <v>0</v>
      </c>
      <c r="AB43" s="245">
        <v>14.374142881733578</v>
      </c>
      <c r="AC43" s="245">
        <v>2.7552439751480593</v>
      </c>
      <c r="AD43" s="245">
        <v>0</v>
      </c>
      <c r="AE43" s="77">
        <v>30</v>
      </c>
      <c r="AF43" s="77">
        <v>46</v>
      </c>
      <c r="AG43" s="117" t="s">
        <v>29</v>
      </c>
      <c r="AH43" s="280">
        <v>0</v>
      </c>
      <c r="AI43" s="280">
        <v>0</v>
      </c>
      <c r="AJ43" s="280">
        <v>0</v>
      </c>
      <c r="AK43" s="280">
        <v>0</v>
      </c>
      <c r="AL43" s="280">
        <v>52.586032658940994</v>
      </c>
      <c r="AM43" s="280">
        <v>92.42167181894389</v>
      </c>
      <c r="AN43" s="280">
        <v>0.0267161087330046</v>
      </c>
      <c r="AO43" s="280">
        <v>0</v>
      </c>
      <c r="AP43" s="280">
        <v>0</v>
      </c>
      <c r="AQ43" s="280">
        <v>0</v>
      </c>
      <c r="AR43" s="280">
        <v>9.736751242412813</v>
      </c>
      <c r="AS43" s="280">
        <v>1.1607826258326384</v>
      </c>
      <c r="AT43" s="280">
        <v>0</v>
      </c>
      <c r="AU43" s="280">
        <v>0</v>
      </c>
      <c r="AV43" s="60">
        <f>'T7 налоги '!AO43</f>
        <v>0</v>
      </c>
      <c r="AW43" s="77">
        <v>30</v>
      </c>
      <c r="AX43" s="77">
        <v>46</v>
      </c>
      <c r="AY43" s="117" t="s">
        <v>29</v>
      </c>
      <c r="AZ43" s="253">
        <v>238.35577442597358</v>
      </c>
      <c r="BA43" s="245">
        <v>114.78</v>
      </c>
      <c r="BB43" s="245">
        <v>635.114</v>
      </c>
      <c r="BC43" s="245">
        <v>0</v>
      </c>
      <c r="BD43" s="246">
        <v>749.894</v>
      </c>
      <c r="BE43" s="245">
        <v>0</v>
      </c>
      <c r="BF43" s="245">
        <v>0</v>
      </c>
      <c r="BG43" s="246">
        <v>0</v>
      </c>
      <c r="BH43" s="245">
        <v>25.325</v>
      </c>
      <c r="BI43" s="246">
        <v>988.2497744259736</v>
      </c>
      <c r="BJ43" s="244">
        <v>1013.5747744259736</v>
      </c>
    </row>
    <row r="44" spans="1:62" ht="24">
      <c r="A44" s="77">
        <v>31</v>
      </c>
      <c r="B44" s="77">
        <v>48</v>
      </c>
      <c r="C44" s="116" t="s">
        <v>58</v>
      </c>
      <c r="D44" s="245">
        <v>353.6737100053543</v>
      </c>
      <c r="E44" s="245">
        <v>2.3317353666129934</v>
      </c>
      <c r="F44" s="245">
        <v>80.92353039660503</v>
      </c>
      <c r="G44" s="245">
        <v>2.9436367319329064</v>
      </c>
      <c r="H44" s="245">
        <v>5.583726585354939</v>
      </c>
      <c r="I44" s="245">
        <v>0</v>
      </c>
      <c r="J44" s="245">
        <v>0.7260325046838935</v>
      </c>
      <c r="K44" s="245">
        <v>0.01665143288374248</v>
      </c>
      <c r="L44" s="245">
        <v>3.4142762731592566</v>
      </c>
      <c r="M44" s="245">
        <v>6.883545018570906</v>
      </c>
      <c r="N44" s="245">
        <v>0.005923367015426136</v>
      </c>
      <c r="O44" s="245">
        <v>4.103487974994456</v>
      </c>
      <c r="P44" s="77">
        <v>31</v>
      </c>
      <c r="Q44" s="77">
        <v>48</v>
      </c>
      <c r="R44" s="116" t="s">
        <v>58</v>
      </c>
      <c r="S44" s="245">
        <v>0.008752608729963815</v>
      </c>
      <c r="T44" s="245">
        <v>0.002961683507713068</v>
      </c>
      <c r="U44" s="245">
        <v>5.529132523473482</v>
      </c>
      <c r="V44" s="245">
        <v>1.3758976165161654</v>
      </c>
      <c r="W44" s="245">
        <v>0.32417207371316836</v>
      </c>
      <c r="X44" s="245">
        <v>53.83882735079214</v>
      </c>
      <c r="Y44" s="245">
        <v>135.04580088141728</v>
      </c>
      <c r="Z44" s="245">
        <v>75.76244354762987</v>
      </c>
      <c r="AA44" s="245">
        <v>769.9475929603344</v>
      </c>
      <c r="AB44" s="245">
        <v>38.56423833914991</v>
      </c>
      <c r="AC44" s="245">
        <v>145.47063218894468</v>
      </c>
      <c r="AD44" s="245">
        <v>13.665948453370369</v>
      </c>
      <c r="AE44" s="77">
        <v>31</v>
      </c>
      <c r="AF44" s="77">
        <v>48</v>
      </c>
      <c r="AG44" s="116" t="s">
        <v>58</v>
      </c>
      <c r="AH44" s="3">
        <v>19.323946121813602</v>
      </c>
      <c r="AI44" s="3">
        <v>31.02014242823316</v>
      </c>
      <c r="AJ44" s="3">
        <v>146.29635215488167</v>
      </c>
      <c r="AK44" s="3">
        <v>175.82491708641763</v>
      </c>
      <c r="AL44" s="3">
        <v>4.947430448831093</v>
      </c>
      <c r="AM44" s="3">
        <v>1.3718128142557084</v>
      </c>
      <c r="AN44" s="3">
        <v>32.787856014859074</v>
      </c>
      <c r="AO44" s="3">
        <v>48.11334195008041</v>
      </c>
      <c r="AP44" s="3">
        <v>27.408880455463176</v>
      </c>
      <c r="AQ44" s="3">
        <v>15.030429931382017</v>
      </c>
      <c r="AR44" s="3">
        <v>41.95757090808461</v>
      </c>
      <c r="AS44" s="3">
        <v>4.636090802335438</v>
      </c>
      <c r="AT44" s="3">
        <v>34.399482687187415</v>
      </c>
      <c r="AU44" s="3">
        <v>91.5704713661849</v>
      </c>
      <c r="AV44" s="60">
        <f>'T7 налоги '!AO44</f>
        <v>0.8996580499195856</v>
      </c>
      <c r="AW44" s="77">
        <v>31</v>
      </c>
      <c r="AX44" s="77">
        <v>48</v>
      </c>
      <c r="AY44" s="116" t="s">
        <v>58</v>
      </c>
      <c r="AZ44" s="253">
        <v>2374.831381054757</v>
      </c>
      <c r="BA44" s="245">
        <v>753.418</v>
      </c>
      <c r="BB44" s="245">
        <v>364.662</v>
      </c>
      <c r="BC44" s="245">
        <v>0</v>
      </c>
      <c r="BD44" s="246">
        <v>1118.08</v>
      </c>
      <c r="BE44" s="245">
        <v>0</v>
      </c>
      <c r="BF44" s="245">
        <v>0</v>
      </c>
      <c r="BG44" s="246">
        <v>0</v>
      </c>
      <c r="BH44" s="245">
        <v>0</v>
      </c>
      <c r="BI44" s="246">
        <v>3492.911381054757</v>
      </c>
      <c r="BJ44" s="244">
        <v>3492.911381054757</v>
      </c>
    </row>
    <row r="45" spans="1:62" ht="14.25" customHeight="1">
      <c r="A45" s="77">
        <v>32</v>
      </c>
      <c r="B45" s="77">
        <v>52</v>
      </c>
      <c r="C45" s="116" t="s">
        <v>31</v>
      </c>
      <c r="D45" s="245">
        <v>19.189791588261887</v>
      </c>
      <c r="E45" s="245">
        <v>0.5261276986321057</v>
      </c>
      <c r="F45" s="245">
        <v>49.505651661347855</v>
      </c>
      <c r="G45" s="245">
        <v>34.569053320834364</v>
      </c>
      <c r="H45" s="245">
        <v>1.6754148050769175</v>
      </c>
      <c r="I45" s="245">
        <v>27.37277398622393</v>
      </c>
      <c r="J45" s="245">
        <v>1.4780279552013833</v>
      </c>
      <c r="K45" s="245">
        <v>4.247649618202115</v>
      </c>
      <c r="L45" s="245">
        <v>93.56848073720668</v>
      </c>
      <c r="M45" s="245">
        <v>29.469493411537314</v>
      </c>
      <c r="N45" s="245">
        <v>0.15599802882243363</v>
      </c>
      <c r="O45" s="245">
        <v>1.3265988076426005</v>
      </c>
      <c r="P45" s="77">
        <v>32</v>
      </c>
      <c r="Q45" s="77">
        <v>52</v>
      </c>
      <c r="R45" s="116" t="s">
        <v>31</v>
      </c>
      <c r="S45" s="245">
        <v>0.5025373958077302</v>
      </c>
      <c r="T45" s="245">
        <v>0.24489631701292933</v>
      </c>
      <c r="U45" s="245">
        <v>14.618347456435151</v>
      </c>
      <c r="V45" s="245">
        <v>51.156290514689594</v>
      </c>
      <c r="W45" s="245">
        <v>96.93311605591343</v>
      </c>
      <c r="X45" s="245">
        <v>156.11687184624478</v>
      </c>
      <c r="Y45" s="245">
        <v>5.950142550597527</v>
      </c>
      <c r="Z45" s="245">
        <v>124.79353335165875</v>
      </c>
      <c r="AA45" s="245">
        <v>978.6236709157699</v>
      </c>
      <c r="AB45" s="245">
        <v>93.14994969077571</v>
      </c>
      <c r="AC45" s="245">
        <v>59.850249485662154</v>
      </c>
      <c r="AD45" s="245">
        <v>13.504896019908259</v>
      </c>
      <c r="AE45" s="77">
        <v>32</v>
      </c>
      <c r="AF45" s="77">
        <v>52</v>
      </c>
      <c r="AG45" s="116" t="s">
        <v>31</v>
      </c>
      <c r="AH45" s="3">
        <v>19.50674411493835</v>
      </c>
      <c r="AI45" s="3">
        <v>60.51678307853924</v>
      </c>
      <c r="AJ45" s="3">
        <v>79.18527545661256</v>
      </c>
      <c r="AK45" s="3">
        <v>489.282006738189</v>
      </c>
      <c r="AL45" s="3">
        <v>43.555263710216806</v>
      </c>
      <c r="AM45" s="3">
        <v>1.4133909460898795</v>
      </c>
      <c r="AN45" s="3">
        <v>35.106865265265824</v>
      </c>
      <c r="AO45" s="3">
        <v>75.98328400558526</v>
      </c>
      <c r="AP45" s="3">
        <v>14.464200861017263</v>
      </c>
      <c r="AQ45" s="3">
        <v>23.760762429051372</v>
      </c>
      <c r="AR45" s="3">
        <v>14.301006390631686</v>
      </c>
      <c r="AS45" s="3">
        <v>13.917297585236891</v>
      </c>
      <c r="AT45" s="3">
        <v>12.35197816689113</v>
      </c>
      <c r="AU45" s="3">
        <v>72.37901547880017</v>
      </c>
      <c r="AV45" s="60">
        <f>'T7 налоги '!AO45</f>
        <v>2.6310375277672806</v>
      </c>
      <c r="AW45" s="77">
        <v>32</v>
      </c>
      <c r="AX45" s="77">
        <v>52</v>
      </c>
      <c r="AY45" s="116" t="s">
        <v>31</v>
      </c>
      <c r="AZ45" s="253">
        <v>2814.2534374465304</v>
      </c>
      <c r="BA45" s="245">
        <v>145.85</v>
      </c>
      <c r="BB45" s="245">
        <v>0</v>
      </c>
      <c r="BC45" s="245">
        <v>0</v>
      </c>
      <c r="BD45" s="246">
        <v>145.85</v>
      </c>
      <c r="BE45" s="245">
        <v>0</v>
      </c>
      <c r="BF45" s="245">
        <v>0</v>
      </c>
      <c r="BG45" s="246">
        <v>0</v>
      </c>
      <c r="BH45" s="245">
        <v>1971.922</v>
      </c>
      <c r="BI45" s="246">
        <v>2960.1034374465303</v>
      </c>
      <c r="BJ45" s="244">
        <v>4932.02543744653</v>
      </c>
    </row>
    <row r="46" spans="1:62" ht="24">
      <c r="A46" s="77">
        <v>33</v>
      </c>
      <c r="B46" s="77">
        <v>53</v>
      </c>
      <c r="C46" s="117" t="s">
        <v>42</v>
      </c>
      <c r="D46" s="245">
        <v>106.4524087015907</v>
      </c>
      <c r="E46" s="245">
        <v>8.330185072665717</v>
      </c>
      <c r="F46" s="245">
        <v>58.59776732778234</v>
      </c>
      <c r="G46" s="245">
        <v>0.04413916246295601</v>
      </c>
      <c r="H46" s="245">
        <v>2.221671177302119</v>
      </c>
      <c r="I46" s="245">
        <v>1.747391549268788</v>
      </c>
      <c r="J46" s="245">
        <v>1.6971940703893476</v>
      </c>
      <c r="K46" s="245">
        <v>0.8974963034134388</v>
      </c>
      <c r="L46" s="245">
        <v>26.24116482111424</v>
      </c>
      <c r="M46" s="245">
        <v>12.866133121064784</v>
      </c>
      <c r="N46" s="245">
        <v>0.0008654737737834511</v>
      </c>
      <c r="O46" s="245">
        <v>5.571054681844076</v>
      </c>
      <c r="P46" s="77">
        <v>33</v>
      </c>
      <c r="Q46" s="77">
        <v>53</v>
      </c>
      <c r="R46" s="117" t="s">
        <v>42</v>
      </c>
      <c r="S46" s="245">
        <v>0.8723975639737188</v>
      </c>
      <c r="T46" s="245">
        <v>0</v>
      </c>
      <c r="U46" s="245">
        <v>0.12116632832968316</v>
      </c>
      <c r="V46" s="245">
        <v>158.12465489155787</v>
      </c>
      <c r="W46" s="245">
        <v>4.413050772521817</v>
      </c>
      <c r="X46" s="245">
        <v>104.34324911488044</v>
      </c>
      <c r="Y46" s="245">
        <v>138.92671564149336</v>
      </c>
      <c r="Z46" s="245">
        <v>119.77637744898693</v>
      </c>
      <c r="AA46" s="245">
        <v>728.4909122378754</v>
      </c>
      <c r="AB46" s="245">
        <v>212.18647417094118</v>
      </c>
      <c r="AC46" s="245">
        <v>72.9403987069217</v>
      </c>
      <c r="AD46" s="245">
        <v>4.327368868917256</v>
      </c>
      <c r="AE46" s="77">
        <v>33</v>
      </c>
      <c r="AF46" s="77">
        <v>53</v>
      </c>
      <c r="AG46" s="117" t="s">
        <v>42</v>
      </c>
      <c r="AH46" s="3">
        <v>131.5649957216913</v>
      </c>
      <c r="AI46" s="3">
        <v>0.7278634437518824</v>
      </c>
      <c r="AJ46" s="3">
        <v>0</v>
      </c>
      <c r="AK46" s="3">
        <v>181.90527777380575</v>
      </c>
      <c r="AL46" s="3">
        <v>230.01869580597534</v>
      </c>
      <c r="AM46" s="3">
        <v>0</v>
      </c>
      <c r="AN46" s="3">
        <v>54.6148570208309</v>
      </c>
      <c r="AO46" s="3">
        <v>56.73526776660036</v>
      </c>
      <c r="AP46" s="3">
        <v>0</v>
      </c>
      <c r="AQ46" s="3">
        <v>69.31925643741174</v>
      </c>
      <c r="AR46" s="3">
        <v>0.2622385534563857</v>
      </c>
      <c r="AS46" s="3">
        <v>4.402665087236416</v>
      </c>
      <c r="AT46" s="3">
        <v>59.37496277663988</v>
      </c>
      <c r="AU46" s="3">
        <v>14.369461066126638</v>
      </c>
      <c r="AV46" s="60" t="e">
        <f>'T7 налоги '!#REF!</f>
        <v>#REF!</v>
      </c>
      <c r="AW46" s="77">
        <v>33</v>
      </c>
      <c r="AX46" s="77">
        <v>53</v>
      </c>
      <c r="AY46" s="117" t="s">
        <v>42</v>
      </c>
      <c r="AZ46" s="253">
        <v>2572.485778662599</v>
      </c>
      <c r="BA46" s="245">
        <v>25.216</v>
      </c>
      <c r="BB46" s="245">
        <v>38185.171</v>
      </c>
      <c r="BC46" s="245">
        <v>0</v>
      </c>
      <c r="BD46" s="246">
        <v>38210.387</v>
      </c>
      <c r="BE46" s="245">
        <v>0</v>
      </c>
      <c r="BF46" s="245">
        <v>0</v>
      </c>
      <c r="BG46" s="246">
        <v>0</v>
      </c>
      <c r="BH46" s="245">
        <v>8601.397</v>
      </c>
      <c r="BI46" s="246">
        <v>40782.872778662604</v>
      </c>
      <c r="BJ46" s="244">
        <v>49384.26977866261</v>
      </c>
    </row>
    <row r="47" spans="1:62" ht="12.75">
      <c r="A47" s="77">
        <v>34</v>
      </c>
      <c r="B47" s="77">
        <v>54</v>
      </c>
      <c r="C47" s="117" t="s">
        <v>27</v>
      </c>
      <c r="D47" s="245">
        <v>0</v>
      </c>
      <c r="E47" s="245">
        <v>0</v>
      </c>
      <c r="F47" s="245">
        <v>0</v>
      </c>
      <c r="G47" s="245">
        <v>3.5540205211371303</v>
      </c>
      <c r="H47" s="245">
        <v>0</v>
      </c>
      <c r="I47" s="245">
        <v>0</v>
      </c>
      <c r="J47" s="245">
        <v>0</v>
      </c>
      <c r="K47" s="245">
        <v>0</v>
      </c>
      <c r="L47" s="245">
        <v>0</v>
      </c>
      <c r="M47" s="245">
        <v>0</v>
      </c>
      <c r="N47" s="245">
        <v>0</v>
      </c>
      <c r="O47" s="245">
        <v>0</v>
      </c>
      <c r="P47" s="77">
        <v>34</v>
      </c>
      <c r="Q47" s="77">
        <v>54</v>
      </c>
      <c r="R47" s="117" t="s">
        <v>27</v>
      </c>
      <c r="S47" s="245">
        <v>0</v>
      </c>
      <c r="T47" s="245">
        <v>0</v>
      </c>
      <c r="U47" s="245">
        <v>0</v>
      </c>
      <c r="V47" s="245">
        <v>0</v>
      </c>
      <c r="W47" s="245">
        <v>0</v>
      </c>
      <c r="X47" s="245">
        <v>0</v>
      </c>
      <c r="Y47" s="245">
        <v>0</v>
      </c>
      <c r="Z47" s="245">
        <v>0</v>
      </c>
      <c r="AA47" s="245">
        <v>508.41163970381626</v>
      </c>
      <c r="AB47" s="245">
        <v>0</v>
      </c>
      <c r="AC47" s="245">
        <v>0</v>
      </c>
      <c r="AD47" s="245">
        <v>0</v>
      </c>
      <c r="AE47" s="77">
        <v>34</v>
      </c>
      <c r="AF47" s="77">
        <v>54</v>
      </c>
      <c r="AG47" s="117" t="s">
        <v>27</v>
      </c>
      <c r="AH47" s="3">
        <v>0</v>
      </c>
      <c r="AI47" s="3">
        <v>0</v>
      </c>
      <c r="AJ47" s="3">
        <v>10.271078163699684</v>
      </c>
      <c r="AK47" s="3">
        <v>95.27894490908308</v>
      </c>
      <c r="AL47" s="3">
        <v>0</v>
      </c>
      <c r="AM47" s="3">
        <v>0</v>
      </c>
      <c r="AN47" s="3">
        <v>0</v>
      </c>
      <c r="AO47" s="3">
        <v>0</v>
      </c>
      <c r="AP47" s="3">
        <v>28.22664730814655</v>
      </c>
      <c r="AQ47" s="3">
        <v>2.557689267196815</v>
      </c>
      <c r="AR47" s="3">
        <v>7.414403723127667</v>
      </c>
      <c r="AS47" s="3">
        <v>0.40074735336550354</v>
      </c>
      <c r="AT47" s="3">
        <v>0</v>
      </c>
      <c r="AU47" s="3">
        <v>0.19745717067696852</v>
      </c>
      <c r="AV47" s="60"/>
      <c r="AW47" s="77">
        <v>34</v>
      </c>
      <c r="AX47" s="77">
        <v>54</v>
      </c>
      <c r="AY47" s="117" t="s">
        <v>27</v>
      </c>
      <c r="AZ47" s="253">
        <v>656.3126281202497</v>
      </c>
      <c r="BA47" s="245">
        <v>9881.328</v>
      </c>
      <c r="BB47" s="245">
        <v>29503.983</v>
      </c>
      <c r="BC47" s="245">
        <v>0</v>
      </c>
      <c r="BD47" s="246">
        <v>39385.311</v>
      </c>
      <c r="BE47" s="245">
        <v>0</v>
      </c>
      <c r="BF47" s="245">
        <v>0</v>
      </c>
      <c r="BG47" s="246">
        <v>0</v>
      </c>
      <c r="BH47" s="245">
        <v>3641.266</v>
      </c>
      <c r="BI47" s="246">
        <v>40041.62362812025</v>
      </c>
      <c r="BJ47" s="244">
        <v>43682.889628120254</v>
      </c>
    </row>
    <row r="48" spans="1:62" ht="12.75">
      <c r="A48" s="77">
        <v>35</v>
      </c>
      <c r="B48" s="77">
        <v>55</v>
      </c>
      <c r="C48" s="117" t="s">
        <v>59</v>
      </c>
      <c r="D48" s="245">
        <v>0</v>
      </c>
      <c r="E48" s="245">
        <v>0</v>
      </c>
      <c r="F48" s="245">
        <v>0</v>
      </c>
      <c r="G48" s="245">
        <v>0</v>
      </c>
      <c r="H48" s="245">
        <v>0</v>
      </c>
      <c r="I48" s="245">
        <v>0</v>
      </c>
      <c r="J48" s="245">
        <v>0</v>
      </c>
      <c r="K48" s="245">
        <v>0</v>
      </c>
      <c r="L48" s="245">
        <v>0</v>
      </c>
      <c r="M48" s="245">
        <v>0</v>
      </c>
      <c r="N48" s="245">
        <v>0</v>
      </c>
      <c r="O48" s="245">
        <v>0</v>
      </c>
      <c r="P48" s="77">
        <v>35</v>
      </c>
      <c r="Q48" s="77">
        <v>55</v>
      </c>
      <c r="R48" s="117" t="s">
        <v>59</v>
      </c>
      <c r="S48" s="245">
        <v>0</v>
      </c>
      <c r="T48" s="245">
        <v>0</v>
      </c>
      <c r="U48" s="245">
        <v>0</v>
      </c>
      <c r="V48" s="245">
        <v>0</v>
      </c>
      <c r="W48" s="245">
        <v>0</v>
      </c>
      <c r="X48" s="245">
        <v>0</v>
      </c>
      <c r="Y48" s="245">
        <v>0</v>
      </c>
      <c r="Z48" s="245">
        <v>0</v>
      </c>
      <c r="AA48" s="245">
        <v>645.6096781269508</v>
      </c>
      <c r="AB48" s="245">
        <v>0</v>
      </c>
      <c r="AC48" s="245">
        <v>0</v>
      </c>
      <c r="AD48" s="245">
        <v>0</v>
      </c>
      <c r="AE48" s="77">
        <v>35</v>
      </c>
      <c r="AF48" s="77">
        <v>55</v>
      </c>
      <c r="AG48" s="117" t="s">
        <v>59</v>
      </c>
      <c r="AH48" s="3">
        <v>0</v>
      </c>
      <c r="AI48" s="3">
        <v>0</v>
      </c>
      <c r="AJ48" s="3">
        <v>0.7187452489764976</v>
      </c>
      <c r="AK48" s="3">
        <v>4.954588628963249</v>
      </c>
      <c r="AL48" s="3">
        <v>0</v>
      </c>
      <c r="AM48" s="3">
        <v>0</v>
      </c>
      <c r="AN48" s="3">
        <v>0</v>
      </c>
      <c r="AO48" s="3">
        <v>0</v>
      </c>
      <c r="AP48" s="3">
        <v>60.153270665694706</v>
      </c>
      <c r="AQ48" s="3">
        <v>54.13603949976828</v>
      </c>
      <c r="AR48" s="3">
        <v>0.09865057533904652</v>
      </c>
      <c r="AS48" s="3">
        <v>33.5068108755773</v>
      </c>
      <c r="AT48" s="3">
        <v>0</v>
      </c>
      <c r="AU48" s="3">
        <v>0</v>
      </c>
      <c r="AV48" s="60"/>
      <c r="AW48" s="77">
        <v>35</v>
      </c>
      <c r="AX48" s="77">
        <v>55</v>
      </c>
      <c r="AY48" s="117" t="s">
        <v>59</v>
      </c>
      <c r="AZ48" s="253">
        <v>799.1777836212699</v>
      </c>
      <c r="BA48" s="245">
        <v>3316.682</v>
      </c>
      <c r="BB48" s="245">
        <v>16508.078</v>
      </c>
      <c r="BC48" s="245">
        <v>0</v>
      </c>
      <c r="BD48" s="246">
        <v>19824.760000000002</v>
      </c>
      <c r="BE48" s="245">
        <v>0</v>
      </c>
      <c r="BF48" s="245">
        <v>0</v>
      </c>
      <c r="BG48" s="246">
        <v>0</v>
      </c>
      <c r="BH48" s="245">
        <v>57.215</v>
      </c>
      <c r="BI48" s="246">
        <v>20623.937783621273</v>
      </c>
      <c r="BJ48" s="244">
        <v>20681.152783621274</v>
      </c>
    </row>
    <row r="49" spans="1:62" ht="15" customHeight="1">
      <c r="A49" s="77">
        <v>36</v>
      </c>
      <c r="B49" s="77">
        <v>56</v>
      </c>
      <c r="C49" s="117" t="s">
        <v>118</v>
      </c>
      <c r="D49" s="245">
        <v>0</v>
      </c>
      <c r="E49" s="245">
        <v>0</v>
      </c>
      <c r="F49" s="245">
        <v>0</v>
      </c>
      <c r="G49" s="245">
        <v>0.0984490345362111</v>
      </c>
      <c r="H49" s="245">
        <v>0</v>
      </c>
      <c r="I49" s="245">
        <v>0</v>
      </c>
      <c r="J49" s="245">
        <v>0</v>
      </c>
      <c r="K49" s="245">
        <v>0</v>
      </c>
      <c r="L49" s="245">
        <v>0</v>
      </c>
      <c r="M49" s="245">
        <v>0</v>
      </c>
      <c r="N49" s="245">
        <v>0</v>
      </c>
      <c r="O49" s="245">
        <v>0.864771368033651</v>
      </c>
      <c r="P49" s="77">
        <v>36</v>
      </c>
      <c r="Q49" s="77">
        <v>56</v>
      </c>
      <c r="R49" s="117" t="s">
        <v>118</v>
      </c>
      <c r="S49" s="245">
        <v>0</v>
      </c>
      <c r="T49" s="245">
        <v>0</v>
      </c>
      <c r="U49" s="245">
        <v>0</v>
      </c>
      <c r="V49" s="245">
        <v>0</v>
      </c>
      <c r="W49" s="245">
        <v>0</v>
      </c>
      <c r="X49" s="245">
        <v>0</v>
      </c>
      <c r="Y49" s="245">
        <v>0</v>
      </c>
      <c r="Z49" s="245">
        <v>0</v>
      </c>
      <c r="AA49" s="245">
        <v>0</v>
      </c>
      <c r="AB49" s="245">
        <v>0</v>
      </c>
      <c r="AC49" s="245">
        <v>0</v>
      </c>
      <c r="AD49" s="245">
        <v>0</v>
      </c>
      <c r="AE49" s="77">
        <v>36</v>
      </c>
      <c r="AF49" s="77">
        <v>56</v>
      </c>
      <c r="AG49" s="117" t="s">
        <v>118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60"/>
      <c r="AW49" s="77">
        <v>36</v>
      </c>
      <c r="AX49" s="77">
        <v>56</v>
      </c>
      <c r="AY49" s="117" t="s">
        <v>118</v>
      </c>
      <c r="AZ49" s="253">
        <v>0.9632204025698621</v>
      </c>
      <c r="BA49" s="245">
        <v>12.668</v>
      </c>
      <c r="BB49" s="245">
        <v>1922.852</v>
      </c>
      <c r="BC49" s="245">
        <v>0</v>
      </c>
      <c r="BD49" s="246">
        <v>1935.52</v>
      </c>
      <c r="BE49" s="245">
        <v>0</v>
      </c>
      <c r="BF49" s="245">
        <v>0</v>
      </c>
      <c r="BG49" s="246">
        <v>0</v>
      </c>
      <c r="BH49" s="245">
        <v>0</v>
      </c>
      <c r="BI49" s="246">
        <v>1936.48322040257</v>
      </c>
      <c r="BJ49" s="244">
        <v>1936.48322040257</v>
      </c>
    </row>
    <row r="50" spans="1:62" ht="12.75">
      <c r="A50" s="77">
        <v>37</v>
      </c>
      <c r="B50" s="77">
        <v>59</v>
      </c>
      <c r="C50" s="117" t="s">
        <v>61</v>
      </c>
      <c r="D50" s="245">
        <v>4.739868208250291</v>
      </c>
      <c r="E50" s="245">
        <v>0</v>
      </c>
      <c r="F50" s="245">
        <v>0.9119615879098829</v>
      </c>
      <c r="G50" s="245">
        <v>0.07771710943907185</v>
      </c>
      <c r="H50" s="245">
        <v>0.3837215424538851</v>
      </c>
      <c r="I50" s="245">
        <v>0</v>
      </c>
      <c r="J50" s="245">
        <v>0.00897011397944147</v>
      </c>
      <c r="K50" s="245">
        <v>0</v>
      </c>
      <c r="L50" s="245">
        <v>0.11661148173273912</v>
      </c>
      <c r="M50" s="245">
        <v>0.06378747718713934</v>
      </c>
      <c r="N50" s="245">
        <v>0</v>
      </c>
      <c r="O50" s="245">
        <v>0</v>
      </c>
      <c r="P50" s="77">
        <v>37</v>
      </c>
      <c r="Q50" s="77">
        <v>59</v>
      </c>
      <c r="R50" s="117" t="s">
        <v>61</v>
      </c>
      <c r="S50" s="245">
        <v>0</v>
      </c>
      <c r="T50" s="245">
        <v>0</v>
      </c>
      <c r="U50" s="245">
        <v>0</v>
      </c>
      <c r="V50" s="245">
        <v>0.04784060789035451</v>
      </c>
      <c r="W50" s="245">
        <v>2.2534919675019074</v>
      </c>
      <c r="X50" s="245">
        <v>2.2963491787370165</v>
      </c>
      <c r="Y50" s="245">
        <v>0</v>
      </c>
      <c r="Z50" s="245">
        <v>0</v>
      </c>
      <c r="AA50" s="245">
        <v>5.208646184062347</v>
      </c>
      <c r="AB50" s="245">
        <v>31.563571030951422</v>
      </c>
      <c r="AC50" s="245">
        <v>10.582402446859836</v>
      </c>
      <c r="AD50" s="245">
        <v>0</v>
      </c>
      <c r="AE50" s="77">
        <v>37</v>
      </c>
      <c r="AF50" s="77">
        <v>59</v>
      </c>
      <c r="AG50" s="117" t="s">
        <v>61</v>
      </c>
      <c r="AH50" s="3">
        <v>2.5853861847412416</v>
      </c>
      <c r="AI50" s="3">
        <v>0</v>
      </c>
      <c r="AJ50" s="3">
        <v>0</v>
      </c>
      <c r="AK50" s="3">
        <v>7.406324109025507</v>
      </c>
      <c r="AL50" s="3">
        <v>0.7863799921977023</v>
      </c>
      <c r="AM50" s="3">
        <v>0</v>
      </c>
      <c r="AN50" s="3">
        <v>5.286387171884174</v>
      </c>
      <c r="AO50" s="3">
        <v>1.3016632063500624</v>
      </c>
      <c r="AP50" s="3">
        <v>320.5590401302108</v>
      </c>
      <c r="AQ50" s="3">
        <v>0.21227677859161198</v>
      </c>
      <c r="AR50" s="3">
        <v>0.007973434648392418</v>
      </c>
      <c r="AS50" s="3">
        <v>1.2178163092458811</v>
      </c>
      <c r="AT50" s="3">
        <v>33.644565488003856</v>
      </c>
      <c r="AU50" s="3">
        <v>249.62832986955348</v>
      </c>
      <c r="AV50" s="60"/>
      <c r="AW50" s="77">
        <v>37</v>
      </c>
      <c r="AX50" s="77">
        <v>59</v>
      </c>
      <c r="AY50" s="117" t="s">
        <v>61</v>
      </c>
      <c r="AZ50" s="253">
        <v>680.8910816114081</v>
      </c>
      <c r="BA50" s="245">
        <v>759.96</v>
      </c>
      <c r="BB50" s="245">
        <v>2692.577</v>
      </c>
      <c r="BC50" s="245">
        <v>13.849</v>
      </c>
      <c r="BD50" s="246">
        <v>3466.3860000000004</v>
      </c>
      <c r="BE50" s="245">
        <v>0</v>
      </c>
      <c r="BF50" s="245">
        <v>0</v>
      </c>
      <c r="BG50" s="246">
        <v>0</v>
      </c>
      <c r="BH50" s="245">
        <v>341.676</v>
      </c>
      <c r="BI50" s="246">
        <v>4147.277081611409</v>
      </c>
      <c r="BJ50" s="244">
        <v>4488.953081611409</v>
      </c>
    </row>
    <row r="51" spans="1:62" ht="12.75">
      <c r="A51" s="77">
        <v>38</v>
      </c>
      <c r="B51" s="77">
        <v>61</v>
      </c>
      <c r="C51" s="117" t="s">
        <v>62</v>
      </c>
      <c r="D51" s="245">
        <v>319.6852720913984</v>
      </c>
      <c r="E51" s="245">
        <v>15.293891691873053</v>
      </c>
      <c r="F51" s="245">
        <v>20.052198518953432</v>
      </c>
      <c r="G51" s="245">
        <v>109.59988928213365</v>
      </c>
      <c r="H51" s="245">
        <v>2.7428152012503544</v>
      </c>
      <c r="I51" s="245">
        <v>0.24997171290382644</v>
      </c>
      <c r="J51" s="245">
        <v>0.5544225732056003</v>
      </c>
      <c r="K51" s="245">
        <v>0.49495452212470026</v>
      </c>
      <c r="L51" s="245">
        <v>13.19817658030475</v>
      </c>
      <c r="M51" s="245">
        <v>1.3952702397703474</v>
      </c>
      <c r="N51" s="245">
        <v>0</v>
      </c>
      <c r="O51" s="245">
        <v>3.134244285167047</v>
      </c>
      <c r="P51" s="77">
        <v>38</v>
      </c>
      <c r="Q51" s="77">
        <v>61</v>
      </c>
      <c r="R51" s="117" t="s">
        <v>62</v>
      </c>
      <c r="S51" s="245">
        <v>2.966420330988799</v>
      </c>
      <c r="T51" s="245">
        <v>28.502</v>
      </c>
      <c r="U51" s="245">
        <v>1.3491529976289354</v>
      </c>
      <c r="V51" s="245">
        <v>69.83399871094551</v>
      </c>
      <c r="W51" s="245">
        <v>9.782306005740937</v>
      </c>
      <c r="X51" s="245">
        <v>136.30519402963452</v>
      </c>
      <c r="Y51" s="245">
        <v>5.123022496627495</v>
      </c>
      <c r="Z51" s="245">
        <v>47.48531052792964</v>
      </c>
      <c r="AA51" s="245">
        <v>316.50220740269714</v>
      </c>
      <c r="AB51" s="245">
        <v>195.74170427461686</v>
      </c>
      <c r="AC51" s="245">
        <v>278.0030336991759</v>
      </c>
      <c r="AD51" s="245">
        <v>1.3104727979050563</v>
      </c>
      <c r="AE51" s="77">
        <v>38</v>
      </c>
      <c r="AF51" s="77">
        <v>61</v>
      </c>
      <c r="AG51" s="117" t="s">
        <v>62</v>
      </c>
      <c r="AH51" s="3">
        <v>12.848858165787396</v>
      </c>
      <c r="AI51" s="3">
        <v>15.487295167046321</v>
      </c>
      <c r="AJ51" s="3">
        <v>24.650065591112302</v>
      </c>
      <c r="AK51" s="3">
        <v>100.29657624126406</v>
      </c>
      <c r="AL51" s="3">
        <v>120.23581399680674</v>
      </c>
      <c r="AM51" s="3">
        <v>6.739526152832381</v>
      </c>
      <c r="AN51" s="3">
        <v>18.798961419389784</v>
      </c>
      <c r="AO51" s="3">
        <v>24.764739097621213</v>
      </c>
      <c r="AP51" s="3">
        <v>8.621</v>
      </c>
      <c r="AQ51" s="3">
        <v>106.61760663624132</v>
      </c>
      <c r="AR51" s="3">
        <v>5.055080014184343</v>
      </c>
      <c r="AS51" s="3">
        <v>2.181994913676245</v>
      </c>
      <c r="AT51" s="3">
        <v>91.20529203118497</v>
      </c>
      <c r="AU51" s="3">
        <v>526.0109224302876</v>
      </c>
      <c r="AV51" s="60"/>
      <c r="AW51" s="77">
        <v>38</v>
      </c>
      <c r="AX51" s="77">
        <v>61</v>
      </c>
      <c r="AY51" s="117" t="s">
        <v>62</v>
      </c>
      <c r="AZ51" s="253">
        <v>2642.819661830411</v>
      </c>
      <c r="BA51" s="245">
        <v>4113.279</v>
      </c>
      <c r="BB51" s="245">
        <v>239.986</v>
      </c>
      <c r="BC51" s="245">
        <v>5386.193</v>
      </c>
      <c r="BD51" s="246">
        <v>9739.458</v>
      </c>
      <c r="BE51" s="245">
        <v>0</v>
      </c>
      <c r="BF51" s="245">
        <v>0</v>
      </c>
      <c r="BG51" s="246">
        <v>0</v>
      </c>
      <c r="BH51" s="245">
        <v>0.056</v>
      </c>
      <c r="BI51" s="246">
        <v>12382.277661830412</v>
      </c>
      <c r="BJ51" s="244">
        <v>12382.333661830413</v>
      </c>
    </row>
    <row r="52" spans="1:62" ht="12.75">
      <c r="A52" s="77">
        <v>39</v>
      </c>
      <c r="B52" s="181" t="s">
        <v>144</v>
      </c>
      <c r="C52" s="117" t="s">
        <v>129</v>
      </c>
      <c r="D52" s="245">
        <v>29386.751585589398</v>
      </c>
      <c r="E52" s="245">
        <v>3669.2573675658923</v>
      </c>
      <c r="F52" s="245">
        <v>7457.763155006265</v>
      </c>
      <c r="G52" s="245">
        <v>4008.9453977840526</v>
      </c>
      <c r="H52" s="245">
        <v>887.5103804618764</v>
      </c>
      <c r="I52" s="245">
        <v>2093.9202179541544</v>
      </c>
      <c r="J52" s="245">
        <v>328.7113230182146</v>
      </c>
      <c r="K52" s="245">
        <v>106.849179081681</v>
      </c>
      <c r="L52" s="245">
        <v>6188.986316398806</v>
      </c>
      <c r="M52" s="245">
        <v>3431.7813935307095</v>
      </c>
      <c r="N52" s="245">
        <v>6.500902418018435</v>
      </c>
      <c r="O52" s="245">
        <v>495.5801395667027</v>
      </c>
      <c r="P52" s="77">
        <v>39</v>
      </c>
      <c r="Q52" s="181" t="s">
        <v>144</v>
      </c>
      <c r="R52" s="117" t="s">
        <v>129</v>
      </c>
      <c r="S52" s="245">
        <v>105.8063426542206</v>
      </c>
      <c r="T52" s="245">
        <v>144.77672698898408</v>
      </c>
      <c r="U52" s="245">
        <v>493.2396527217595</v>
      </c>
      <c r="V52" s="245">
        <v>4400.023281539459</v>
      </c>
      <c r="W52" s="245">
        <v>614.6352911125704</v>
      </c>
      <c r="X52" s="245">
        <v>69348.8834253438</v>
      </c>
      <c r="Y52" s="245">
        <v>714.0473046579589</v>
      </c>
      <c r="Z52" s="245">
        <v>3080.8025821381852</v>
      </c>
      <c r="AA52" s="245">
        <v>14271.086481788865</v>
      </c>
      <c r="AB52" s="245">
        <v>14946.636370297638</v>
      </c>
      <c r="AC52" s="245">
        <v>3786.147461998437</v>
      </c>
      <c r="AD52" s="245">
        <v>331.71040549270657</v>
      </c>
      <c r="AE52" s="77">
        <v>39</v>
      </c>
      <c r="AF52" s="77" t="s">
        <v>144</v>
      </c>
      <c r="AG52" s="117" t="s">
        <v>129</v>
      </c>
      <c r="AH52" s="3">
        <v>1360.8770033632582</v>
      </c>
      <c r="AI52" s="3">
        <v>566.9161588748608</v>
      </c>
      <c r="AJ52" s="3">
        <v>4535.276759443085</v>
      </c>
      <c r="AK52" s="3">
        <v>2379.1827595730324</v>
      </c>
      <c r="AL52" s="3">
        <v>2071.205314622289</v>
      </c>
      <c r="AM52" s="3">
        <v>47.0869106037965</v>
      </c>
      <c r="AN52" s="3">
        <v>552.8284247381619</v>
      </c>
      <c r="AO52" s="3">
        <v>594.1736370213384</v>
      </c>
      <c r="AP52" s="3">
        <v>3819.56720955144</v>
      </c>
      <c r="AQ52" s="3">
        <v>2407.423726328584</v>
      </c>
      <c r="AR52" s="3">
        <v>3014.4538220158242</v>
      </c>
      <c r="AS52" s="3">
        <v>145.8361807842049</v>
      </c>
      <c r="AT52" s="3">
        <v>412.12023881627636</v>
      </c>
      <c r="AU52" s="3">
        <v>1466.9694997169308</v>
      </c>
      <c r="AV52" s="60"/>
      <c r="AW52" s="77">
        <v>39</v>
      </c>
      <c r="AX52" s="181" t="s">
        <v>144</v>
      </c>
      <c r="AY52" s="117" t="s">
        <v>129</v>
      </c>
      <c r="AZ52" s="253">
        <v>193674.27033056348</v>
      </c>
      <c r="BA52" s="245">
        <v>143766.502</v>
      </c>
      <c r="BB52" s="245">
        <v>6740.245</v>
      </c>
      <c r="BC52" s="245">
        <v>1131.994</v>
      </c>
      <c r="BD52" s="246">
        <v>151638.741</v>
      </c>
      <c r="BE52" s="245">
        <v>31242.692000000003</v>
      </c>
      <c r="BF52" s="245">
        <v>16439.755</v>
      </c>
      <c r="BG52" s="246">
        <v>47682.447</v>
      </c>
      <c r="BH52" s="245">
        <v>4090.34</v>
      </c>
      <c r="BI52" s="246">
        <v>392995.45833056344</v>
      </c>
      <c r="BJ52" s="244">
        <v>397085.79833056347</v>
      </c>
    </row>
    <row r="53" spans="1:62" ht="12" customHeight="1">
      <c r="A53" s="77">
        <v>40</v>
      </c>
      <c r="B53" s="181" t="s">
        <v>173</v>
      </c>
      <c r="C53" s="117" t="s">
        <v>116</v>
      </c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77">
        <v>40</v>
      </c>
      <c r="Q53" s="181" t="s">
        <v>173</v>
      </c>
      <c r="R53" s="117" t="s">
        <v>116</v>
      </c>
      <c r="S53" s="245">
        <v>0</v>
      </c>
      <c r="T53" s="245">
        <v>0</v>
      </c>
      <c r="U53" s="245">
        <v>0</v>
      </c>
      <c r="V53" s="245">
        <v>0</v>
      </c>
      <c r="W53" s="245">
        <v>0</v>
      </c>
      <c r="X53" s="245">
        <v>0</v>
      </c>
      <c r="Y53" s="245">
        <v>0</v>
      </c>
      <c r="Z53" s="245">
        <v>0</v>
      </c>
      <c r="AA53" s="245">
        <v>0</v>
      </c>
      <c r="AB53" s="245">
        <v>0</v>
      </c>
      <c r="AC53" s="245">
        <v>0</v>
      </c>
      <c r="AD53" s="245">
        <v>0</v>
      </c>
      <c r="AE53" s="77">
        <v>40</v>
      </c>
      <c r="AF53" s="77" t="s">
        <v>173</v>
      </c>
      <c r="AG53" s="117" t="s">
        <v>116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60"/>
      <c r="AW53" s="77">
        <v>40</v>
      </c>
      <c r="AX53" s="181" t="s">
        <v>173</v>
      </c>
      <c r="AY53" s="117" t="s">
        <v>116</v>
      </c>
      <c r="AZ53" s="253">
        <v>0</v>
      </c>
      <c r="BA53" s="245">
        <v>-44906.316999999995</v>
      </c>
      <c r="BB53" s="245">
        <v>0</v>
      </c>
      <c r="BC53" s="245">
        <v>0</v>
      </c>
      <c r="BD53" s="246">
        <v>-44906.316999999995</v>
      </c>
      <c r="BE53" s="245">
        <v>0</v>
      </c>
      <c r="BF53" s="245">
        <v>0</v>
      </c>
      <c r="BG53" s="246">
        <v>0</v>
      </c>
      <c r="BH53" s="245">
        <v>44906.317</v>
      </c>
      <c r="BI53" s="246">
        <v>-44906.316999999995</v>
      </c>
      <c r="BJ53" s="244">
        <v>0</v>
      </c>
    </row>
    <row r="54" spans="1:62" ht="12.75">
      <c r="A54" s="77">
        <v>41</v>
      </c>
      <c r="B54" s="181" t="s">
        <v>145</v>
      </c>
      <c r="C54" s="117" t="s">
        <v>117</v>
      </c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77">
        <v>41</v>
      </c>
      <c r="Q54" s="181" t="s">
        <v>145</v>
      </c>
      <c r="R54" s="117" t="s">
        <v>117</v>
      </c>
      <c r="S54" s="245">
        <v>0</v>
      </c>
      <c r="T54" s="245">
        <v>0</v>
      </c>
      <c r="U54" s="245">
        <v>0</v>
      </c>
      <c r="V54" s="245">
        <v>0</v>
      </c>
      <c r="W54" s="245">
        <v>0</v>
      </c>
      <c r="X54" s="245">
        <v>0</v>
      </c>
      <c r="Y54" s="245">
        <v>0</v>
      </c>
      <c r="Z54" s="245">
        <v>0</v>
      </c>
      <c r="AA54" s="245">
        <v>0</v>
      </c>
      <c r="AB54" s="245">
        <v>0</v>
      </c>
      <c r="AC54" s="245">
        <v>0</v>
      </c>
      <c r="AD54" s="245">
        <v>0</v>
      </c>
      <c r="AE54" s="77">
        <v>41</v>
      </c>
      <c r="AF54" s="77" t="s">
        <v>145</v>
      </c>
      <c r="AG54" s="117" t="s">
        <v>117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60"/>
      <c r="AW54" s="77">
        <v>41</v>
      </c>
      <c r="AX54" s="181" t="s">
        <v>145</v>
      </c>
      <c r="AY54" s="117" t="s">
        <v>117</v>
      </c>
      <c r="AZ54" s="253">
        <v>0</v>
      </c>
      <c r="BA54" s="245">
        <v>0</v>
      </c>
      <c r="BB54" s="245">
        <v>0</v>
      </c>
      <c r="BC54" s="245">
        <v>0</v>
      </c>
      <c r="BD54" s="246">
        <v>0</v>
      </c>
      <c r="BE54" s="245">
        <v>0</v>
      </c>
      <c r="BF54" s="245">
        <v>0</v>
      </c>
      <c r="BG54" s="246">
        <v>0</v>
      </c>
      <c r="BH54" s="245">
        <v>0</v>
      </c>
      <c r="BI54" s="246">
        <v>0</v>
      </c>
      <c r="BJ54" s="244">
        <v>0</v>
      </c>
    </row>
    <row r="55" spans="1:62" ht="24">
      <c r="A55" s="77">
        <v>42</v>
      </c>
      <c r="B55" s="77" t="s">
        <v>180</v>
      </c>
      <c r="C55" s="117" t="s">
        <v>128</v>
      </c>
      <c r="D55" s="279">
        <v>4181.409362892452</v>
      </c>
      <c r="E55" s="279">
        <v>290.81232392699985</v>
      </c>
      <c r="F55" s="279">
        <v>574.310992799962</v>
      </c>
      <c r="G55" s="279">
        <v>425.0276853349194</v>
      </c>
      <c r="H55" s="279">
        <v>15.190923140787358</v>
      </c>
      <c r="I55" s="279">
        <v>391.48640409055133</v>
      </c>
      <c r="J55" s="279">
        <v>29.098442101640085</v>
      </c>
      <c r="K55" s="279">
        <v>6.102563329872672</v>
      </c>
      <c r="L55" s="279">
        <v>648.5736490950997</v>
      </c>
      <c r="M55" s="279">
        <v>422.08450487036646</v>
      </c>
      <c r="N55" s="279">
        <v>0.6932957024409767</v>
      </c>
      <c r="O55" s="279">
        <v>25.196316275845092</v>
      </c>
      <c r="P55" s="77">
        <v>42</v>
      </c>
      <c r="Q55" s="77" t="s">
        <v>180</v>
      </c>
      <c r="R55" s="117" t="s">
        <v>128</v>
      </c>
      <c r="S55" s="279">
        <v>9.224393794528694</v>
      </c>
      <c r="T55" s="279">
        <v>-8.771372496016163</v>
      </c>
      <c r="U55" s="279">
        <v>57.05099991745159</v>
      </c>
      <c r="V55" s="279">
        <v>261.5488485405864</v>
      </c>
      <c r="W55" s="279">
        <v>72.384131896935</v>
      </c>
      <c r="X55" s="279">
        <v>6652.079119473726</v>
      </c>
      <c r="Y55" s="279">
        <v>41.324114079839184</v>
      </c>
      <c r="Z55" s="279">
        <v>232.75388822081615</v>
      </c>
      <c r="AA55" s="279">
        <v>2716.5260224406893</v>
      </c>
      <c r="AB55" s="279">
        <v>1215.9907277901855</v>
      </c>
      <c r="AC55" s="279">
        <v>813.2749268445882</v>
      </c>
      <c r="AD55" s="279">
        <v>72.77090037082979</v>
      </c>
      <c r="AE55" s="77">
        <v>42</v>
      </c>
      <c r="AF55" s="77" t="s">
        <v>180</v>
      </c>
      <c r="AG55" s="117" t="s">
        <v>128</v>
      </c>
      <c r="AH55" s="281">
        <v>297.01319804358803</v>
      </c>
      <c r="AI55" s="281">
        <v>87.2495605365578</v>
      </c>
      <c r="AJ55" s="281">
        <v>122.84016823911992</v>
      </c>
      <c r="AK55" s="281">
        <v>534.3757222408448</v>
      </c>
      <c r="AL55" s="281">
        <v>122.11903285630247</v>
      </c>
      <c r="AM55" s="281">
        <v>7.793640554562608</v>
      </c>
      <c r="AN55" s="281">
        <v>58.47569247442506</v>
      </c>
      <c r="AO55" s="281">
        <v>73.43890340121436</v>
      </c>
      <c r="AP55" s="281">
        <v>1008.0555343916786</v>
      </c>
      <c r="AQ55" s="281">
        <v>665.1786422836196</v>
      </c>
      <c r="AR55" s="281">
        <v>222.6935526858703</v>
      </c>
      <c r="AS55" s="281">
        <v>64.29532949009263</v>
      </c>
      <c r="AT55" s="281">
        <v>123.43057475430322</v>
      </c>
      <c r="AU55" s="281">
        <v>272.946526208942</v>
      </c>
      <c r="AV55" s="60"/>
      <c r="AW55" s="77">
        <v>42</v>
      </c>
      <c r="AX55" s="77" t="s">
        <v>180</v>
      </c>
      <c r="AY55" s="117" t="s">
        <v>128</v>
      </c>
      <c r="AZ55" s="267">
        <v>22806.049242596215</v>
      </c>
      <c r="BA55" s="282">
        <v>39529.50399999999</v>
      </c>
      <c r="BB55" s="282">
        <v>139.35899999999998</v>
      </c>
      <c r="BC55" s="282">
        <v>22.492</v>
      </c>
      <c r="BD55" s="282">
        <v>39691.35499999999</v>
      </c>
      <c r="BE55" s="282">
        <v>18303.269</v>
      </c>
      <c r="BF55" s="282">
        <v>1580.19</v>
      </c>
      <c r="BG55" s="282">
        <v>19883.459</v>
      </c>
      <c r="BH55" s="282">
        <v>-55.762</v>
      </c>
      <c r="BI55" s="282">
        <v>82380.8632425962</v>
      </c>
      <c r="BJ55" s="282">
        <v>82325.1012425962</v>
      </c>
    </row>
    <row r="56" spans="1:62" ht="26.25" thickBot="1">
      <c r="A56" s="142">
        <v>43</v>
      </c>
      <c r="B56" s="131" t="s">
        <v>171</v>
      </c>
      <c r="C56" s="168" t="s">
        <v>290</v>
      </c>
      <c r="D56" s="299">
        <v>148739.00100000002</v>
      </c>
      <c r="E56" s="299">
        <v>9581.899000000001</v>
      </c>
      <c r="F56" s="299">
        <v>28167.240999999995</v>
      </c>
      <c r="G56" s="299">
        <v>7310.277000000002</v>
      </c>
      <c r="H56" s="299">
        <v>1470.0280000000002</v>
      </c>
      <c r="I56" s="299">
        <v>3993.267999999999</v>
      </c>
      <c r="J56" s="299">
        <v>526.9189999999999</v>
      </c>
      <c r="K56" s="299">
        <v>230.12899999999993</v>
      </c>
      <c r="L56" s="299">
        <v>13379.368999999999</v>
      </c>
      <c r="M56" s="299">
        <v>93573.317</v>
      </c>
      <c r="N56" s="299">
        <v>23.303</v>
      </c>
      <c r="O56" s="299">
        <v>1064.0190000000002</v>
      </c>
      <c r="P56" s="142">
        <v>43</v>
      </c>
      <c r="Q56" s="131" t="s">
        <v>171</v>
      </c>
      <c r="R56" s="168" t="s">
        <v>290</v>
      </c>
      <c r="S56" s="256">
        <v>187.73000000000002</v>
      </c>
      <c r="T56" s="256">
        <v>675.7499999999999</v>
      </c>
      <c r="U56" s="256">
        <v>1006.7359999999999</v>
      </c>
      <c r="V56" s="256">
        <v>11891.688000000002</v>
      </c>
      <c r="W56" s="256">
        <v>1644.584</v>
      </c>
      <c r="X56" s="256">
        <v>113454.09999999998</v>
      </c>
      <c r="Y56" s="256">
        <v>3090.4990000000003</v>
      </c>
      <c r="Z56" s="256">
        <v>8433.901000000002</v>
      </c>
      <c r="AA56" s="256">
        <v>51670.19499999999</v>
      </c>
      <c r="AB56" s="256">
        <v>26682.506</v>
      </c>
      <c r="AC56" s="256">
        <v>16136.602000000004</v>
      </c>
      <c r="AD56" s="256">
        <v>1061.283</v>
      </c>
      <c r="AE56" s="211">
        <v>43</v>
      </c>
      <c r="AF56" s="211" t="s">
        <v>171</v>
      </c>
      <c r="AG56" s="168" t="s">
        <v>290</v>
      </c>
      <c r="AH56" s="277">
        <v>9116.699</v>
      </c>
      <c r="AI56" s="277">
        <v>1248.2169999999999</v>
      </c>
      <c r="AJ56" s="277">
        <v>27893.997999999996</v>
      </c>
      <c r="AK56" s="277">
        <v>9800.899</v>
      </c>
      <c r="AL56" s="277">
        <v>5650.499</v>
      </c>
      <c r="AM56" s="277">
        <v>195.51000000000005</v>
      </c>
      <c r="AN56" s="277">
        <v>1598.0969999999995</v>
      </c>
      <c r="AO56" s="277">
        <v>2055.096</v>
      </c>
      <c r="AP56" s="277">
        <v>12843.153</v>
      </c>
      <c r="AQ56" s="277">
        <v>9016.332999999999</v>
      </c>
      <c r="AR56" s="277">
        <v>6917.365000000002</v>
      </c>
      <c r="AS56" s="277">
        <v>656.8790000000001</v>
      </c>
      <c r="AT56" s="277">
        <v>1664.307</v>
      </c>
      <c r="AU56" s="277">
        <v>5819.739</v>
      </c>
      <c r="AV56" s="167"/>
      <c r="AW56" s="142">
        <v>43</v>
      </c>
      <c r="AX56" s="131" t="s">
        <v>171</v>
      </c>
      <c r="AY56" s="168" t="s">
        <v>290</v>
      </c>
      <c r="AZ56" s="242">
        <v>638471.1350000001</v>
      </c>
      <c r="BA56" s="127">
        <v>465664.2380000001</v>
      </c>
      <c r="BB56" s="127">
        <v>101503.42800000001</v>
      </c>
      <c r="BC56" s="127">
        <v>7088.416</v>
      </c>
      <c r="BD56" s="127">
        <v>574256.0819999999</v>
      </c>
      <c r="BE56" s="127">
        <v>197453.754</v>
      </c>
      <c r="BF56" s="127">
        <v>26343.102</v>
      </c>
      <c r="BG56" s="127">
        <v>223796.856</v>
      </c>
      <c r="BH56" s="127">
        <v>218135.55500000005</v>
      </c>
      <c r="BI56" s="127">
        <v>1436524.073</v>
      </c>
      <c r="BJ56" s="127">
        <v>1654659.6280000005</v>
      </c>
    </row>
    <row r="57" spans="1:52" ht="12.75">
      <c r="A57" s="1">
        <v>44</v>
      </c>
      <c r="B57" s="181" t="s">
        <v>174</v>
      </c>
      <c r="C57" s="117" t="s">
        <v>6</v>
      </c>
      <c r="D57" s="245">
        <v>1516.683</v>
      </c>
      <c r="E57" s="245">
        <v>4241.898</v>
      </c>
      <c r="F57" s="245">
        <v>3007.883</v>
      </c>
      <c r="G57" s="245">
        <v>292.947</v>
      </c>
      <c r="H57" s="245">
        <v>323.224</v>
      </c>
      <c r="I57" s="245">
        <v>676.42</v>
      </c>
      <c r="J57" s="245">
        <v>160.933</v>
      </c>
      <c r="K57" s="245">
        <v>65.724</v>
      </c>
      <c r="L57" s="245">
        <v>2682.361</v>
      </c>
      <c r="M57" s="245">
        <v>8924.593</v>
      </c>
      <c r="N57" s="245">
        <v>27.339</v>
      </c>
      <c r="O57" s="245">
        <v>540.983</v>
      </c>
      <c r="P57" s="1">
        <v>44</v>
      </c>
      <c r="Q57" s="181" t="s">
        <v>174</v>
      </c>
      <c r="R57" s="117" t="s">
        <v>6</v>
      </c>
      <c r="S57" s="245">
        <v>66.869</v>
      </c>
      <c r="T57" s="245">
        <v>385.824</v>
      </c>
      <c r="U57" s="245">
        <v>426.313</v>
      </c>
      <c r="V57" s="245">
        <v>9164.627</v>
      </c>
      <c r="W57" s="245">
        <v>1800.366</v>
      </c>
      <c r="X57" s="245">
        <v>4960.66</v>
      </c>
      <c r="Y57" s="245">
        <v>126.154</v>
      </c>
      <c r="Z57" s="245">
        <v>3184.473</v>
      </c>
      <c r="AA57" s="245">
        <v>3625.386</v>
      </c>
      <c r="AB57" s="245">
        <v>6138.662</v>
      </c>
      <c r="AC57" s="245">
        <v>1073.598</v>
      </c>
      <c r="AD57" s="245">
        <v>791.156</v>
      </c>
      <c r="AE57" s="77">
        <v>44</v>
      </c>
      <c r="AF57" s="77" t="s">
        <v>174</v>
      </c>
      <c r="AG57" s="117" t="s">
        <v>6</v>
      </c>
      <c r="AH57" s="3">
        <v>4340.33</v>
      </c>
      <c r="AI57" s="3">
        <v>809.802</v>
      </c>
      <c r="AJ57" s="3">
        <v>9873.563</v>
      </c>
      <c r="AK57" s="3">
        <v>2057.334</v>
      </c>
      <c r="AL57" s="3">
        <v>4312.6</v>
      </c>
      <c r="AM57" s="3">
        <v>733.75</v>
      </c>
      <c r="AN57" s="3">
        <v>823.016</v>
      </c>
      <c r="AO57" s="3">
        <v>1302.105</v>
      </c>
      <c r="AP57" s="3">
        <v>24348.054</v>
      </c>
      <c r="AQ57" s="3">
        <v>32513.448</v>
      </c>
      <c r="AR57" s="3">
        <v>10812.38</v>
      </c>
      <c r="AS57" s="3">
        <v>273.817</v>
      </c>
      <c r="AT57" s="3">
        <v>2112.092</v>
      </c>
      <c r="AU57" s="3">
        <v>3459.532</v>
      </c>
      <c r="AV57" s="60"/>
      <c r="AW57" s="1">
        <v>44</v>
      </c>
      <c r="AX57" s="181" t="s">
        <v>174</v>
      </c>
      <c r="AY57" s="117" t="s">
        <v>6</v>
      </c>
      <c r="AZ57" s="260">
        <v>151976.89900000003</v>
      </c>
    </row>
    <row r="58" spans="1:62" ht="12.75">
      <c r="A58" s="1">
        <v>45</v>
      </c>
      <c r="B58" s="181" t="s">
        <v>175</v>
      </c>
      <c r="C58" s="117" t="s">
        <v>119</v>
      </c>
      <c r="D58" s="245">
        <v>1281.801</v>
      </c>
      <c r="E58" s="245">
        <v>3445.098</v>
      </c>
      <c r="F58" s="245">
        <v>2584.228</v>
      </c>
      <c r="G58" s="245">
        <v>252.543</v>
      </c>
      <c r="H58" s="245">
        <v>283.234</v>
      </c>
      <c r="I58" s="245">
        <v>580.263</v>
      </c>
      <c r="J58" s="245">
        <v>141.504</v>
      </c>
      <c r="K58" s="245">
        <v>57.416</v>
      </c>
      <c r="L58" s="245">
        <v>2345.977</v>
      </c>
      <c r="M58" s="245">
        <v>7752.362</v>
      </c>
      <c r="N58" s="245">
        <v>24.723</v>
      </c>
      <c r="O58" s="245">
        <v>472.448</v>
      </c>
      <c r="P58" s="1">
        <v>45</v>
      </c>
      <c r="Q58" s="181" t="s">
        <v>175</v>
      </c>
      <c r="R58" s="117" t="s">
        <v>119</v>
      </c>
      <c r="S58" s="245">
        <v>56.273</v>
      </c>
      <c r="T58" s="245">
        <v>341.31</v>
      </c>
      <c r="U58" s="245">
        <v>365.533</v>
      </c>
      <c r="V58" s="245">
        <v>7473.1</v>
      </c>
      <c r="W58" s="245">
        <v>1483.6</v>
      </c>
      <c r="X58" s="245">
        <v>4442.5</v>
      </c>
      <c r="Y58" s="245">
        <v>105.659</v>
      </c>
      <c r="Z58" s="245">
        <v>2693.998</v>
      </c>
      <c r="AA58" s="245">
        <v>3017.443</v>
      </c>
      <c r="AB58" s="245">
        <v>5067.6</v>
      </c>
      <c r="AC58" s="245">
        <v>950.3</v>
      </c>
      <c r="AD58" s="245">
        <v>629.593</v>
      </c>
      <c r="AE58" s="77">
        <v>45</v>
      </c>
      <c r="AF58" s="77" t="s">
        <v>175</v>
      </c>
      <c r="AG58" s="117" t="s">
        <v>119</v>
      </c>
      <c r="AH58" s="266">
        <v>3678.016</v>
      </c>
      <c r="AI58" s="266">
        <v>681.291</v>
      </c>
      <c r="AJ58" s="266">
        <v>7902.6</v>
      </c>
      <c r="AK58" s="266">
        <v>1808.2</v>
      </c>
      <c r="AL58" s="266">
        <v>3548.799</v>
      </c>
      <c r="AM58" s="266">
        <v>640.755</v>
      </c>
      <c r="AN58" s="266">
        <v>614.846</v>
      </c>
      <c r="AO58" s="266">
        <v>1089.8</v>
      </c>
      <c r="AP58" s="266">
        <v>21678</v>
      </c>
      <c r="AQ58" s="266">
        <v>26918.4</v>
      </c>
      <c r="AR58" s="266">
        <v>9189.174</v>
      </c>
      <c r="AS58" s="266">
        <v>153.126</v>
      </c>
      <c r="AT58" s="266">
        <v>1798.1</v>
      </c>
      <c r="AU58" s="266">
        <v>3048.4</v>
      </c>
      <c r="AV58" s="60"/>
      <c r="AW58" s="1">
        <v>45</v>
      </c>
      <c r="AX58" s="181" t="s">
        <v>175</v>
      </c>
      <c r="AY58" s="117" t="s">
        <v>119</v>
      </c>
      <c r="AZ58" s="237">
        <v>128598.01299999999</v>
      </c>
      <c r="BA58" s="78"/>
      <c r="BB58" s="78"/>
      <c r="BC58" s="78"/>
      <c r="BD58" s="78"/>
      <c r="BE58" s="78"/>
      <c r="BF58" s="78"/>
      <c r="BG58" s="78"/>
      <c r="BH58" s="78"/>
      <c r="BI58" s="78"/>
      <c r="BJ58" s="78"/>
    </row>
    <row r="59" spans="1:62" ht="24">
      <c r="A59" s="1">
        <v>46</v>
      </c>
      <c r="B59" s="181" t="s">
        <v>176</v>
      </c>
      <c r="C59" s="117" t="s">
        <v>120</v>
      </c>
      <c r="D59" s="245">
        <v>1948.9</v>
      </c>
      <c r="E59" s="245">
        <v>56.5</v>
      </c>
      <c r="F59" s="245">
        <v>183.781</v>
      </c>
      <c r="G59" s="245">
        <v>15.283</v>
      </c>
      <c r="H59" s="245">
        <v>29.959</v>
      </c>
      <c r="I59" s="245">
        <v>40.451</v>
      </c>
      <c r="J59" s="245">
        <v>81.793</v>
      </c>
      <c r="K59" s="245">
        <v>3.49</v>
      </c>
      <c r="L59" s="245">
        <v>173.243</v>
      </c>
      <c r="M59" s="245">
        <v>142.277</v>
      </c>
      <c r="N59" s="245">
        <v>0</v>
      </c>
      <c r="O59" s="245">
        <v>12.833</v>
      </c>
      <c r="P59" s="1">
        <v>46</v>
      </c>
      <c r="Q59" s="181" t="s">
        <v>176</v>
      </c>
      <c r="R59" s="117" t="s">
        <v>120</v>
      </c>
      <c r="S59" s="245">
        <v>6.66</v>
      </c>
      <c r="T59" s="245">
        <v>8.272</v>
      </c>
      <c r="U59" s="245">
        <v>85.13</v>
      </c>
      <c r="V59" s="245">
        <v>65.077</v>
      </c>
      <c r="W59" s="245">
        <v>7.6</v>
      </c>
      <c r="X59" s="245">
        <v>628.456</v>
      </c>
      <c r="Y59" s="245">
        <v>58.423</v>
      </c>
      <c r="Z59" s="245">
        <v>579.48</v>
      </c>
      <c r="AA59" s="245">
        <v>617.397</v>
      </c>
      <c r="AB59" s="245">
        <v>308</v>
      </c>
      <c r="AC59" s="245">
        <v>172</v>
      </c>
      <c r="AD59" s="245">
        <v>37.11</v>
      </c>
      <c r="AE59" s="77">
        <v>46</v>
      </c>
      <c r="AF59" s="77" t="s">
        <v>176</v>
      </c>
      <c r="AG59" s="117" t="s">
        <v>120</v>
      </c>
      <c r="AH59" s="266">
        <v>243.362</v>
      </c>
      <c r="AI59" s="266">
        <v>5.966</v>
      </c>
      <c r="AJ59" s="266">
        <v>207.6</v>
      </c>
      <c r="AK59" s="266">
        <v>175.666</v>
      </c>
      <c r="AL59" s="266">
        <v>44.769</v>
      </c>
      <c r="AM59" s="266">
        <v>0.276</v>
      </c>
      <c r="AN59" s="266">
        <v>1.313</v>
      </c>
      <c r="AO59" s="266">
        <v>16.7</v>
      </c>
      <c r="AP59" s="266">
        <v>54.8</v>
      </c>
      <c r="AQ59" s="266">
        <v>53.7</v>
      </c>
      <c r="AR59" s="266">
        <v>36.5</v>
      </c>
      <c r="AS59" s="266">
        <v>0</v>
      </c>
      <c r="AT59" s="266">
        <v>10.91</v>
      </c>
      <c r="AU59" s="266">
        <v>57.163</v>
      </c>
      <c r="AV59" s="60"/>
      <c r="AW59" s="1">
        <v>46</v>
      </c>
      <c r="AX59" s="181" t="s">
        <v>176</v>
      </c>
      <c r="AY59" s="117" t="s">
        <v>120</v>
      </c>
      <c r="AZ59" s="260">
        <v>6170.84</v>
      </c>
      <c r="BA59" s="78"/>
      <c r="BB59" s="78"/>
      <c r="BC59" s="78"/>
      <c r="BD59" s="78"/>
      <c r="BE59" s="78"/>
      <c r="BF59" s="78"/>
      <c r="BG59" s="78"/>
      <c r="BH59" s="78"/>
      <c r="BI59" s="78"/>
      <c r="BJ59" s="78"/>
    </row>
    <row r="60" spans="1:62" ht="12.75">
      <c r="A60" s="1">
        <v>47</v>
      </c>
      <c r="B60" s="181" t="s">
        <v>177</v>
      </c>
      <c r="C60" s="117" t="s">
        <v>7</v>
      </c>
      <c r="D60" s="245">
        <v>3809.049</v>
      </c>
      <c r="E60" s="245">
        <v>3977.242</v>
      </c>
      <c r="F60" s="245">
        <v>1841.917</v>
      </c>
      <c r="G60" s="245">
        <v>253.807</v>
      </c>
      <c r="H60" s="245">
        <v>253.497</v>
      </c>
      <c r="I60" s="245">
        <v>1039.063</v>
      </c>
      <c r="J60" s="245">
        <v>95.794</v>
      </c>
      <c r="K60" s="245">
        <v>171.179</v>
      </c>
      <c r="L60" s="245">
        <v>2551.316</v>
      </c>
      <c r="M60" s="245">
        <v>21914.967</v>
      </c>
      <c r="N60" s="245">
        <v>0.25</v>
      </c>
      <c r="O60" s="245">
        <v>69.618</v>
      </c>
      <c r="P60" s="1">
        <v>47</v>
      </c>
      <c r="Q60" s="181" t="s">
        <v>177</v>
      </c>
      <c r="R60" s="117" t="s">
        <v>7</v>
      </c>
      <c r="S60" s="245">
        <v>26.407</v>
      </c>
      <c r="T60" s="245">
        <v>192.91</v>
      </c>
      <c r="U60" s="245">
        <v>56.913</v>
      </c>
      <c r="V60" s="245">
        <v>5686.456</v>
      </c>
      <c r="W60" s="245">
        <v>426.854</v>
      </c>
      <c r="X60" s="245">
        <v>2010.604</v>
      </c>
      <c r="Y60" s="245">
        <v>37.495</v>
      </c>
      <c r="Z60" s="245">
        <v>647.68</v>
      </c>
      <c r="AA60" s="245">
        <v>783.629</v>
      </c>
      <c r="AB60" s="245">
        <v>2190.848</v>
      </c>
      <c r="AC60" s="245">
        <v>798.757</v>
      </c>
      <c r="AD60" s="245">
        <v>186.391</v>
      </c>
      <c r="AE60" s="77">
        <v>47</v>
      </c>
      <c r="AF60" s="77" t="s">
        <v>177</v>
      </c>
      <c r="AG60" s="117" t="s">
        <v>7</v>
      </c>
      <c r="AH60" s="266">
        <v>3074.381</v>
      </c>
      <c r="AI60" s="266">
        <v>76.93</v>
      </c>
      <c r="AJ60" s="266">
        <v>1418.915</v>
      </c>
      <c r="AK60" s="266">
        <v>9814.065</v>
      </c>
      <c r="AL60" s="266">
        <v>481.491</v>
      </c>
      <c r="AM60" s="266">
        <v>33.113</v>
      </c>
      <c r="AN60" s="266">
        <v>127.436</v>
      </c>
      <c r="AO60" s="266">
        <v>122.325</v>
      </c>
      <c r="AP60" s="266">
        <v>11997.598</v>
      </c>
      <c r="AQ60" s="266">
        <v>2736.1</v>
      </c>
      <c r="AR60" s="266">
        <v>2695.76</v>
      </c>
      <c r="AS60" s="266">
        <v>37.02</v>
      </c>
      <c r="AT60" s="266">
        <v>331.534</v>
      </c>
      <c r="AU60" s="266">
        <v>179.331</v>
      </c>
      <c r="AV60" s="60"/>
      <c r="AW60" s="1">
        <v>47</v>
      </c>
      <c r="AX60" s="181" t="s">
        <v>177</v>
      </c>
      <c r="AY60" s="117" t="s">
        <v>7</v>
      </c>
      <c r="AZ60" s="260">
        <v>82148.64200000002</v>
      </c>
      <c r="BA60" s="78"/>
      <c r="BB60" s="78"/>
      <c r="BC60" s="78"/>
      <c r="BD60" s="78"/>
      <c r="BE60" s="78"/>
      <c r="BF60" s="78"/>
      <c r="BG60" s="78"/>
      <c r="BH60" s="78"/>
      <c r="BI60" s="78"/>
      <c r="BJ60" s="78"/>
    </row>
    <row r="61" spans="1:62" ht="22.5" customHeight="1">
      <c r="A61" s="1">
        <v>48</v>
      </c>
      <c r="B61" s="182" t="s">
        <v>178</v>
      </c>
      <c r="C61" s="137" t="s">
        <v>121</v>
      </c>
      <c r="D61" s="245">
        <v>64944.364</v>
      </c>
      <c r="E61" s="245">
        <v>3405.386</v>
      </c>
      <c r="F61" s="245">
        <v>8368.786</v>
      </c>
      <c r="G61" s="245">
        <v>3267.468</v>
      </c>
      <c r="H61" s="245">
        <v>453.592</v>
      </c>
      <c r="I61" s="245">
        <v>840.689</v>
      </c>
      <c r="J61" s="245">
        <v>53.339</v>
      </c>
      <c r="K61" s="245">
        <v>-60.379</v>
      </c>
      <c r="L61" s="245">
        <v>2380.418</v>
      </c>
      <c r="M61" s="245">
        <v>28712.1</v>
      </c>
      <c r="N61" s="245">
        <v>9.064</v>
      </c>
      <c r="O61" s="245">
        <v>-178.822</v>
      </c>
      <c r="P61" s="1">
        <v>48</v>
      </c>
      <c r="Q61" s="181" t="s">
        <v>178</v>
      </c>
      <c r="R61" s="137" t="s">
        <v>121</v>
      </c>
      <c r="S61" s="245">
        <v>-14.318</v>
      </c>
      <c r="T61" s="245">
        <v>175.322</v>
      </c>
      <c r="U61" s="245">
        <v>236.847</v>
      </c>
      <c r="V61" s="245">
        <v>-1210.297</v>
      </c>
      <c r="W61" s="245">
        <v>-850.501</v>
      </c>
      <c r="X61" s="245">
        <v>50932.08</v>
      </c>
      <c r="Y61" s="245">
        <v>4723.067</v>
      </c>
      <c r="Z61" s="245">
        <v>11281.566</v>
      </c>
      <c r="AA61" s="245">
        <v>83301.255</v>
      </c>
      <c r="AB61" s="245">
        <v>15941.284</v>
      </c>
      <c r="AC61" s="245">
        <v>7975.865</v>
      </c>
      <c r="AD61" s="245">
        <v>211.339</v>
      </c>
      <c r="AE61" s="77">
        <v>48</v>
      </c>
      <c r="AF61" s="183" t="s">
        <v>178</v>
      </c>
      <c r="AG61" s="137" t="s">
        <v>121</v>
      </c>
      <c r="AH61" s="266">
        <v>5763.475</v>
      </c>
      <c r="AI61" s="266">
        <v>909.96</v>
      </c>
      <c r="AJ61" s="266">
        <v>-8021.276</v>
      </c>
      <c r="AK61" s="266">
        <v>5707.536</v>
      </c>
      <c r="AL61" s="266">
        <v>1073.396</v>
      </c>
      <c r="AM61" s="266">
        <v>53.478</v>
      </c>
      <c r="AN61" s="266">
        <v>940.221</v>
      </c>
      <c r="AO61" s="266">
        <v>1404.034</v>
      </c>
      <c r="AP61" s="266">
        <v>0</v>
      </c>
      <c r="AQ61" s="266">
        <v>-640.236</v>
      </c>
      <c r="AR61" s="266">
        <v>260.143</v>
      </c>
      <c r="AS61" s="266">
        <v>968.357</v>
      </c>
      <c r="AT61" s="266">
        <v>385.258</v>
      </c>
      <c r="AU61" s="266">
        <v>2777.298</v>
      </c>
      <c r="AV61" s="60"/>
      <c r="AW61" s="1">
        <v>48</v>
      </c>
      <c r="AX61" s="182" t="s">
        <v>178</v>
      </c>
      <c r="AY61" s="117" t="s">
        <v>121</v>
      </c>
      <c r="AZ61" s="237">
        <v>296481.158</v>
      </c>
      <c r="BA61" s="78"/>
      <c r="BB61" s="78"/>
      <c r="BC61" s="78"/>
      <c r="BD61" s="78"/>
      <c r="BE61" s="78"/>
      <c r="BF61" s="78"/>
      <c r="BG61" s="78"/>
      <c r="BH61" s="78"/>
      <c r="BI61" s="78"/>
      <c r="BJ61" s="78"/>
    </row>
    <row r="62" spans="1:62" ht="11.25" customHeight="1">
      <c r="A62" s="2">
        <v>49</v>
      </c>
      <c r="B62" s="181" t="s">
        <v>179</v>
      </c>
      <c r="C62" s="138" t="s">
        <v>122</v>
      </c>
      <c r="D62" s="263">
        <v>72218.996</v>
      </c>
      <c r="E62" s="263">
        <v>11681.026</v>
      </c>
      <c r="F62" s="263">
        <v>13402.367</v>
      </c>
      <c r="G62" s="263">
        <v>3829.505</v>
      </c>
      <c r="H62" s="263">
        <v>1060.272</v>
      </c>
      <c r="I62" s="263">
        <v>2596.623</v>
      </c>
      <c r="J62" s="263">
        <v>391.859</v>
      </c>
      <c r="K62" s="263">
        <v>180.014</v>
      </c>
      <c r="L62" s="263">
        <v>7787.338</v>
      </c>
      <c r="M62" s="263">
        <v>59693.937</v>
      </c>
      <c r="N62" s="263">
        <v>36.653</v>
      </c>
      <c r="O62" s="263">
        <v>444.61199999999997</v>
      </c>
      <c r="P62" s="2">
        <v>49</v>
      </c>
      <c r="Q62" s="181" t="s">
        <v>179</v>
      </c>
      <c r="R62" s="138" t="s">
        <v>122</v>
      </c>
      <c r="S62" s="263">
        <v>85.618</v>
      </c>
      <c r="T62" s="263">
        <v>762.328</v>
      </c>
      <c r="U62" s="263">
        <v>805.203</v>
      </c>
      <c r="V62" s="263">
        <v>13705.863</v>
      </c>
      <c r="W62" s="263">
        <v>1384.3189999999997</v>
      </c>
      <c r="X62" s="263">
        <v>58531.8</v>
      </c>
      <c r="Y62" s="263">
        <v>4945.139</v>
      </c>
      <c r="Z62" s="263">
        <v>15693.199</v>
      </c>
      <c r="AA62" s="263">
        <v>88327.667</v>
      </c>
      <c r="AB62" s="263">
        <v>24578.794</v>
      </c>
      <c r="AC62" s="263">
        <v>10020.22</v>
      </c>
      <c r="AD62" s="263">
        <v>1225.9959999999999</v>
      </c>
      <c r="AE62" s="77">
        <v>49</v>
      </c>
      <c r="AF62" s="77" t="s">
        <v>179</v>
      </c>
      <c r="AG62" s="138" t="s">
        <v>122</v>
      </c>
      <c r="AH62" s="267">
        <v>13421.548</v>
      </c>
      <c r="AI62" s="267">
        <v>1802.6580000000001</v>
      </c>
      <c r="AJ62" s="267">
        <v>3478.8020000000015</v>
      </c>
      <c r="AK62" s="267">
        <v>17754.601000000002</v>
      </c>
      <c r="AL62" s="267">
        <v>5912.256</v>
      </c>
      <c r="AM62" s="267">
        <v>820.6169999999998</v>
      </c>
      <c r="AN62" s="267">
        <v>1891.9859999999999</v>
      </c>
      <c r="AO62" s="267">
        <v>2845.164</v>
      </c>
      <c r="AP62" s="267">
        <v>36400.452</v>
      </c>
      <c r="AQ62" s="267">
        <v>34663.012</v>
      </c>
      <c r="AR62" s="267">
        <v>13804.783</v>
      </c>
      <c r="AS62" s="267">
        <v>1279.194</v>
      </c>
      <c r="AT62" s="267">
        <v>2839.794</v>
      </c>
      <c r="AU62" s="267">
        <v>6473.3240000000005</v>
      </c>
      <c r="AV62" s="60"/>
      <c r="AW62" s="2">
        <v>49</v>
      </c>
      <c r="AX62" s="181" t="s">
        <v>179</v>
      </c>
      <c r="AY62" s="138" t="s">
        <v>122</v>
      </c>
      <c r="AZ62" s="261">
        <v>536777.5390000005</v>
      </c>
      <c r="BA62" s="78"/>
      <c r="BB62" s="78"/>
      <c r="BC62" s="78"/>
      <c r="BD62" s="78"/>
      <c r="BE62" s="78"/>
      <c r="BF62" s="78"/>
      <c r="BG62" s="78"/>
      <c r="BH62" s="78"/>
      <c r="BI62" s="78"/>
      <c r="BJ62" s="78"/>
    </row>
    <row r="63" spans="1:62" ht="13.5" thickBot="1">
      <c r="A63" s="37">
        <v>50</v>
      </c>
      <c r="B63" s="208" t="s">
        <v>146</v>
      </c>
      <c r="C63" s="169" t="s">
        <v>123</v>
      </c>
      <c r="D63" s="264">
        <v>220957.99700000003</v>
      </c>
      <c r="E63" s="264">
        <v>21262.925000000003</v>
      </c>
      <c r="F63" s="264">
        <v>41569.608</v>
      </c>
      <c r="G63" s="264">
        <v>11139.782000000003</v>
      </c>
      <c r="H63" s="264">
        <v>2530.3</v>
      </c>
      <c r="I63" s="264">
        <v>6589.890999999999</v>
      </c>
      <c r="J63" s="264">
        <v>918.7780000000002</v>
      </c>
      <c r="K63" s="264">
        <v>410.143</v>
      </c>
      <c r="L63" s="264">
        <v>21166.707000000002</v>
      </c>
      <c r="M63" s="264">
        <v>153267.254</v>
      </c>
      <c r="N63" s="264">
        <v>59.956</v>
      </c>
      <c r="O63" s="264">
        <v>1508.6309999999999</v>
      </c>
      <c r="P63" s="37">
        <v>50</v>
      </c>
      <c r="Q63" s="208" t="s">
        <v>146</v>
      </c>
      <c r="R63" s="169" t="s">
        <v>123</v>
      </c>
      <c r="S63" s="264">
        <v>273.348</v>
      </c>
      <c r="T63" s="264">
        <v>1438.078</v>
      </c>
      <c r="U63" s="264">
        <v>1811.9389999999999</v>
      </c>
      <c r="V63" s="264">
        <v>25597.551000000003</v>
      </c>
      <c r="W63" s="264">
        <v>3028.903</v>
      </c>
      <c r="X63" s="264">
        <v>171985.90000000002</v>
      </c>
      <c r="Y63" s="264">
        <v>8035.638</v>
      </c>
      <c r="Z63" s="264">
        <v>24127.1</v>
      </c>
      <c r="AA63" s="264">
        <v>139997.862</v>
      </c>
      <c r="AB63" s="264">
        <v>51261.299999999996</v>
      </c>
      <c r="AC63" s="264">
        <v>26156.821999999996</v>
      </c>
      <c r="AD63" s="264">
        <v>2287.2789999999995</v>
      </c>
      <c r="AE63" s="131">
        <v>50</v>
      </c>
      <c r="AF63" s="131" t="s">
        <v>146</v>
      </c>
      <c r="AG63" s="169" t="s">
        <v>123</v>
      </c>
      <c r="AH63" s="259">
        <v>22538.247000000003</v>
      </c>
      <c r="AI63" s="259">
        <v>3050.875</v>
      </c>
      <c r="AJ63" s="259">
        <v>31372.800000000003</v>
      </c>
      <c r="AK63" s="259">
        <v>27555.5</v>
      </c>
      <c r="AL63" s="259">
        <v>11562.755000000001</v>
      </c>
      <c r="AM63" s="259">
        <v>1016.1269999999998</v>
      </c>
      <c r="AN63" s="259">
        <v>3490.0829999999996</v>
      </c>
      <c r="AO63" s="259">
        <v>4900.26</v>
      </c>
      <c r="AP63" s="259">
        <v>49243.604999999996</v>
      </c>
      <c r="AQ63" s="259">
        <v>43679.345</v>
      </c>
      <c r="AR63" s="259">
        <v>20722.148</v>
      </c>
      <c r="AS63" s="259">
        <v>1936.0729999999999</v>
      </c>
      <c r="AT63" s="259">
        <v>4504.101</v>
      </c>
      <c r="AU63" s="259">
        <v>12293.063</v>
      </c>
      <c r="AV63" s="167"/>
      <c r="AW63" s="37">
        <v>50</v>
      </c>
      <c r="AX63" s="208" t="s">
        <v>146</v>
      </c>
      <c r="AY63" s="169" t="s">
        <v>123</v>
      </c>
      <c r="AZ63" s="252">
        <v>1175248.6740000003</v>
      </c>
      <c r="BA63" s="126"/>
      <c r="BB63" s="126"/>
      <c r="BC63" s="82"/>
      <c r="BD63" s="82"/>
      <c r="BE63" s="82"/>
      <c r="BF63" s="82"/>
      <c r="BG63" s="82"/>
      <c r="BH63" s="82"/>
      <c r="BI63" s="82"/>
      <c r="BJ63" s="82"/>
    </row>
    <row r="64" spans="1:62" ht="12">
      <c r="A64" s="77"/>
      <c r="B64" s="77"/>
      <c r="C64" s="84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7"/>
      <c r="Q64" s="77"/>
      <c r="R64" s="84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7"/>
      <c r="AF64" s="77"/>
      <c r="AG64" s="84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60"/>
      <c r="AW64" s="77"/>
      <c r="AX64" s="77"/>
      <c r="AY64" s="84"/>
      <c r="AZ64" s="78"/>
      <c r="BA64" s="78"/>
      <c r="BB64" s="78"/>
      <c r="BC64" s="82"/>
      <c r="BD64" s="82"/>
      <c r="BE64" s="82"/>
      <c r="BF64" s="82"/>
      <c r="BG64" s="82"/>
      <c r="BH64" s="82"/>
      <c r="BI64" s="82"/>
      <c r="BJ64" s="82"/>
    </row>
    <row r="65" spans="1:62" ht="12">
      <c r="A65" s="77"/>
      <c r="B65" s="77"/>
      <c r="C65" s="77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7"/>
      <c r="Q65" s="77"/>
      <c r="R65" s="84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7"/>
      <c r="AF65" s="77"/>
      <c r="AG65" s="84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60"/>
      <c r="AW65" s="77"/>
      <c r="AX65" s="77"/>
      <c r="AY65" s="84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</row>
    <row r="66" spans="1:62" ht="12">
      <c r="A66" s="77"/>
      <c r="B66" s="77"/>
      <c r="C66" s="84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7"/>
      <c r="Q66" s="77"/>
      <c r="R66" s="84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7"/>
      <c r="AF66" s="77"/>
      <c r="AG66" s="84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60"/>
      <c r="AW66" s="77"/>
      <c r="AX66" s="77"/>
      <c r="AY66" s="84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</row>
    <row r="67" spans="1:62" ht="12">
      <c r="A67" s="77"/>
      <c r="B67" s="77"/>
      <c r="C67" s="84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7"/>
      <c r="Q67" s="77"/>
      <c r="R67" s="84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7"/>
      <c r="AF67" s="77"/>
      <c r="AG67" s="84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60"/>
      <c r="AW67" s="77"/>
      <c r="AX67" s="77"/>
      <c r="AY67" s="84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</row>
    <row r="68" spans="1:62" ht="12">
      <c r="A68" s="77"/>
      <c r="B68" s="77"/>
      <c r="C68" s="84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7"/>
      <c r="Q68" s="77"/>
      <c r="R68" s="84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7"/>
      <c r="AF68" s="77"/>
      <c r="AG68" s="84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60"/>
      <c r="AW68" s="77"/>
      <c r="AX68" s="77"/>
      <c r="AY68" s="84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</row>
    <row r="69" spans="1:62" ht="12">
      <c r="A69" s="77"/>
      <c r="B69" s="77"/>
      <c r="C69" s="84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7"/>
      <c r="Q69" s="77"/>
      <c r="R69" s="84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7"/>
      <c r="AF69" s="77"/>
      <c r="AG69" s="84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60"/>
      <c r="AW69" s="77"/>
      <c r="AX69" s="77"/>
      <c r="AY69" s="84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</row>
    <row r="70" spans="1:62" ht="12">
      <c r="A70" s="77"/>
      <c r="B70" s="77"/>
      <c r="C70" s="84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7"/>
      <c r="Q70" s="77"/>
      <c r="R70" s="84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7"/>
      <c r="AF70" s="77"/>
      <c r="AG70" s="84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60"/>
      <c r="AW70" s="77"/>
      <c r="AX70" s="77"/>
      <c r="AY70" s="84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</row>
    <row r="71" spans="1:62" ht="12">
      <c r="A71" s="77"/>
      <c r="B71" s="77"/>
      <c r="C71" s="84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7"/>
      <c r="Q71" s="77"/>
      <c r="R71" s="84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7"/>
      <c r="AF71" s="77"/>
      <c r="AG71" s="84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60"/>
      <c r="AW71" s="77"/>
      <c r="AX71" s="77"/>
      <c r="AY71" s="84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</row>
    <row r="72" spans="1:62" ht="12">
      <c r="A72" s="77"/>
      <c r="B72" s="77"/>
      <c r="C72" s="84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7"/>
      <c r="Q72" s="77"/>
      <c r="R72" s="84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7"/>
      <c r="AF72" s="77"/>
      <c r="AG72" s="84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60"/>
      <c r="AW72" s="77"/>
      <c r="AX72" s="77"/>
      <c r="AY72" s="84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</row>
    <row r="73" spans="1:62" ht="12">
      <c r="A73" s="77"/>
      <c r="B73" s="77"/>
      <c r="C73" s="84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7"/>
      <c r="Q73" s="77"/>
      <c r="R73" s="84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7"/>
      <c r="AF73" s="77"/>
      <c r="AG73" s="84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60"/>
      <c r="AW73" s="77"/>
      <c r="AX73" s="77"/>
      <c r="AY73" s="84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</row>
    <row r="74" spans="1:62" ht="12">
      <c r="A74" s="77"/>
      <c r="B74" s="77"/>
      <c r="C74" s="84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7"/>
      <c r="Q74" s="77"/>
      <c r="R74" s="84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7"/>
      <c r="AF74" s="77"/>
      <c r="AG74" s="84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60"/>
      <c r="AW74" s="77"/>
      <c r="AX74" s="77"/>
      <c r="AY74" s="84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</row>
    <row r="75" spans="1:62" ht="12">
      <c r="A75" s="77"/>
      <c r="B75" s="77"/>
      <c r="C75" s="84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7"/>
      <c r="Q75" s="77"/>
      <c r="R75" s="84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7"/>
      <c r="AF75" s="77"/>
      <c r="AG75" s="84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60"/>
      <c r="AW75" s="77"/>
      <c r="AX75" s="77"/>
      <c r="AY75" s="84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</row>
    <row r="76" spans="1:62" ht="12">
      <c r="A76" s="77"/>
      <c r="B76" s="77"/>
      <c r="C76" s="84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7"/>
      <c r="Q76" s="77"/>
      <c r="R76" s="84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7"/>
      <c r="AF76" s="77"/>
      <c r="AG76" s="84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60"/>
      <c r="AW76" s="77"/>
      <c r="AX76" s="77"/>
      <c r="AY76" s="84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</row>
    <row r="77" spans="1:62" ht="12">
      <c r="A77" s="77"/>
      <c r="B77" s="77"/>
      <c r="C77" s="84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7"/>
      <c r="Q77" s="77"/>
      <c r="R77" s="84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7"/>
      <c r="AF77" s="77"/>
      <c r="AG77" s="84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60"/>
      <c r="AW77" s="77"/>
      <c r="AX77" s="77"/>
      <c r="AY77" s="84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</row>
    <row r="78" spans="1:62" ht="12">
      <c r="A78" s="77"/>
      <c r="B78" s="77"/>
      <c r="C78" s="84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7"/>
      <c r="Q78" s="77"/>
      <c r="R78" s="84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7"/>
      <c r="AF78" s="77"/>
      <c r="AG78" s="84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60"/>
      <c r="AW78" s="77"/>
      <c r="AX78" s="77"/>
      <c r="AY78" s="84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</row>
    <row r="79" spans="1:62" ht="12">
      <c r="A79" s="77"/>
      <c r="B79" s="77"/>
      <c r="C79" s="84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7"/>
      <c r="Q79" s="77"/>
      <c r="R79" s="84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7"/>
      <c r="AF79" s="77"/>
      <c r="AG79" s="84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60"/>
      <c r="AW79" s="77"/>
      <c r="AX79" s="77"/>
      <c r="AY79" s="84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</row>
    <row r="80" spans="1:62" ht="12">
      <c r="A80" s="77"/>
      <c r="B80" s="77"/>
      <c r="C80" s="84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7"/>
      <c r="Q80" s="77"/>
      <c r="R80" s="84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7"/>
      <c r="AF80" s="77"/>
      <c r="AG80" s="84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60"/>
      <c r="AW80" s="77"/>
      <c r="AX80" s="77"/>
      <c r="AY80" s="84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</row>
    <row r="81" spans="1:62" ht="12">
      <c r="A81" s="77"/>
      <c r="B81" s="77"/>
      <c r="C81" s="84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7"/>
      <c r="Q81" s="77"/>
      <c r="R81" s="84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7"/>
      <c r="AF81" s="77"/>
      <c r="AG81" s="84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60"/>
      <c r="AW81" s="77"/>
      <c r="AX81" s="77"/>
      <c r="AY81" s="84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</row>
    <row r="82" spans="1:62" ht="12">
      <c r="A82" s="77"/>
      <c r="B82" s="77"/>
      <c r="C82" s="84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7"/>
      <c r="Q82" s="77"/>
      <c r="R82" s="84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7"/>
      <c r="AF82" s="77"/>
      <c r="AG82" s="84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60"/>
      <c r="AW82" s="77"/>
      <c r="AX82" s="77"/>
      <c r="AY82" s="84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</row>
    <row r="83" spans="1:62" ht="12">
      <c r="A83" s="77"/>
      <c r="B83" s="77"/>
      <c r="C83" s="84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7"/>
      <c r="Q83" s="77"/>
      <c r="R83" s="84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7"/>
      <c r="AF83" s="77"/>
      <c r="AG83" s="84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60"/>
      <c r="AW83" s="77"/>
      <c r="AX83" s="77"/>
      <c r="AY83" s="84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</row>
    <row r="84" spans="1:62" ht="12">
      <c r="A84" s="77"/>
      <c r="B84" s="77"/>
      <c r="C84" s="84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7"/>
      <c r="Q84" s="77"/>
      <c r="R84" s="84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7"/>
      <c r="AF84" s="77"/>
      <c r="AG84" s="84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60"/>
      <c r="AW84" s="77"/>
      <c r="AX84" s="77"/>
      <c r="AY84" s="84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</row>
    <row r="85" spans="1:62" ht="12">
      <c r="A85" s="77"/>
      <c r="B85" s="77"/>
      <c r="C85" s="84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7"/>
      <c r="Q85" s="77"/>
      <c r="R85" s="84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7"/>
      <c r="AF85" s="77"/>
      <c r="AG85" s="84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60"/>
      <c r="AW85" s="77"/>
      <c r="AX85" s="77"/>
      <c r="AY85" s="84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</row>
    <row r="86" spans="1:62" ht="12">
      <c r="A86" s="77"/>
      <c r="B86" s="77"/>
      <c r="C86" s="84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7"/>
      <c r="Q86" s="77"/>
      <c r="R86" s="84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7"/>
      <c r="AF86" s="77"/>
      <c r="AG86" s="84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60"/>
      <c r="AW86" s="77"/>
      <c r="AX86" s="77"/>
      <c r="AY86" s="84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</row>
    <row r="87" spans="1:62" ht="12">
      <c r="A87" s="77"/>
      <c r="B87" s="77"/>
      <c r="C87" s="84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7"/>
      <c r="Q87" s="77"/>
      <c r="R87" s="84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7"/>
      <c r="AF87" s="77"/>
      <c r="AG87" s="84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60"/>
      <c r="AW87" s="77"/>
      <c r="AX87" s="77"/>
      <c r="AY87" s="84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</row>
    <row r="88" spans="1:62" ht="12">
      <c r="A88" s="77"/>
      <c r="B88" s="77"/>
      <c r="C88" s="84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7"/>
      <c r="Q88" s="77"/>
      <c r="R88" s="84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7"/>
      <c r="AF88" s="77"/>
      <c r="AG88" s="84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60"/>
      <c r="AW88" s="77"/>
      <c r="AX88" s="77"/>
      <c r="AY88" s="84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</row>
    <row r="89" spans="1:62" ht="12">
      <c r="A89" s="77"/>
      <c r="B89" s="77"/>
      <c r="C89" s="84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7"/>
      <c r="Q89" s="77"/>
      <c r="R89" s="84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7"/>
      <c r="AF89" s="77"/>
      <c r="AG89" s="84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60"/>
      <c r="AW89" s="77"/>
      <c r="AX89" s="77"/>
      <c r="AY89" s="84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</row>
    <row r="90" spans="1:62" ht="12">
      <c r="A90" s="77"/>
      <c r="B90" s="77"/>
      <c r="C90" s="84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7"/>
      <c r="Q90" s="77"/>
      <c r="R90" s="84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7"/>
      <c r="AF90" s="77"/>
      <c r="AG90" s="84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60"/>
      <c r="AW90" s="77"/>
      <c r="AX90" s="77"/>
      <c r="AY90" s="84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</row>
    <row r="91" spans="1:62" ht="12">
      <c r="A91" s="77"/>
      <c r="B91" s="77"/>
      <c r="C91" s="84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7"/>
      <c r="Q91" s="77"/>
      <c r="R91" s="84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7"/>
      <c r="AF91" s="77"/>
      <c r="AG91" s="84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60"/>
      <c r="AW91" s="77"/>
      <c r="AX91" s="77"/>
      <c r="AY91" s="84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</row>
    <row r="92" spans="1:62" ht="12">
      <c r="A92" s="77"/>
      <c r="B92" s="77"/>
      <c r="C92" s="84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7"/>
      <c r="Q92" s="77"/>
      <c r="R92" s="84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7"/>
      <c r="AF92" s="77"/>
      <c r="AG92" s="84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60"/>
      <c r="AW92" s="77"/>
      <c r="AX92" s="77"/>
      <c r="AY92" s="84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</row>
    <row r="93" spans="1:62" ht="12">
      <c r="A93" s="77"/>
      <c r="B93" s="77"/>
      <c r="C93" s="84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7"/>
      <c r="Q93" s="77"/>
      <c r="R93" s="84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7"/>
      <c r="AF93" s="77"/>
      <c r="AG93" s="84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60"/>
      <c r="AW93" s="77"/>
      <c r="AX93" s="77"/>
      <c r="AY93" s="84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</row>
    <row r="94" spans="1:62" ht="12">
      <c r="A94" s="77"/>
      <c r="B94" s="77"/>
      <c r="C94" s="84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7"/>
      <c r="Q94" s="77"/>
      <c r="R94" s="84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7"/>
      <c r="AF94" s="77"/>
      <c r="AG94" s="84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60"/>
      <c r="AW94" s="77"/>
      <c r="AX94" s="77"/>
      <c r="AY94" s="84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</row>
    <row r="95" spans="1:62" ht="12">
      <c r="A95" s="77"/>
      <c r="B95" s="77"/>
      <c r="C95" s="84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7"/>
      <c r="Q95" s="77"/>
      <c r="R95" s="84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7"/>
      <c r="AF95" s="77"/>
      <c r="AG95" s="84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60"/>
      <c r="AW95" s="77"/>
      <c r="AX95" s="77"/>
      <c r="AY95" s="84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</row>
    <row r="96" spans="1:62" ht="12">
      <c r="A96" s="77"/>
      <c r="B96" s="77"/>
      <c r="C96" s="84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7"/>
      <c r="Q96" s="77"/>
      <c r="R96" s="84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7"/>
      <c r="AF96" s="77"/>
      <c r="AG96" s="84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60"/>
      <c r="AW96" s="77"/>
      <c r="AX96" s="77"/>
      <c r="AY96" s="84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</row>
    <row r="97" spans="1:62" ht="12">
      <c r="A97" s="77"/>
      <c r="B97" s="77"/>
      <c r="C97" s="84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7"/>
      <c r="Q97" s="77"/>
      <c r="R97" s="84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7"/>
      <c r="AF97" s="77"/>
      <c r="AG97" s="84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60"/>
      <c r="AW97" s="77"/>
      <c r="AX97" s="77"/>
      <c r="AY97" s="84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</row>
    <row r="98" spans="1:62" ht="12">
      <c r="A98" s="77"/>
      <c r="B98" s="77"/>
      <c r="C98" s="84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7"/>
      <c r="Q98" s="77"/>
      <c r="R98" s="84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7"/>
      <c r="AF98" s="77"/>
      <c r="AG98" s="84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60"/>
      <c r="AW98" s="77"/>
      <c r="AX98" s="77"/>
      <c r="AY98" s="84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</row>
    <row r="99" spans="1:62" ht="12">
      <c r="A99" s="77"/>
      <c r="B99" s="77"/>
      <c r="C99" s="84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7"/>
      <c r="Q99" s="77"/>
      <c r="R99" s="84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7"/>
      <c r="AF99" s="77"/>
      <c r="AG99" s="84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60"/>
      <c r="AW99" s="77"/>
      <c r="AX99" s="77"/>
      <c r="AY99" s="84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</row>
    <row r="100" spans="1:62" ht="12">
      <c r="A100" s="77"/>
      <c r="B100" s="77"/>
      <c r="C100" s="84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7"/>
      <c r="Q100" s="77"/>
      <c r="R100" s="84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7"/>
      <c r="AF100" s="77"/>
      <c r="AG100" s="84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60"/>
      <c r="AW100" s="77"/>
      <c r="AX100" s="77"/>
      <c r="AY100" s="84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</row>
    <row r="101" spans="1:62" ht="12">
      <c r="A101" s="77"/>
      <c r="B101" s="77"/>
      <c r="C101" s="84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7"/>
      <c r="Q101" s="77"/>
      <c r="R101" s="84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7"/>
      <c r="AF101" s="77"/>
      <c r="AG101" s="84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60"/>
      <c r="AW101" s="77"/>
      <c r="AX101" s="77"/>
      <c r="AY101" s="84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</row>
    <row r="102" spans="1:62" ht="12">
      <c r="A102" s="77"/>
      <c r="B102" s="77"/>
      <c r="C102" s="84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7"/>
      <c r="Q102" s="77"/>
      <c r="R102" s="84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7"/>
      <c r="AF102" s="77"/>
      <c r="AG102" s="84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60"/>
      <c r="AW102" s="77"/>
      <c r="AX102" s="77"/>
      <c r="AY102" s="84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</row>
    <row r="103" spans="1:62" ht="12">
      <c r="A103" s="77"/>
      <c r="B103" s="77"/>
      <c r="C103" s="84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7"/>
      <c r="Q103" s="77"/>
      <c r="R103" s="84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7"/>
      <c r="AF103" s="77"/>
      <c r="AG103" s="84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60"/>
      <c r="AW103" s="77"/>
      <c r="AX103" s="77"/>
      <c r="AY103" s="84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</row>
    <row r="104" spans="1:62" ht="12">
      <c r="A104" s="77"/>
      <c r="B104" s="77"/>
      <c r="C104" s="84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7"/>
      <c r="Q104" s="77"/>
      <c r="R104" s="84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7"/>
      <c r="AF104" s="77"/>
      <c r="AG104" s="84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60"/>
      <c r="AW104" s="77"/>
      <c r="AX104" s="77"/>
      <c r="AY104" s="84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</row>
    <row r="105" spans="1:62" ht="12">
      <c r="A105" s="77"/>
      <c r="B105" s="77"/>
      <c r="C105" s="84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7"/>
      <c r="Q105" s="77"/>
      <c r="R105" s="84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7"/>
      <c r="AF105" s="77"/>
      <c r="AG105" s="84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60"/>
      <c r="AW105" s="77"/>
      <c r="AX105" s="77"/>
      <c r="AY105" s="84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</row>
    <row r="106" spans="1:62" ht="12">
      <c r="A106" s="77"/>
      <c r="B106" s="77"/>
      <c r="C106" s="84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7"/>
      <c r="Q106" s="77"/>
      <c r="R106" s="84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7"/>
      <c r="AF106" s="77"/>
      <c r="AG106" s="84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60"/>
      <c r="AW106" s="77"/>
      <c r="AX106" s="77"/>
      <c r="AY106" s="84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</row>
    <row r="107" spans="1:62" ht="12">
      <c r="A107" s="77"/>
      <c r="B107" s="77"/>
      <c r="C107" s="84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7"/>
      <c r="Q107" s="77"/>
      <c r="R107" s="84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7"/>
      <c r="AF107" s="77"/>
      <c r="AG107" s="84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60"/>
      <c r="AW107" s="77"/>
      <c r="AX107" s="77"/>
      <c r="AY107" s="84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</row>
    <row r="108" spans="1:62" ht="12">
      <c r="A108" s="77"/>
      <c r="B108" s="77"/>
      <c r="C108" s="84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7"/>
      <c r="Q108" s="77"/>
      <c r="R108" s="84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7"/>
      <c r="AF108" s="77"/>
      <c r="AG108" s="84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60"/>
      <c r="AW108" s="77"/>
      <c r="AX108" s="77"/>
      <c r="AY108" s="84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</row>
    <row r="109" spans="1:62" ht="12">
      <c r="A109" s="77"/>
      <c r="B109" s="77"/>
      <c r="C109" s="84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7"/>
      <c r="Q109" s="77"/>
      <c r="R109" s="84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7"/>
      <c r="AF109" s="77"/>
      <c r="AG109" s="84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60"/>
      <c r="AW109" s="77"/>
      <c r="AX109" s="77"/>
      <c r="AY109" s="84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</row>
    <row r="110" spans="1:62" ht="12">
      <c r="A110" s="77"/>
      <c r="B110" s="77"/>
      <c r="C110" s="84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7"/>
      <c r="Q110" s="77"/>
      <c r="R110" s="84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7"/>
      <c r="AF110" s="77"/>
      <c r="AG110" s="84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60"/>
      <c r="AW110" s="77"/>
      <c r="AX110" s="77"/>
      <c r="AY110" s="84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</row>
    <row r="111" spans="1:62" ht="12">
      <c r="A111" s="77"/>
      <c r="B111" s="77"/>
      <c r="C111" s="84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7"/>
      <c r="Q111" s="77"/>
      <c r="R111" s="84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7"/>
      <c r="AF111" s="77"/>
      <c r="AG111" s="84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60"/>
      <c r="AW111" s="77"/>
      <c r="AX111" s="77"/>
      <c r="AY111" s="84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</row>
    <row r="112" spans="1:62" ht="12">
      <c r="A112" s="77"/>
      <c r="B112" s="77"/>
      <c r="C112" s="84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7"/>
      <c r="Q112" s="77"/>
      <c r="R112" s="84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7"/>
      <c r="AF112" s="77"/>
      <c r="AG112" s="84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60"/>
      <c r="AW112" s="77"/>
      <c r="AX112" s="77"/>
      <c r="AY112" s="84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</row>
    <row r="113" spans="1:62" ht="12">
      <c r="A113" s="77"/>
      <c r="B113" s="77"/>
      <c r="C113" s="84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7"/>
      <c r="Q113" s="77"/>
      <c r="R113" s="84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7"/>
      <c r="AF113" s="77"/>
      <c r="AG113" s="84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60"/>
      <c r="AW113" s="77"/>
      <c r="AX113" s="77"/>
      <c r="AY113" s="84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</row>
    <row r="114" spans="1:62" ht="12">
      <c r="A114" s="77"/>
      <c r="B114" s="77"/>
      <c r="C114" s="84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7"/>
      <c r="Q114" s="77"/>
      <c r="R114" s="84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7"/>
      <c r="AF114" s="77"/>
      <c r="AG114" s="84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60"/>
      <c r="AW114" s="77"/>
      <c r="AX114" s="77"/>
      <c r="AY114" s="84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</row>
    <row r="115" spans="1:62" ht="12">
      <c r="A115" s="77"/>
      <c r="B115" s="77"/>
      <c r="C115" s="84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7"/>
      <c r="Q115" s="77"/>
      <c r="R115" s="84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7"/>
      <c r="AF115" s="77"/>
      <c r="AG115" s="84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60"/>
      <c r="AW115" s="77"/>
      <c r="AX115" s="77"/>
      <c r="AY115" s="84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</row>
    <row r="116" spans="1:62" ht="12">
      <c r="A116" s="77"/>
      <c r="B116" s="77"/>
      <c r="C116" s="84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7"/>
      <c r="Q116" s="77"/>
      <c r="R116" s="84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7"/>
      <c r="AF116" s="77"/>
      <c r="AG116" s="84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60"/>
      <c r="AW116" s="77"/>
      <c r="AX116" s="77"/>
      <c r="AY116" s="84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</row>
    <row r="117" spans="1:62" ht="12">
      <c r="A117" s="77"/>
      <c r="B117" s="77"/>
      <c r="C117" s="84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7"/>
      <c r="Q117" s="77"/>
      <c r="R117" s="84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7"/>
      <c r="AF117" s="77"/>
      <c r="AG117" s="84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60"/>
      <c r="AW117" s="77"/>
      <c r="AX117" s="77"/>
      <c r="AY117" s="84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</row>
    <row r="118" spans="1:62" ht="12">
      <c r="A118" s="77"/>
      <c r="B118" s="77"/>
      <c r="C118" s="84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7"/>
      <c r="Q118" s="77"/>
      <c r="R118" s="84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7"/>
      <c r="AF118" s="77"/>
      <c r="AG118" s="84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60"/>
      <c r="AW118" s="77"/>
      <c r="AX118" s="77"/>
      <c r="AY118" s="84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</row>
    <row r="119" spans="1:62" ht="12">
      <c r="A119" s="77"/>
      <c r="B119" s="77"/>
      <c r="C119" s="84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7"/>
      <c r="Q119" s="77"/>
      <c r="R119" s="84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7"/>
      <c r="AF119" s="77"/>
      <c r="AG119" s="84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60"/>
      <c r="AW119" s="77"/>
      <c r="AX119" s="77"/>
      <c r="AY119" s="84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</row>
    <row r="120" spans="1:62" ht="12">
      <c r="A120" s="77"/>
      <c r="B120" s="77"/>
      <c r="C120" s="84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7"/>
      <c r="Q120" s="77"/>
      <c r="R120" s="84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7"/>
      <c r="AF120" s="77"/>
      <c r="AG120" s="84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60"/>
      <c r="AW120" s="77"/>
      <c r="AX120" s="77"/>
      <c r="AY120" s="84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</row>
    <row r="121" spans="1:62" ht="12">
      <c r="A121" s="77"/>
      <c r="B121" s="77"/>
      <c r="C121" s="84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7"/>
      <c r="Q121" s="77"/>
      <c r="R121" s="84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7"/>
      <c r="AF121" s="77"/>
      <c r="AG121" s="84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60"/>
      <c r="AW121" s="77"/>
      <c r="AX121" s="77"/>
      <c r="AY121" s="84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</row>
    <row r="122" spans="1:62" ht="12">
      <c r="A122" s="77"/>
      <c r="B122" s="77"/>
      <c r="C122" s="84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7"/>
      <c r="Q122" s="77"/>
      <c r="R122" s="84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7"/>
      <c r="AF122" s="77"/>
      <c r="AG122" s="84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60"/>
      <c r="AW122" s="77"/>
      <c r="AX122" s="77"/>
      <c r="AY122" s="84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/>
      <c r="BJ122" s="78"/>
    </row>
    <row r="123" spans="1:62" ht="12">
      <c r="A123" s="77"/>
      <c r="B123" s="77"/>
      <c r="C123" s="84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7"/>
      <c r="Q123" s="77"/>
      <c r="R123" s="84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7"/>
      <c r="AF123" s="77"/>
      <c r="AG123" s="84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60"/>
      <c r="AW123" s="77"/>
      <c r="AX123" s="77"/>
      <c r="AY123" s="84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</row>
    <row r="124" spans="1:62" ht="12">
      <c r="A124" s="77"/>
      <c r="B124" s="77"/>
      <c r="C124" s="84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7"/>
      <c r="Q124" s="77"/>
      <c r="R124" s="84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7"/>
      <c r="AF124" s="77"/>
      <c r="AG124" s="84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60"/>
      <c r="AW124" s="77"/>
      <c r="AX124" s="77"/>
      <c r="AY124" s="84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</row>
    <row r="125" spans="1:62" ht="12">
      <c r="A125" s="77"/>
      <c r="B125" s="77"/>
      <c r="C125" s="84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7"/>
      <c r="Q125" s="77"/>
      <c r="R125" s="84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7"/>
      <c r="AF125" s="77"/>
      <c r="AG125" s="84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60"/>
      <c r="AW125" s="77"/>
      <c r="AX125" s="77"/>
      <c r="AY125" s="84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</row>
    <row r="126" spans="1:62" ht="12">
      <c r="A126" s="77"/>
      <c r="B126" s="77"/>
      <c r="C126" s="84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7"/>
      <c r="Q126" s="77"/>
      <c r="R126" s="84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7"/>
      <c r="AF126" s="77"/>
      <c r="AG126" s="84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60"/>
      <c r="AW126" s="77"/>
      <c r="AX126" s="77"/>
      <c r="AY126" s="84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</row>
    <row r="127" spans="3:62" ht="12">
      <c r="C127" s="6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R127" s="6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G127" s="6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60"/>
      <c r="AY127" s="6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</row>
    <row r="128" spans="1:62" s="45" customFormat="1" ht="12">
      <c r="A128" s="12"/>
      <c r="B128" s="12"/>
      <c r="C128" s="59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69"/>
      <c r="Q128" s="69"/>
      <c r="R128" s="76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69"/>
      <c r="AF128" s="69"/>
      <c r="AG128" s="76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61"/>
      <c r="AW128" s="69"/>
      <c r="AX128" s="69"/>
      <c r="AY128" s="76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</row>
    <row r="129" spans="1:62" ht="12.75" thickBot="1">
      <c r="A129" s="37"/>
      <c r="B129" s="37"/>
      <c r="C129" s="37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70"/>
      <c r="Q129" s="70"/>
      <c r="R129" s="70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70"/>
      <c r="AF129" s="70"/>
      <c r="AG129" s="70"/>
      <c r="AH129" s="37"/>
      <c r="AI129" s="37"/>
      <c r="AJ129" s="37"/>
      <c r="AK129" s="37"/>
      <c r="AL129" s="38"/>
      <c r="AM129" s="38"/>
      <c r="AN129" s="37"/>
      <c r="AO129" s="37"/>
      <c r="AP129" s="37"/>
      <c r="AQ129" s="37"/>
      <c r="AR129" s="37"/>
      <c r="AS129" s="37"/>
      <c r="AT129" s="37"/>
      <c r="AU129" s="37"/>
      <c r="AV129" s="37"/>
      <c r="AW129" s="70"/>
      <c r="AX129" s="70"/>
      <c r="AY129" s="70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</row>
  </sheetData>
  <sheetProtection/>
  <mergeCells count="8">
    <mergeCell ref="C3:C4"/>
    <mergeCell ref="R3:R4"/>
    <mergeCell ref="AG3:AG4"/>
    <mergeCell ref="AY3:AY4"/>
    <mergeCell ref="C28:C29"/>
    <mergeCell ref="R28:R29"/>
    <mergeCell ref="AG28:AG29"/>
    <mergeCell ref="AY28:AY29"/>
  </mergeCells>
  <hyperlinks>
    <hyperlink ref="I4" r:id="rId1" display="http://nace.lursoft.lv/19/proizvodstvo-koksa-i-produktov-neftepererabotki?v=ru"/>
    <hyperlink ref="C12" r:id="rId2" display="http://nace.lursoft.lv/19/proizvodstvo-koksa-i-produktov-neftepererabotki?v=ru"/>
    <hyperlink ref="R12" r:id="rId3" display="http://nace.lursoft.lv/19/proizvodstvo-koksa-i-produktov-neftepererabotki?v=ru"/>
    <hyperlink ref="AG12" r:id="rId4" display="http://nace.lursoft.lv/19/proizvodstvo-koksa-i-produktov-neftepererabotki?v=ru"/>
    <hyperlink ref="AY12" r:id="rId5" display="http://nace.lursoft.lv/19/proizvodstvo-koksa-i-produktov-neftepererabotki?v=ru"/>
    <hyperlink ref="I29" r:id="rId6" display="http://nace.lursoft.lv/19/proizvodstvo-koksa-i-produktov-neftepererabotki?v=ru"/>
  </hyperlinks>
  <printOptions/>
  <pageMargins left="0.7480314960629921" right="0.7480314960629921" top="0.984251968503937" bottom="0.984251968503937" header="0.5118110236220472" footer="0.5118110236220472"/>
  <pageSetup firstPageNumber="185" useFirstPageNumber="1" horizontalDpi="600" verticalDpi="600" orientation="portrait" pageOrder="overThenDown" paperSize="9" scale="94" r:id="rId7"/>
  <headerFooter alignWithMargins="0">
    <oddFooter>&amp;C&amp;"Times New Roman Cyr,обычный"&amp;9&amp;P</oddFooter>
  </headerFooter>
  <rowBreaks count="2" manualBreakCount="2">
    <brk id="24" max="61" man="1"/>
    <brk id="63" max="61" man="1"/>
  </rowBreaks>
  <colBreaks count="7" manualBreakCount="7">
    <brk id="7" max="126" man="1"/>
    <brk id="15" max="106" man="1"/>
    <brk id="22" max="121" man="1"/>
    <brk id="30" max="65535" man="1"/>
    <brk id="37" max="128" man="1"/>
    <brk id="48" max="113" man="1"/>
    <brk id="54" max="1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P59"/>
  <sheetViews>
    <sheetView view="pageBreakPreview" zoomScaleSheetLayoutView="100" zoomScalePageLayoutView="0" workbookViewId="0" topLeftCell="A1">
      <pane xSplit="3" ySplit="4" topLeftCell="AE3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G3" sqref="AG3:AG4"/>
    </sheetView>
  </sheetViews>
  <sheetFormatPr defaultColWidth="9.00390625" defaultRowHeight="12.75"/>
  <cols>
    <col min="1" max="2" width="3.625" style="112" customWidth="1"/>
    <col min="3" max="3" width="38.25390625" style="112" customWidth="1"/>
    <col min="4" max="4" width="10.125" style="112" customWidth="1"/>
    <col min="5" max="5" width="8.75390625" style="112" customWidth="1"/>
    <col min="6" max="6" width="9.25390625" style="112" customWidth="1"/>
    <col min="7" max="7" width="12.625" style="112" customWidth="1"/>
    <col min="8" max="8" width="11.75390625" style="112" customWidth="1"/>
    <col min="9" max="10" width="11.375" style="112" customWidth="1"/>
    <col min="11" max="11" width="11.25390625" style="112" customWidth="1"/>
    <col min="12" max="12" width="11.125" style="112" customWidth="1"/>
    <col min="13" max="13" width="10.75390625" style="112" customWidth="1"/>
    <col min="14" max="14" width="12.125" style="112" customWidth="1"/>
    <col min="15" max="15" width="11.00390625" style="112" customWidth="1"/>
    <col min="16" max="17" width="3.625" style="113" customWidth="1"/>
    <col min="18" max="18" width="38.25390625" style="113" customWidth="1"/>
    <col min="19" max="19" width="10.25390625" style="112" customWidth="1"/>
    <col min="20" max="20" width="12.75390625" style="112" customWidth="1"/>
    <col min="21" max="21" width="9.00390625" style="112" customWidth="1"/>
    <col min="22" max="22" width="13.125" style="112" customWidth="1"/>
    <col min="23" max="23" width="13.25390625" style="112" customWidth="1"/>
    <col min="24" max="24" width="10.125" style="112" customWidth="1"/>
    <col min="25" max="25" width="9.625" style="112" customWidth="1"/>
    <col min="26" max="26" width="8.875" style="112" customWidth="1"/>
    <col min="27" max="27" width="10.625" style="112" customWidth="1"/>
    <col min="28" max="29" width="11.875" style="112" customWidth="1"/>
    <col min="30" max="30" width="12.375" style="112" customWidth="1"/>
    <col min="31" max="32" width="3.625" style="113" customWidth="1"/>
    <col min="33" max="33" width="38.25390625" style="113" customWidth="1"/>
    <col min="34" max="34" width="10.25390625" style="112" customWidth="1"/>
    <col min="35" max="35" width="9.625" style="112" customWidth="1"/>
    <col min="36" max="36" width="10.00390625" style="112" customWidth="1"/>
    <col min="37" max="37" width="10.125" style="112" customWidth="1"/>
    <col min="38" max="38" width="11.375" style="114" customWidth="1"/>
    <col min="39" max="39" width="9.125" style="114" customWidth="1"/>
    <col min="40" max="40" width="8.25390625" style="112" customWidth="1"/>
    <col min="41" max="41" width="7.625" style="112" customWidth="1"/>
    <col min="42" max="42" width="9.875" style="112" customWidth="1"/>
    <col min="43" max="43" width="8.375" style="112" customWidth="1"/>
    <col min="44" max="44" width="7.125" style="112" customWidth="1"/>
    <col min="45" max="45" width="7.625" style="112" customWidth="1"/>
    <col min="46" max="46" width="6.75390625" style="112" customWidth="1"/>
    <col min="47" max="47" width="10.375" style="112" customWidth="1"/>
    <col min="48" max="49" width="3.625" style="113" customWidth="1"/>
    <col min="50" max="50" width="38.25390625" style="113" customWidth="1"/>
    <col min="51" max="51" width="13.625" style="112" customWidth="1"/>
    <col min="52" max="52" width="10.625" style="109" customWidth="1"/>
    <col min="53" max="53" width="12.75390625" style="109" customWidth="1"/>
    <col min="54" max="54" width="14.625" style="109" bestFit="1" customWidth="1"/>
    <col min="55" max="55" width="10.25390625" style="109" customWidth="1"/>
    <col min="56" max="56" width="11.75390625" style="109" customWidth="1"/>
    <col min="57" max="57" width="10.875" style="109" customWidth="1"/>
    <col min="58" max="58" width="9.625" style="109" customWidth="1"/>
    <col min="59" max="59" width="8.625" style="109" customWidth="1"/>
    <col min="60" max="60" width="10.00390625" style="111" customWidth="1"/>
    <col min="61" max="61" width="11.25390625" style="109" customWidth="1"/>
    <col min="62" max="16384" width="9.125" style="109" customWidth="1"/>
  </cols>
  <sheetData>
    <row r="1" spans="1:60" s="99" customFormat="1" ht="18" customHeight="1">
      <c r="A1" s="98" t="s">
        <v>131</v>
      </c>
      <c r="B1" s="98"/>
      <c r="P1" s="100" t="s">
        <v>16</v>
      </c>
      <c r="Q1" s="100"/>
      <c r="R1" s="101"/>
      <c r="S1" s="98"/>
      <c r="AE1" s="100" t="s">
        <v>16</v>
      </c>
      <c r="AF1" s="100"/>
      <c r="AG1" s="101"/>
      <c r="AJ1" s="98"/>
      <c r="AV1" s="100" t="s">
        <v>16</v>
      </c>
      <c r="AW1" s="100"/>
      <c r="AX1" s="101"/>
      <c r="BH1" s="102"/>
    </row>
    <row r="2" spans="3:61" s="99" customFormat="1" ht="15.75" thickBot="1">
      <c r="C2" s="103" t="s">
        <v>22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1"/>
      <c r="Q2" s="101"/>
      <c r="R2" s="105"/>
      <c r="AE2" s="101"/>
      <c r="AF2" s="101"/>
      <c r="AG2" s="105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1"/>
      <c r="AW2" s="101"/>
      <c r="AX2" s="105" t="s">
        <v>23</v>
      </c>
      <c r="AY2" s="104"/>
      <c r="AZ2" s="104"/>
      <c r="BA2" s="104"/>
      <c r="BB2" s="104"/>
      <c r="BC2" s="104"/>
      <c r="BD2" s="104"/>
      <c r="BE2" s="104"/>
      <c r="BF2" s="104"/>
      <c r="BG2" s="104"/>
      <c r="BH2" s="140"/>
      <c r="BI2" s="104"/>
    </row>
    <row r="3" spans="1:61" s="94" customFormat="1" ht="14.25" customHeight="1">
      <c r="A3" s="92"/>
      <c r="B3" s="92"/>
      <c r="C3" s="325" t="s">
        <v>212</v>
      </c>
      <c r="D3" s="40" t="s">
        <v>114</v>
      </c>
      <c r="E3" s="40" t="s">
        <v>113</v>
      </c>
      <c r="F3" s="40" t="s">
        <v>183</v>
      </c>
      <c r="G3" s="40" t="s">
        <v>112</v>
      </c>
      <c r="H3" s="40" t="s">
        <v>108</v>
      </c>
      <c r="I3" s="40" t="s">
        <v>108</v>
      </c>
      <c r="J3" s="40" t="s">
        <v>106</v>
      </c>
      <c r="K3" s="40" t="s">
        <v>108</v>
      </c>
      <c r="L3" s="40" t="s">
        <v>106</v>
      </c>
      <c r="M3" s="41" t="s">
        <v>108</v>
      </c>
      <c r="N3" s="40" t="s">
        <v>108</v>
      </c>
      <c r="O3" s="40" t="s">
        <v>106</v>
      </c>
      <c r="P3" s="93"/>
      <c r="Q3" s="93"/>
      <c r="R3" s="325" t="s">
        <v>212</v>
      </c>
      <c r="S3" s="40" t="s">
        <v>183</v>
      </c>
      <c r="T3" s="40" t="s">
        <v>106</v>
      </c>
      <c r="U3" s="40" t="s">
        <v>104</v>
      </c>
      <c r="V3" s="40" t="s">
        <v>103</v>
      </c>
      <c r="W3" s="40" t="s">
        <v>102</v>
      </c>
      <c r="X3" s="41" t="s">
        <v>4</v>
      </c>
      <c r="Y3" s="41" t="s">
        <v>98</v>
      </c>
      <c r="Z3" s="40" t="s">
        <v>97</v>
      </c>
      <c r="AA3" s="40" t="s">
        <v>96</v>
      </c>
      <c r="AB3" s="40" t="s">
        <v>99</v>
      </c>
      <c r="AC3" s="40" t="s">
        <v>94</v>
      </c>
      <c r="AD3" s="40" t="s">
        <v>92</v>
      </c>
      <c r="AE3" s="93"/>
      <c r="AF3" s="93"/>
      <c r="AG3" s="325" t="s">
        <v>212</v>
      </c>
      <c r="AH3" s="30" t="s">
        <v>53</v>
      </c>
      <c r="AI3" s="30" t="s">
        <v>209</v>
      </c>
      <c r="AJ3" s="55" t="s">
        <v>191</v>
      </c>
      <c r="AK3" s="30" t="s">
        <v>90</v>
      </c>
      <c r="AL3" s="30" t="s">
        <v>209</v>
      </c>
      <c r="AM3" s="54" t="s">
        <v>89</v>
      </c>
      <c r="AN3" s="30" t="s">
        <v>88</v>
      </c>
      <c r="AO3" s="30" t="s">
        <v>220</v>
      </c>
      <c r="AP3" s="30" t="s">
        <v>199</v>
      </c>
      <c r="AQ3" s="56" t="s">
        <v>236</v>
      </c>
      <c r="AR3" s="146" t="s">
        <v>81</v>
      </c>
      <c r="AS3" s="146" t="s">
        <v>194</v>
      </c>
      <c r="AT3" s="146" t="s">
        <v>253</v>
      </c>
      <c r="AU3" s="147" t="s">
        <v>79</v>
      </c>
      <c r="AV3" s="93"/>
      <c r="AW3" s="93"/>
      <c r="AX3" s="325" t="s">
        <v>212</v>
      </c>
      <c r="AY3" s="88" t="s">
        <v>83</v>
      </c>
      <c r="AZ3" s="57" t="s">
        <v>73</v>
      </c>
      <c r="BA3" s="57" t="s">
        <v>73</v>
      </c>
      <c r="BB3" s="57" t="s">
        <v>73</v>
      </c>
      <c r="BC3" s="57" t="s">
        <v>83</v>
      </c>
      <c r="BD3" s="57" t="s">
        <v>85</v>
      </c>
      <c r="BE3" s="57" t="s">
        <v>11</v>
      </c>
      <c r="BF3" s="57" t="s">
        <v>77</v>
      </c>
      <c r="BG3" s="57" t="s">
        <v>8</v>
      </c>
      <c r="BH3" s="57" t="s">
        <v>77</v>
      </c>
      <c r="BI3" s="57" t="s">
        <v>83</v>
      </c>
    </row>
    <row r="4" spans="1:61" s="97" customFormat="1" ht="129" customHeight="1" thickBot="1">
      <c r="A4" s="95"/>
      <c r="B4" s="95"/>
      <c r="C4" s="326"/>
      <c r="D4" s="43" t="s">
        <v>259</v>
      </c>
      <c r="E4" s="43" t="s">
        <v>251</v>
      </c>
      <c r="F4" s="43" t="s">
        <v>226</v>
      </c>
      <c r="G4" s="43" t="s">
        <v>124</v>
      </c>
      <c r="H4" s="43" t="s">
        <v>137</v>
      </c>
      <c r="I4" s="43" t="s">
        <v>214</v>
      </c>
      <c r="J4" s="43" t="s">
        <v>111</v>
      </c>
      <c r="K4" s="43" t="s">
        <v>215</v>
      </c>
      <c r="L4" s="43" t="s">
        <v>277</v>
      </c>
      <c r="M4" s="43" t="s">
        <v>216</v>
      </c>
      <c r="N4" s="43" t="s">
        <v>217</v>
      </c>
      <c r="O4" s="43" t="s">
        <v>278</v>
      </c>
      <c r="P4" s="96"/>
      <c r="Q4" s="96"/>
      <c r="R4" s="326"/>
      <c r="S4" s="43" t="s">
        <v>230</v>
      </c>
      <c r="T4" s="43" t="s">
        <v>105</v>
      </c>
      <c r="U4" s="43" t="s">
        <v>285</v>
      </c>
      <c r="V4" s="43" t="s">
        <v>286</v>
      </c>
      <c r="W4" s="43" t="s">
        <v>101</v>
      </c>
      <c r="X4" s="42"/>
      <c r="Y4" s="43" t="s">
        <v>281</v>
      </c>
      <c r="Z4" s="43" t="s">
        <v>189</v>
      </c>
      <c r="AA4" s="43" t="s">
        <v>287</v>
      </c>
      <c r="AB4" s="43" t="s">
        <v>100</v>
      </c>
      <c r="AC4" s="43" t="s">
        <v>93</v>
      </c>
      <c r="AD4" s="43" t="s">
        <v>91</v>
      </c>
      <c r="AE4" s="96"/>
      <c r="AF4" s="96"/>
      <c r="AG4" s="326"/>
      <c r="AH4" s="42"/>
      <c r="AI4" s="43" t="s">
        <v>276</v>
      </c>
      <c r="AJ4" s="43" t="s">
        <v>249</v>
      </c>
      <c r="AK4" s="43" t="s">
        <v>223</v>
      </c>
      <c r="AL4" s="43" t="s">
        <v>247</v>
      </c>
      <c r="AM4" s="43" t="s">
        <v>269</v>
      </c>
      <c r="AN4" s="43" t="s">
        <v>232</v>
      </c>
      <c r="AO4" s="43" t="s">
        <v>234</v>
      </c>
      <c r="AP4" s="43" t="s">
        <v>271</v>
      </c>
      <c r="AQ4" s="43" t="s">
        <v>237</v>
      </c>
      <c r="AR4" s="43" t="s">
        <v>195</v>
      </c>
      <c r="AS4" s="43" t="s">
        <v>196</v>
      </c>
      <c r="AT4" s="43" t="s">
        <v>254</v>
      </c>
      <c r="AU4" s="43" t="s">
        <v>288</v>
      </c>
      <c r="AV4" s="96"/>
      <c r="AW4" s="96"/>
      <c r="AX4" s="326"/>
      <c r="AY4" s="43" t="s">
        <v>130</v>
      </c>
      <c r="AZ4" s="44" t="s">
        <v>74</v>
      </c>
      <c r="BA4" s="44" t="s">
        <v>75</v>
      </c>
      <c r="BB4" s="44" t="s">
        <v>78</v>
      </c>
      <c r="BC4" s="44" t="s">
        <v>84</v>
      </c>
      <c r="BD4" s="44" t="s">
        <v>126</v>
      </c>
      <c r="BE4" s="44" t="s">
        <v>14</v>
      </c>
      <c r="BF4" s="44" t="s">
        <v>86</v>
      </c>
      <c r="BG4" s="44"/>
      <c r="BH4" s="44" t="s">
        <v>127</v>
      </c>
      <c r="BI4" s="44" t="s">
        <v>273</v>
      </c>
    </row>
    <row r="5" spans="1:61" s="97" customFormat="1" ht="13.5" customHeight="1">
      <c r="A5" s="195"/>
      <c r="B5" s="196" t="s">
        <v>142</v>
      </c>
      <c r="C5" s="210"/>
      <c r="D5" s="188">
        <v>1</v>
      </c>
      <c r="E5" s="188">
        <v>4</v>
      </c>
      <c r="F5" s="188">
        <v>5</v>
      </c>
      <c r="G5" s="188">
        <v>6</v>
      </c>
      <c r="H5" s="188">
        <v>7</v>
      </c>
      <c r="I5" s="188">
        <v>10</v>
      </c>
      <c r="J5" s="188">
        <v>11</v>
      </c>
      <c r="K5" s="188">
        <v>12</v>
      </c>
      <c r="L5" s="188">
        <v>13</v>
      </c>
      <c r="M5" s="188">
        <v>14</v>
      </c>
      <c r="N5" s="188">
        <v>17</v>
      </c>
      <c r="O5" s="188">
        <v>18</v>
      </c>
      <c r="P5" s="195"/>
      <c r="Q5" s="196" t="s">
        <v>142</v>
      </c>
      <c r="R5" s="210"/>
      <c r="S5" s="200">
        <v>19</v>
      </c>
      <c r="T5" s="200">
        <v>20</v>
      </c>
      <c r="U5" s="200">
        <v>21</v>
      </c>
      <c r="V5" s="200">
        <v>23</v>
      </c>
      <c r="W5" s="200">
        <v>25</v>
      </c>
      <c r="X5" s="201">
        <v>26</v>
      </c>
      <c r="Y5" s="200">
        <v>27</v>
      </c>
      <c r="Z5" s="200">
        <v>28</v>
      </c>
      <c r="AA5" s="200">
        <v>29</v>
      </c>
      <c r="AB5" s="200">
        <v>34</v>
      </c>
      <c r="AC5" s="200">
        <v>35</v>
      </c>
      <c r="AD5" s="200">
        <v>37</v>
      </c>
      <c r="AE5" s="195"/>
      <c r="AF5" s="196" t="s">
        <v>142</v>
      </c>
      <c r="AG5" s="210"/>
      <c r="AH5" s="201">
        <v>38</v>
      </c>
      <c r="AI5" s="200">
        <v>39</v>
      </c>
      <c r="AJ5" s="200">
        <v>42</v>
      </c>
      <c r="AK5" s="200">
        <v>43</v>
      </c>
      <c r="AL5" s="200">
        <v>45</v>
      </c>
      <c r="AM5" s="200">
        <v>46</v>
      </c>
      <c r="AN5" s="200">
        <v>48</v>
      </c>
      <c r="AO5" s="200">
        <v>52</v>
      </c>
      <c r="AP5" s="200">
        <v>53</v>
      </c>
      <c r="AQ5" s="200">
        <v>54</v>
      </c>
      <c r="AR5" s="200">
        <v>55</v>
      </c>
      <c r="AS5" s="200">
        <v>56</v>
      </c>
      <c r="AT5" s="200">
        <v>59</v>
      </c>
      <c r="AU5" s="200">
        <v>61</v>
      </c>
      <c r="AV5" s="195"/>
      <c r="AW5" s="196" t="s">
        <v>142</v>
      </c>
      <c r="AX5" s="196"/>
      <c r="AY5" s="223" t="s">
        <v>171</v>
      </c>
      <c r="AZ5" s="200" t="s">
        <v>161</v>
      </c>
      <c r="BA5" s="200" t="s">
        <v>162</v>
      </c>
      <c r="BB5" s="200" t="s">
        <v>163</v>
      </c>
      <c r="BC5" s="200" t="s">
        <v>164</v>
      </c>
      <c r="BD5" s="200" t="s">
        <v>165</v>
      </c>
      <c r="BE5" s="200" t="s">
        <v>166</v>
      </c>
      <c r="BF5" s="200" t="s">
        <v>167</v>
      </c>
      <c r="BG5" s="200" t="s">
        <v>168</v>
      </c>
      <c r="BH5" s="200" t="s">
        <v>169</v>
      </c>
      <c r="BI5" s="200" t="s">
        <v>170</v>
      </c>
    </row>
    <row r="6" spans="1:61" s="106" customFormat="1" ht="15">
      <c r="A6" s="186" t="s">
        <v>141</v>
      </c>
      <c r="B6" s="186"/>
      <c r="C6" s="209"/>
      <c r="D6" s="187">
        <v>1</v>
      </c>
      <c r="E6" s="187">
        <v>2</v>
      </c>
      <c r="F6" s="187">
        <v>3</v>
      </c>
      <c r="G6" s="187">
        <v>4</v>
      </c>
      <c r="H6" s="187">
        <v>5</v>
      </c>
      <c r="I6" s="187">
        <v>6</v>
      </c>
      <c r="J6" s="187">
        <v>7</v>
      </c>
      <c r="K6" s="187">
        <v>8</v>
      </c>
      <c r="L6" s="187">
        <v>9</v>
      </c>
      <c r="M6" s="187">
        <v>10</v>
      </c>
      <c r="N6" s="187">
        <v>11</v>
      </c>
      <c r="O6" s="187">
        <v>12</v>
      </c>
      <c r="P6" s="186" t="s">
        <v>141</v>
      </c>
      <c r="Q6" s="186"/>
      <c r="R6" s="203"/>
      <c r="S6" s="204">
        <v>13</v>
      </c>
      <c r="T6" s="204">
        <v>14</v>
      </c>
      <c r="U6" s="204">
        <v>15</v>
      </c>
      <c r="V6" s="204">
        <v>16</v>
      </c>
      <c r="W6" s="204">
        <v>17</v>
      </c>
      <c r="X6" s="204">
        <v>18</v>
      </c>
      <c r="Y6" s="205">
        <v>19</v>
      </c>
      <c r="Z6" s="205">
        <v>20</v>
      </c>
      <c r="AA6" s="205">
        <v>21</v>
      </c>
      <c r="AB6" s="205">
        <v>22</v>
      </c>
      <c r="AC6" s="205">
        <v>23</v>
      </c>
      <c r="AD6" s="205">
        <v>24</v>
      </c>
      <c r="AE6" s="186" t="s">
        <v>141</v>
      </c>
      <c r="AF6" s="186"/>
      <c r="AG6" s="203"/>
      <c r="AH6" s="205">
        <v>25</v>
      </c>
      <c r="AI6" s="205">
        <v>26</v>
      </c>
      <c r="AJ6" s="206">
        <v>27</v>
      </c>
      <c r="AK6" s="206">
        <v>28</v>
      </c>
      <c r="AL6" s="206">
        <v>29</v>
      </c>
      <c r="AM6" s="206">
        <v>30</v>
      </c>
      <c r="AN6" s="206">
        <v>31</v>
      </c>
      <c r="AO6" s="206">
        <v>32</v>
      </c>
      <c r="AP6" s="206">
        <v>33</v>
      </c>
      <c r="AQ6" s="206">
        <v>34</v>
      </c>
      <c r="AR6" s="206">
        <v>35</v>
      </c>
      <c r="AS6" s="206">
        <v>36</v>
      </c>
      <c r="AT6" s="206">
        <v>37</v>
      </c>
      <c r="AU6" s="206">
        <v>38</v>
      </c>
      <c r="AV6" s="186" t="s">
        <v>141</v>
      </c>
      <c r="AW6" s="186"/>
      <c r="AX6" s="186"/>
      <c r="AY6" s="225">
        <v>39</v>
      </c>
      <c r="AZ6" s="207">
        <v>40</v>
      </c>
      <c r="BA6" s="207">
        <v>41</v>
      </c>
      <c r="BB6" s="206">
        <v>42</v>
      </c>
      <c r="BC6" s="207">
        <v>43</v>
      </c>
      <c r="BD6" s="207">
        <v>44</v>
      </c>
      <c r="BE6" s="206">
        <v>45</v>
      </c>
      <c r="BF6" s="207">
        <v>46</v>
      </c>
      <c r="BG6" s="207">
        <v>47</v>
      </c>
      <c r="BH6" s="206">
        <v>48</v>
      </c>
      <c r="BI6" s="207">
        <v>49</v>
      </c>
    </row>
    <row r="7" spans="1:61" ht="18.75" customHeight="1">
      <c r="A7" s="80">
        <v>1</v>
      </c>
      <c r="B7" s="80">
        <v>1</v>
      </c>
      <c r="C7" s="116" t="s">
        <v>43</v>
      </c>
      <c r="D7" s="245">
        <v>5524.2633686272275</v>
      </c>
      <c r="E7" s="245">
        <v>0.3955162559748739</v>
      </c>
      <c r="F7" s="245">
        <v>684.3738572282931</v>
      </c>
      <c r="G7" s="245">
        <v>54.570483264242114</v>
      </c>
      <c r="H7" s="245">
        <v>0.0018655482605746964</v>
      </c>
      <c r="I7" s="245">
        <v>0.012615273146172166</v>
      </c>
      <c r="J7" s="245">
        <v>0</v>
      </c>
      <c r="K7" s="245">
        <v>0.48994059394004</v>
      </c>
      <c r="L7" s="245">
        <v>0.5896468308201587</v>
      </c>
      <c r="M7" s="245">
        <v>0.024355319914207633</v>
      </c>
      <c r="N7" s="245">
        <v>0</v>
      </c>
      <c r="O7" s="245">
        <v>0.002309879760400121</v>
      </c>
      <c r="P7" s="80">
        <v>1</v>
      </c>
      <c r="Q7" s="80">
        <v>1</v>
      </c>
      <c r="R7" s="116" t="s">
        <v>43</v>
      </c>
      <c r="S7" s="245">
        <v>0.0001767015602869564</v>
      </c>
      <c r="T7" s="245">
        <v>0.001599155345324283</v>
      </c>
      <c r="U7" s="245">
        <v>0.0023091665323277076</v>
      </c>
      <c r="V7" s="245">
        <v>1.8814066095855255</v>
      </c>
      <c r="W7" s="245">
        <v>0.015280426868561405</v>
      </c>
      <c r="X7" s="245">
        <v>4.535028016787177</v>
      </c>
      <c r="Y7" s="245">
        <v>0.8521300601520242</v>
      </c>
      <c r="Z7" s="245">
        <v>6.538721219978611</v>
      </c>
      <c r="AA7" s="245">
        <v>110.56889412968162</v>
      </c>
      <c r="AB7" s="245">
        <v>0.28072727221465554</v>
      </c>
      <c r="AC7" s="245">
        <v>335.71999160252466</v>
      </c>
      <c r="AD7" s="245">
        <v>0.005773650445191399</v>
      </c>
      <c r="AE7" s="80">
        <v>1</v>
      </c>
      <c r="AF7" s="80">
        <v>1</v>
      </c>
      <c r="AG7" s="116" t="s">
        <v>43</v>
      </c>
      <c r="AH7" s="245">
        <v>0.04708579218149631</v>
      </c>
      <c r="AI7" s="245">
        <v>0.005329777323179754</v>
      </c>
      <c r="AJ7" s="245">
        <v>0</v>
      </c>
      <c r="AK7" s="245">
        <v>5.200287993162361</v>
      </c>
      <c r="AL7" s="245">
        <v>1.5930801446669511</v>
      </c>
      <c r="AM7" s="245">
        <v>0.001065834232300439</v>
      </c>
      <c r="AN7" s="245">
        <v>0.025099348872506595</v>
      </c>
      <c r="AO7" s="245">
        <v>1.314907489946673</v>
      </c>
      <c r="AP7" s="245">
        <v>208.32852287287574</v>
      </c>
      <c r="AQ7" s="245">
        <v>102.63734295367641</v>
      </c>
      <c r="AR7" s="245">
        <v>54.29134965528244</v>
      </c>
      <c r="AS7" s="245">
        <v>2.5845037827508164</v>
      </c>
      <c r="AT7" s="245">
        <v>1.1632164855824765</v>
      </c>
      <c r="AU7" s="245">
        <v>31.57918672482696</v>
      </c>
      <c r="AV7" s="80">
        <v>1</v>
      </c>
      <c r="AW7" s="80">
        <v>1</v>
      </c>
      <c r="AX7" s="116" t="s">
        <v>43</v>
      </c>
      <c r="AY7" s="244">
        <v>7133.896975688636</v>
      </c>
      <c r="AZ7" s="245">
        <v>3242.393720635455</v>
      </c>
      <c r="BA7" s="245">
        <v>165.39017569670992</v>
      </c>
      <c r="BB7" s="245">
        <v>1.5696397766861743</v>
      </c>
      <c r="BC7" s="246">
        <v>3409.3535361088507</v>
      </c>
      <c r="BD7" s="245">
        <v>7.89487049188938</v>
      </c>
      <c r="BE7" s="245">
        <v>143.207288066995</v>
      </c>
      <c r="BF7" s="246">
        <v>151.10215855888438</v>
      </c>
      <c r="BG7" s="245">
        <v>100.6622</v>
      </c>
      <c r="BH7" s="246">
        <v>10694.352670356371</v>
      </c>
      <c r="BI7" s="244">
        <v>10795.014870356372</v>
      </c>
    </row>
    <row r="8" spans="1:61" ht="12" customHeight="1">
      <c r="A8" s="80">
        <v>2</v>
      </c>
      <c r="B8" s="80">
        <v>4</v>
      </c>
      <c r="C8" s="116" t="s">
        <v>30</v>
      </c>
      <c r="D8" s="245">
        <v>207.94858877298196</v>
      </c>
      <c r="E8" s="245">
        <v>399.6580770964348</v>
      </c>
      <c r="F8" s="245">
        <v>2.1627603480930357</v>
      </c>
      <c r="G8" s="245">
        <v>13.434052685423413</v>
      </c>
      <c r="H8" s="245">
        <v>0</v>
      </c>
      <c r="I8" s="245">
        <v>15.942923309614361</v>
      </c>
      <c r="J8" s="245">
        <v>0.5355280589550185</v>
      </c>
      <c r="K8" s="245">
        <v>0</v>
      </c>
      <c r="L8" s="245">
        <v>169.84311423203422</v>
      </c>
      <c r="M8" s="245">
        <v>32.68903130827518</v>
      </c>
      <c r="N8" s="245">
        <v>0</v>
      </c>
      <c r="O8" s="245">
        <v>0</v>
      </c>
      <c r="P8" s="80">
        <v>2</v>
      </c>
      <c r="Q8" s="80">
        <v>4</v>
      </c>
      <c r="R8" s="116" t="s">
        <v>30</v>
      </c>
      <c r="S8" s="245">
        <v>0.5872160420981245</v>
      </c>
      <c r="T8" s="245">
        <v>0</v>
      </c>
      <c r="U8" s="245">
        <v>2.772927689559344E-06</v>
      </c>
      <c r="V8" s="245">
        <v>741.8680801416224</v>
      </c>
      <c r="W8" s="245">
        <v>0.03806799066817989</v>
      </c>
      <c r="X8" s="245">
        <v>1402.9799921529066</v>
      </c>
      <c r="Y8" s="245">
        <v>0</v>
      </c>
      <c r="Z8" s="245">
        <v>0</v>
      </c>
      <c r="AA8" s="245">
        <v>0</v>
      </c>
      <c r="AB8" s="245">
        <v>59.610956057363616</v>
      </c>
      <c r="AC8" s="245">
        <v>57.65029653314443</v>
      </c>
      <c r="AD8" s="245">
        <v>0</v>
      </c>
      <c r="AE8" s="80">
        <v>2</v>
      </c>
      <c r="AF8" s="80">
        <v>4</v>
      </c>
      <c r="AG8" s="116" t="s">
        <v>30</v>
      </c>
      <c r="AH8" s="245">
        <v>0.0006046845001736721</v>
      </c>
      <c r="AI8" s="245">
        <v>0</v>
      </c>
      <c r="AJ8" s="245">
        <v>0</v>
      </c>
      <c r="AK8" s="245">
        <v>1.6071133770783843</v>
      </c>
      <c r="AL8" s="245">
        <v>65.31772738522253</v>
      </c>
      <c r="AM8" s="245">
        <v>0</v>
      </c>
      <c r="AN8" s="245">
        <v>0</v>
      </c>
      <c r="AO8" s="245">
        <v>0.21377308409576787</v>
      </c>
      <c r="AP8" s="245">
        <v>145.45682073176314</v>
      </c>
      <c r="AQ8" s="245">
        <v>18.97229484100716</v>
      </c>
      <c r="AR8" s="245">
        <v>1.1942079089627335</v>
      </c>
      <c r="AS8" s="245">
        <v>5.361876090473271</v>
      </c>
      <c r="AT8" s="245">
        <v>0</v>
      </c>
      <c r="AU8" s="245">
        <v>0.10199514690051657</v>
      </c>
      <c r="AV8" s="80">
        <v>2</v>
      </c>
      <c r="AW8" s="80">
        <v>4</v>
      </c>
      <c r="AX8" s="116" t="s">
        <v>30</v>
      </c>
      <c r="AY8" s="244">
        <v>3343.1751007525463</v>
      </c>
      <c r="AZ8" s="245">
        <v>312.04877177929944</v>
      </c>
      <c r="BA8" s="245">
        <v>0</v>
      </c>
      <c r="BB8" s="245">
        <v>0</v>
      </c>
      <c r="BC8" s="246">
        <v>312.04877177929944</v>
      </c>
      <c r="BD8" s="245">
        <v>0</v>
      </c>
      <c r="BE8" s="245">
        <v>-1310.907024480088</v>
      </c>
      <c r="BF8" s="246">
        <v>-1310.907024480088</v>
      </c>
      <c r="BG8" s="245">
        <v>0</v>
      </c>
      <c r="BH8" s="246">
        <v>2344.316848051758</v>
      </c>
      <c r="BI8" s="244">
        <v>2344.316848051758</v>
      </c>
    </row>
    <row r="9" spans="1:61" ht="26.25" customHeight="1">
      <c r="A9" s="80">
        <v>3</v>
      </c>
      <c r="B9" s="80">
        <v>5</v>
      </c>
      <c r="C9" s="116" t="s">
        <v>44</v>
      </c>
      <c r="D9" s="245">
        <v>509.4108282491762</v>
      </c>
      <c r="E9" s="245">
        <v>33.45188931580576</v>
      </c>
      <c r="F9" s="245">
        <v>1673.5603193372206</v>
      </c>
      <c r="G9" s="245">
        <v>18.076435031663245</v>
      </c>
      <c r="H9" s="245">
        <v>0.6231129676082371</v>
      </c>
      <c r="I9" s="245">
        <v>0.7481809990250077</v>
      </c>
      <c r="J9" s="245">
        <v>5.369601490101394</v>
      </c>
      <c r="K9" s="245">
        <v>41.27263175929451</v>
      </c>
      <c r="L9" s="245">
        <v>1.1878368052154102</v>
      </c>
      <c r="M9" s="245">
        <v>0.4578608852991649</v>
      </c>
      <c r="N9" s="245">
        <v>0.006382942402584594</v>
      </c>
      <c r="O9" s="245">
        <v>1.5176240264358887</v>
      </c>
      <c r="P9" s="80">
        <v>3</v>
      </c>
      <c r="Q9" s="80">
        <v>5</v>
      </c>
      <c r="R9" s="116" t="s">
        <v>44</v>
      </c>
      <c r="S9" s="245">
        <v>0.013866664039917502</v>
      </c>
      <c r="T9" s="245">
        <v>0.1605498845221366</v>
      </c>
      <c r="U9" s="245">
        <v>0.1426834684830033</v>
      </c>
      <c r="V9" s="245">
        <v>2.2402934765272113</v>
      </c>
      <c r="W9" s="245">
        <v>0.05024668449331118</v>
      </c>
      <c r="X9" s="245">
        <v>98.55567666289852</v>
      </c>
      <c r="Y9" s="245">
        <v>2.7124174507432195</v>
      </c>
      <c r="Z9" s="245">
        <v>12.935481541678113</v>
      </c>
      <c r="AA9" s="245">
        <v>1453.4434279349941</v>
      </c>
      <c r="AB9" s="245">
        <v>21.23081663638313</v>
      </c>
      <c r="AC9" s="245">
        <v>1475.3744259693317</v>
      </c>
      <c r="AD9" s="245">
        <v>0.29295181844241813</v>
      </c>
      <c r="AE9" s="80">
        <v>3</v>
      </c>
      <c r="AF9" s="80">
        <v>5</v>
      </c>
      <c r="AG9" s="116" t="s">
        <v>44</v>
      </c>
      <c r="AH9" s="245">
        <v>1.5596697142551679</v>
      </c>
      <c r="AI9" s="245">
        <v>0.5070221386344523</v>
      </c>
      <c r="AJ9" s="245">
        <v>36.337843625116356</v>
      </c>
      <c r="AK9" s="245">
        <v>16.904969580381948</v>
      </c>
      <c r="AL9" s="245">
        <v>34.452121562348104</v>
      </c>
      <c r="AM9" s="245">
        <v>0.10397925192971712</v>
      </c>
      <c r="AN9" s="245">
        <v>0.35079875487710527</v>
      </c>
      <c r="AO9" s="245">
        <v>28.547108865676172</v>
      </c>
      <c r="AP9" s="245">
        <v>971.6751566618046</v>
      </c>
      <c r="AQ9" s="245">
        <v>591.7226980974627</v>
      </c>
      <c r="AR9" s="245">
        <v>135.92179949822741</v>
      </c>
      <c r="AS9" s="245">
        <v>44.53346067304922</v>
      </c>
      <c r="AT9" s="245">
        <v>5.667013324823511</v>
      </c>
      <c r="AU9" s="245">
        <v>12.877542316568984</v>
      </c>
      <c r="AV9" s="80">
        <v>3</v>
      </c>
      <c r="AW9" s="80">
        <v>5</v>
      </c>
      <c r="AX9" s="116" t="s">
        <v>44</v>
      </c>
      <c r="AY9" s="244">
        <v>7233.996726066941</v>
      </c>
      <c r="AZ9" s="245">
        <v>24976.11034064533</v>
      </c>
      <c r="BA9" s="245">
        <v>0</v>
      </c>
      <c r="BB9" s="245">
        <v>97.56473797678498</v>
      </c>
      <c r="BC9" s="246">
        <v>25073.675078622113</v>
      </c>
      <c r="BD9" s="245">
        <v>0</v>
      </c>
      <c r="BE9" s="245">
        <v>-360.4909997733052</v>
      </c>
      <c r="BF9" s="246">
        <v>-360.4909997733052</v>
      </c>
      <c r="BG9" s="245">
        <v>1530.8148999999999</v>
      </c>
      <c r="BH9" s="246">
        <v>31947.180804915748</v>
      </c>
      <c r="BI9" s="244">
        <v>33477.995704915746</v>
      </c>
    </row>
    <row r="10" spans="1:61" ht="24" customHeight="1">
      <c r="A10" s="80">
        <v>4</v>
      </c>
      <c r="B10" s="80">
        <v>6</v>
      </c>
      <c r="C10" s="116" t="s">
        <v>32</v>
      </c>
      <c r="D10" s="245">
        <v>22.73254896820839</v>
      </c>
      <c r="E10" s="245">
        <v>6.691358674815928</v>
      </c>
      <c r="F10" s="245">
        <v>1.8441921099569956</v>
      </c>
      <c r="G10" s="245">
        <v>2498.2484528891696</v>
      </c>
      <c r="H10" s="245">
        <v>7.074884133082107</v>
      </c>
      <c r="I10" s="245">
        <v>1.3496113309774491</v>
      </c>
      <c r="J10" s="245">
        <v>11.733983451329163</v>
      </c>
      <c r="K10" s="245">
        <v>13.171165759651187</v>
      </c>
      <c r="L10" s="245">
        <v>2.250010783390387</v>
      </c>
      <c r="M10" s="245">
        <v>9.540201693676227</v>
      </c>
      <c r="N10" s="245">
        <v>0.006402282909456755</v>
      </c>
      <c r="O10" s="245">
        <v>13.230383004706555</v>
      </c>
      <c r="P10" s="80">
        <v>4</v>
      </c>
      <c r="Q10" s="80">
        <v>6</v>
      </c>
      <c r="R10" s="116" t="s">
        <v>32</v>
      </c>
      <c r="S10" s="245">
        <v>0.0719211582487818</v>
      </c>
      <c r="T10" s="245">
        <v>2.208862988671583</v>
      </c>
      <c r="U10" s="245">
        <v>1.5598779959092177</v>
      </c>
      <c r="V10" s="245">
        <v>8.201725391934023</v>
      </c>
      <c r="W10" s="245">
        <v>12.143370400002073</v>
      </c>
      <c r="X10" s="245">
        <v>29.355218711310293</v>
      </c>
      <c r="Y10" s="245">
        <v>8.22853338234786</v>
      </c>
      <c r="Z10" s="245">
        <v>25.359100116713684</v>
      </c>
      <c r="AA10" s="245">
        <v>10.93607994332047</v>
      </c>
      <c r="AB10" s="245">
        <v>14.690125928945402</v>
      </c>
      <c r="AC10" s="245">
        <v>97.87204593513431</v>
      </c>
      <c r="AD10" s="245">
        <v>0.6370767039136425</v>
      </c>
      <c r="AE10" s="80">
        <v>4</v>
      </c>
      <c r="AF10" s="80">
        <v>6</v>
      </c>
      <c r="AG10" s="116" t="s">
        <v>32</v>
      </c>
      <c r="AH10" s="245">
        <v>1.2795826325261563</v>
      </c>
      <c r="AI10" s="245">
        <v>0.012403667211248443</v>
      </c>
      <c r="AJ10" s="245">
        <v>2.662087362889342</v>
      </c>
      <c r="AK10" s="245">
        <v>1.1495222331552095</v>
      </c>
      <c r="AL10" s="245">
        <v>14.61137940440321</v>
      </c>
      <c r="AM10" s="245">
        <v>2.1193277945086417</v>
      </c>
      <c r="AN10" s="245">
        <v>0.06883599896097636</v>
      </c>
      <c r="AO10" s="245">
        <v>1.3661074374517161</v>
      </c>
      <c r="AP10" s="245">
        <v>16.799003924829076</v>
      </c>
      <c r="AQ10" s="245">
        <v>22.342216702150534</v>
      </c>
      <c r="AR10" s="245">
        <v>8.637154800183584</v>
      </c>
      <c r="AS10" s="245">
        <v>11.824979593048145</v>
      </c>
      <c r="AT10" s="245">
        <v>0.7356240369403177</v>
      </c>
      <c r="AU10" s="245">
        <v>2.196267464013625</v>
      </c>
      <c r="AV10" s="80">
        <v>4</v>
      </c>
      <c r="AW10" s="80">
        <v>6</v>
      </c>
      <c r="AX10" s="116" t="s">
        <v>32</v>
      </c>
      <c r="AY10" s="244">
        <v>2884.9416267905963</v>
      </c>
      <c r="AZ10" s="245">
        <v>31910.313009566715</v>
      </c>
      <c r="BA10" s="245">
        <v>0</v>
      </c>
      <c r="BB10" s="245">
        <v>147.93176165557912</v>
      </c>
      <c r="BC10" s="246">
        <v>32058.244771222293</v>
      </c>
      <c r="BD10" s="245">
        <v>0</v>
      </c>
      <c r="BE10" s="245">
        <v>20248.63390885472</v>
      </c>
      <c r="BF10" s="246">
        <v>20248.63390885472</v>
      </c>
      <c r="BG10" s="245">
        <v>37.0307</v>
      </c>
      <c r="BH10" s="246">
        <v>55191.82030686761</v>
      </c>
      <c r="BI10" s="244">
        <v>55228.85100686761</v>
      </c>
    </row>
    <row r="11" spans="1:61" ht="24">
      <c r="A11" s="80">
        <v>5</v>
      </c>
      <c r="B11" s="80">
        <v>7</v>
      </c>
      <c r="C11" s="116" t="s">
        <v>45</v>
      </c>
      <c r="D11" s="245">
        <v>668.5761364686396</v>
      </c>
      <c r="E11" s="245">
        <v>240.75235513630594</v>
      </c>
      <c r="F11" s="245">
        <v>614.4344456837332</v>
      </c>
      <c r="G11" s="245">
        <v>358.2201747276946</v>
      </c>
      <c r="H11" s="245">
        <v>687.0474207693417</v>
      </c>
      <c r="I11" s="245">
        <v>0.33424402759540756</v>
      </c>
      <c r="J11" s="245">
        <v>40.243248565649964</v>
      </c>
      <c r="K11" s="245">
        <v>8.401498829931192</v>
      </c>
      <c r="L11" s="245">
        <v>190.5801611990391</v>
      </c>
      <c r="M11" s="245">
        <v>49.8225699958155</v>
      </c>
      <c r="N11" s="245">
        <v>0.07149904778692015</v>
      </c>
      <c r="O11" s="245">
        <v>98.40111727345555</v>
      </c>
      <c r="P11" s="80">
        <v>5</v>
      </c>
      <c r="Q11" s="80">
        <v>7</v>
      </c>
      <c r="R11" s="116" t="s">
        <v>45</v>
      </c>
      <c r="S11" s="245">
        <v>1.9756836273759193</v>
      </c>
      <c r="T11" s="245">
        <v>7.623198652389101</v>
      </c>
      <c r="U11" s="245">
        <v>129.66699927574084</v>
      </c>
      <c r="V11" s="245">
        <v>20.638622196690296</v>
      </c>
      <c r="W11" s="245">
        <v>12.033129487729612</v>
      </c>
      <c r="X11" s="245">
        <v>3293.6040547127277</v>
      </c>
      <c r="Y11" s="245">
        <v>0.0016280490596713027</v>
      </c>
      <c r="Z11" s="245">
        <v>212.01292965990913</v>
      </c>
      <c r="AA11" s="245">
        <v>252.96243289787748</v>
      </c>
      <c r="AB11" s="245">
        <v>99.37034881209175</v>
      </c>
      <c r="AC11" s="245">
        <v>304.81377382337183</v>
      </c>
      <c r="AD11" s="245">
        <v>21.048496871065556</v>
      </c>
      <c r="AE11" s="80">
        <v>5</v>
      </c>
      <c r="AF11" s="80">
        <v>7</v>
      </c>
      <c r="AG11" s="116" t="s">
        <v>45</v>
      </c>
      <c r="AH11" s="245">
        <v>6.946187352452677</v>
      </c>
      <c r="AI11" s="245">
        <v>6.9813356698567475</v>
      </c>
      <c r="AJ11" s="245">
        <v>451.6469705387374</v>
      </c>
      <c r="AK11" s="245">
        <v>42.46495659055139</v>
      </c>
      <c r="AL11" s="245">
        <v>172.0235700085398</v>
      </c>
      <c r="AM11" s="245">
        <v>1.5216105481010167</v>
      </c>
      <c r="AN11" s="245">
        <v>314.1760227324613</v>
      </c>
      <c r="AO11" s="245">
        <v>89.30562978526034</v>
      </c>
      <c r="AP11" s="245">
        <v>357.81938136478846</v>
      </c>
      <c r="AQ11" s="245">
        <v>321.2442772499251</v>
      </c>
      <c r="AR11" s="245">
        <v>220.72893294874032</v>
      </c>
      <c r="AS11" s="245">
        <v>10.968681598479456</v>
      </c>
      <c r="AT11" s="245">
        <v>33.939400499067645</v>
      </c>
      <c r="AU11" s="245">
        <v>154.6934852164612</v>
      </c>
      <c r="AV11" s="80">
        <v>5</v>
      </c>
      <c r="AW11" s="80">
        <v>7</v>
      </c>
      <c r="AX11" s="116" t="s">
        <v>45</v>
      </c>
      <c r="AY11" s="244">
        <v>9497.09661189444</v>
      </c>
      <c r="AZ11" s="245">
        <v>2787.988835496635</v>
      </c>
      <c r="BA11" s="245">
        <v>0</v>
      </c>
      <c r="BB11" s="245">
        <v>1.3355219454804674</v>
      </c>
      <c r="BC11" s="246">
        <v>2789.324357442116</v>
      </c>
      <c r="BD11" s="245">
        <v>0</v>
      </c>
      <c r="BE11" s="245">
        <v>625.613133389859</v>
      </c>
      <c r="BF11" s="246">
        <v>625.613133389859</v>
      </c>
      <c r="BG11" s="245">
        <v>0.18950000000000003</v>
      </c>
      <c r="BH11" s="246">
        <v>12912.034102726415</v>
      </c>
      <c r="BI11" s="244">
        <v>12912.223602726415</v>
      </c>
    </row>
    <row r="12" spans="1:61" ht="15.75" customHeight="1">
      <c r="A12" s="80">
        <v>6</v>
      </c>
      <c r="B12" s="80">
        <v>10</v>
      </c>
      <c r="C12" s="116" t="s">
        <v>33</v>
      </c>
      <c r="D12" s="245">
        <v>2910.743857223644</v>
      </c>
      <c r="E12" s="245">
        <v>770.7967694687899</v>
      </c>
      <c r="F12" s="245">
        <v>284.1877916599987</v>
      </c>
      <c r="G12" s="245">
        <v>13.70005611976647</v>
      </c>
      <c r="H12" s="245">
        <v>33.148871080808696</v>
      </c>
      <c r="I12" s="245">
        <v>5.570239335986062</v>
      </c>
      <c r="J12" s="245">
        <v>4.232268672757772</v>
      </c>
      <c r="K12" s="245">
        <v>3.7536453975760997</v>
      </c>
      <c r="L12" s="245">
        <v>681.3272898525007</v>
      </c>
      <c r="M12" s="245">
        <v>199.9650573075387</v>
      </c>
      <c r="N12" s="245">
        <v>0.12781106613430587</v>
      </c>
      <c r="O12" s="245">
        <v>7.97110136533336</v>
      </c>
      <c r="P12" s="80">
        <v>6</v>
      </c>
      <c r="Q12" s="80">
        <v>10</v>
      </c>
      <c r="R12" s="116" t="s">
        <v>33</v>
      </c>
      <c r="S12" s="245">
        <v>1.082725996337703</v>
      </c>
      <c r="T12" s="245">
        <v>2.137268649084166</v>
      </c>
      <c r="U12" s="245">
        <v>10.729586456329818</v>
      </c>
      <c r="V12" s="245">
        <v>584.3836841687277</v>
      </c>
      <c r="W12" s="245">
        <v>214.18568230036854</v>
      </c>
      <c r="X12" s="245">
        <v>6849.4441132103175</v>
      </c>
      <c r="Y12" s="245">
        <v>329.5986944678538</v>
      </c>
      <c r="Z12" s="245">
        <v>932.554078649729</v>
      </c>
      <c r="AA12" s="245">
        <v>3264.0088284813105</v>
      </c>
      <c r="AB12" s="245">
        <v>8959.809859396531</v>
      </c>
      <c r="AC12" s="245">
        <v>30.750043516492365</v>
      </c>
      <c r="AD12" s="245">
        <v>9.584998232821183</v>
      </c>
      <c r="AE12" s="80">
        <v>6</v>
      </c>
      <c r="AF12" s="80">
        <v>10</v>
      </c>
      <c r="AG12" s="116" t="s">
        <v>33</v>
      </c>
      <c r="AH12" s="245">
        <v>494.82543710306055</v>
      </c>
      <c r="AI12" s="245">
        <v>9.465541325027717</v>
      </c>
      <c r="AJ12" s="245">
        <v>981.5719714290927</v>
      </c>
      <c r="AK12" s="245">
        <v>426.985256212867</v>
      </c>
      <c r="AL12" s="245">
        <v>251.23558478486655</v>
      </c>
      <c r="AM12" s="245">
        <v>2.0608340032061423</v>
      </c>
      <c r="AN12" s="245">
        <v>59.4264666090958</v>
      </c>
      <c r="AO12" s="245">
        <v>85.84242407668869</v>
      </c>
      <c r="AP12" s="245">
        <v>45.05737747018269</v>
      </c>
      <c r="AQ12" s="245">
        <v>7.619815263923623</v>
      </c>
      <c r="AR12" s="245">
        <v>33.73262732537293</v>
      </c>
      <c r="AS12" s="245">
        <v>6.913380621529744</v>
      </c>
      <c r="AT12" s="245">
        <v>12.510144659196488</v>
      </c>
      <c r="AU12" s="245">
        <v>225.42651756959663</v>
      </c>
      <c r="AV12" s="80">
        <v>6</v>
      </c>
      <c r="AW12" s="80">
        <v>10</v>
      </c>
      <c r="AX12" s="116" t="s">
        <v>33</v>
      </c>
      <c r="AY12" s="244">
        <v>28746.467700530447</v>
      </c>
      <c r="AZ12" s="245">
        <v>26960.73795180443</v>
      </c>
      <c r="BA12" s="245">
        <v>0</v>
      </c>
      <c r="BB12" s="245">
        <v>0</v>
      </c>
      <c r="BC12" s="246">
        <v>26960.73795180443</v>
      </c>
      <c r="BD12" s="245">
        <v>0</v>
      </c>
      <c r="BE12" s="245">
        <v>213.173270917362</v>
      </c>
      <c r="BF12" s="246">
        <v>213.173270917362</v>
      </c>
      <c r="BG12" s="245">
        <v>30.497500000000002</v>
      </c>
      <c r="BH12" s="246">
        <v>55920.37892325223</v>
      </c>
      <c r="BI12" s="244">
        <v>55950.87642325223</v>
      </c>
    </row>
    <row r="13" spans="1:61" ht="12.75" customHeight="1">
      <c r="A13" s="77">
        <v>7</v>
      </c>
      <c r="B13" s="77">
        <v>11</v>
      </c>
      <c r="C13" s="116" t="s">
        <v>34</v>
      </c>
      <c r="D13" s="245">
        <v>666.1160579696249</v>
      </c>
      <c r="E13" s="245">
        <v>70.95204092203063</v>
      </c>
      <c r="F13" s="245">
        <v>655.8967234947313</v>
      </c>
      <c r="G13" s="245">
        <v>654.209531783434</v>
      </c>
      <c r="H13" s="245">
        <v>102.8700347131282</v>
      </c>
      <c r="I13" s="245">
        <v>1563.1683134580992</v>
      </c>
      <c r="J13" s="245">
        <v>199.08393687082847</v>
      </c>
      <c r="K13" s="245">
        <v>0.32017573406685723</v>
      </c>
      <c r="L13" s="245">
        <v>1898.0092257002957</v>
      </c>
      <c r="M13" s="245">
        <v>37.22363073883615</v>
      </c>
      <c r="N13" s="245">
        <v>0.24247322101940713</v>
      </c>
      <c r="O13" s="245">
        <v>42.01448490995788</v>
      </c>
      <c r="P13" s="77">
        <v>7</v>
      </c>
      <c r="Q13" s="77">
        <v>11</v>
      </c>
      <c r="R13" s="116" t="s">
        <v>34</v>
      </c>
      <c r="S13" s="245">
        <v>18.40437105528816</v>
      </c>
      <c r="T13" s="245">
        <v>5.7420158746964205</v>
      </c>
      <c r="U13" s="245">
        <v>23.549718436900935</v>
      </c>
      <c r="V13" s="245">
        <v>23.673513817806846</v>
      </c>
      <c r="W13" s="245">
        <v>26.458484801095295</v>
      </c>
      <c r="X13" s="245">
        <v>10442.262282366231</v>
      </c>
      <c r="Y13" s="245">
        <v>151.0705669720467</v>
      </c>
      <c r="Z13" s="245">
        <v>178.95494939043814</v>
      </c>
      <c r="AA13" s="245">
        <v>169.1268810798029</v>
      </c>
      <c r="AB13" s="245">
        <v>126.79195148426331</v>
      </c>
      <c r="AC13" s="245">
        <v>254.6723694066423</v>
      </c>
      <c r="AD13" s="245">
        <v>14.247413978423513</v>
      </c>
      <c r="AE13" s="77">
        <v>7</v>
      </c>
      <c r="AF13" s="77">
        <v>11</v>
      </c>
      <c r="AG13" s="116" t="s">
        <v>34</v>
      </c>
      <c r="AH13" s="245">
        <v>2.1485527616839044</v>
      </c>
      <c r="AI13" s="245">
        <v>77.25780300205489</v>
      </c>
      <c r="AJ13" s="245">
        <v>79.16095586167134</v>
      </c>
      <c r="AK13" s="245">
        <v>32.80217931856829</v>
      </c>
      <c r="AL13" s="245">
        <v>131.34243508645096</v>
      </c>
      <c r="AM13" s="245">
        <v>8.31964016524487</v>
      </c>
      <c r="AN13" s="245">
        <v>3.189709495671307</v>
      </c>
      <c r="AO13" s="245">
        <v>12.00278886938096</v>
      </c>
      <c r="AP13" s="245">
        <v>536.2838692854649</v>
      </c>
      <c r="AQ13" s="245">
        <v>25.424730202562348</v>
      </c>
      <c r="AR13" s="245">
        <v>157.22216762389735</v>
      </c>
      <c r="AS13" s="245">
        <v>18.492831971667066</v>
      </c>
      <c r="AT13" s="245">
        <v>40.85582808033958</v>
      </c>
      <c r="AU13" s="245">
        <v>55.65861237781993</v>
      </c>
      <c r="AV13" s="77">
        <v>7</v>
      </c>
      <c r="AW13" s="77">
        <v>11</v>
      </c>
      <c r="AX13" s="116" t="s">
        <v>34</v>
      </c>
      <c r="AY13" s="244">
        <v>18505.223252282172</v>
      </c>
      <c r="AZ13" s="245">
        <v>2432.12043979182</v>
      </c>
      <c r="BA13" s="245">
        <v>0</v>
      </c>
      <c r="BB13" s="245">
        <v>0.4543760318325396</v>
      </c>
      <c r="BC13" s="246">
        <v>2432.5748158236524</v>
      </c>
      <c r="BD13" s="245">
        <v>0</v>
      </c>
      <c r="BE13" s="245">
        <v>972.8023570566525</v>
      </c>
      <c r="BF13" s="246">
        <v>972.8023570566525</v>
      </c>
      <c r="BG13" s="245">
        <v>129.22060000000002</v>
      </c>
      <c r="BH13" s="246">
        <v>21910.600425162476</v>
      </c>
      <c r="BI13" s="244">
        <v>22039.821025162477</v>
      </c>
    </row>
    <row r="14" spans="1:61" ht="12" customHeight="1">
      <c r="A14" s="77">
        <v>8</v>
      </c>
      <c r="B14" s="77">
        <v>12</v>
      </c>
      <c r="C14" s="116" t="s">
        <v>35</v>
      </c>
      <c r="D14" s="245">
        <v>2815.0282168044514</v>
      </c>
      <c r="E14" s="245">
        <v>0.5199517081067501</v>
      </c>
      <c r="F14" s="245">
        <v>641.5664457101851</v>
      </c>
      <c r="G14" s="245">
        <v>0.25562002675459355</v>
      </c>
      <c r="H14" s="245">
        <v>0.027354377153326975</v>
      </c>
      <c r="I14" s="245">
        <v>0.0013030509164367494</v>
      </c>
      <c r="J14" s="245">
        <v>0.08598027256848088</v>
      </c>
      <c r="K14" s="245">
        <v>14.658275583956115</v>
      </c>
      <c r="L14" s="245">
        <v>2.474778911811545</v>
      </c>
      <c r="M14" s="245">
        <v>0.071607385328053</v>
      </c>
      <c r="N14" s="245">
        <v>0</v>
      </c>
      <c r="O14" s="245">
        <v>0.37277126860004045</v>
      </c>
      <c r="P14" s="77">
        <v>8</v>
      </c>
      <c r="Q14" s="77">
        <v>12</v>
      </c>
      <c r="R14" s="116" t="s">
        <v>35</v>
      </c>
      <c r="S14" s="245">
        <v>0.001302808069570521</v>
      </c>
      <c r="T14" s="245">
        <v>0.005213917958268083</v>
      </c>
      <c r="U14" s="245">
        <v>0.09368628325259092</v>
      </c>
      <c r="V14" s="245">
        <v>2.3325500512370105</v>
      </c>
      <c r="W14" s="245">
        <v>7.036486678244566</v>
      </c>
      <c r="X14" s="245">
        <v>120.93196213155127</v>
      </c>
      <c r="Y14" s="245">
        <v>0.0012969800454975962</v>
      </c>
      <c r="Z14" s="245">
        <v>0.896811365289294</v>
      </c>
      <c r="AA14" s="245">
        <v>126.34578970237224</v>
      </c>
      <c r="AB14" s="245">
        <v>6.8461804844717875</v>
      </c>
      <c r="AC14" s="245">
        <v>44.73841465055252</v>
      </c>
      <c r="AD14" s="245">
        <v>0.2464431046557923</v>
      </c>
      <c r="AE14" s="77">
        <v>8</v>
      </c>
      <c r="AF14" s="77">
        <v>12</v>
      </c>
      <c r="AG14" s="116" t="s">
        <v>35</v>
      </c>
      <c r="AH14" s="245">
        <v>0.18376891866567732</v>
      </c>
      <c r="AI14" s="245">
        <v>0.00325297156620448</v>
      </c>
      <c r="AJ14" s="245">
        <v>0.00044939933576258853</v>
      </c>
      <c r="AK14" s="245">
        <v>15.206592218690123</v>
      </c>
      <c r="AL14" s="245">
        <v>9.37802254960491</v>
      </c>
      <c r="AM14" s="245">
        <v>0.0830928611447989</v>
      </c>
      <c r="AN14" s="245">
        <v>0.0610397115750249</v>
      </c>
      <c r="AO14" s="245">
        <v>2.2023779998798982</v>
      </c>
      <c r="AP14" s="245">
        <v>114.46683174650914</v>
      </c>
      <c r="AQ14" s="245">
        <v>84.23130078417887</v>
      </c>
      <c r="AR14" s="245">
        <v>2093.659241086774</v>
      </c>
      <c r="AS14" s="245">
        <v>17.519851890495158</v>
      </c>
      <c r="AT14" s="245">
        <v>0.4913047226202524</v>
      </c>
      <c r="AU14" s="245">
        <v>0.387</v>
      </c>
      <c r="AV14" s="77">
        <v>8</v>
      </c>
      <c r="AW14" s="77">
        <v>12</v>
      </c>
      <c r="AX14" s="116" t="s">
        <v>35</v>
      </c>
      <c r="AY14" s="244">
        <v>6122.412570118573</v>
      </c>
      <c r="AZ14" s="245">
        <v>5818.251421512634</v>
      </c>
      <c r="BA14" s="245">
        <v>0</v>
      </c>
      <c r="BB14" s="245">
        <v>801.4053951076971</v>
      </c>
      <c r="BC14" s="246">
        <v>6619.656816620331</v>
      </c>
      <c r="BD14" s="245">
        <v>0</v>
      </c>
      <c r="BE14" s="245">
        <v>-385.46465547859714</v>
      </c>
      <c r="BF14" s="246">
        <v>-385.46465547859714</v>
      </c>
      <c r="BG14" s="245">
        <v>0.1753</v>
      </c>
      <c r="BH14" s="246">
        <v>12356.604731260306</v>
      </c>
      <c r="BI14" s="244">
        <v>12356.780031260307</v>
      </c>
    </row>
    <row r="15" spans="1:61" ht="29.25" customHeight="1">
      <c r="A15" s="77">
        <v>9</v>
      </c>
      <c r="B15" s="77">
        <v>13</v>
      </c>
      <c r="C15" s="116" t="s">
        <v>46</v>
      </c>
      <c r="D15" s="245">
        <v>2771.0081692798026</v>
      </c>
      <c r="E15" s="245">
        <v>481.54973279921046</v>
      </c>
      <c r="F15" s="245">
        <v>465.23581720244516</v>
      </c>
      <c r="G15" s="245">
        <v>27.428959036055005</v>
      </c>
      <c r="H15" s="245">
        <v>20.125834290794742</v>
      </c>
      <c r="I15" s="245">
        <v>0.5297933585657341</v>
      </c>
      <c r="J15" s="245">
        <v>53.798004730383276</v>
      </c>
      <c r="K15" s="245">
        <v>11.001490878427239</v>
      </c>
      <c r="L15" s="245">
        <v>1295.370308394105</v>
      </c>
      <c r="M15" s="245">
        <v>25.83720338227487</v>
      </c>
      <c r="N15" s="245">
        <v>0.13367521364598142</v>
      </c>
      <c r="O15" s="245">
        <v>142.0853907777043</v>
      </c>
      <c r="P15" s="77">
        <v>9</v>
      </c>
      <c r="Q15" s="77">
        <v>13</v>
      </c>
      <c r="R15" s="116" t="s">
        <v>46</v>
      </c>
      <c r="S15" s="245">
        <v>4.354738381253519</v>
      </c>
      <c r="T15" s="245">
        <v>0</v>
      </c>
      <c r="U15" s="245">
        <v>38.4572097264786</v>
      </c>
      <c r="V15" s="245">
        <v>22.304464949178264</v>
      </c>
      <c r="W15" s="245">
        <v>14.319405957151158</v>
      </c>
      <c r="X15" s="245">
        <v>9741.434346719645</v>
      </c>
      <c r="Y15" s="245">
        <v>0.000978893358017233</v>
      </c>
      <c r="Z15" s="245">
        <v>16.5935472720211</v>
      </c>
      <c r="AA15" s="245">
        <v>146.6527766167198</v>
      </c>
      <c r="AB15" s="245">
        <v>381.3478192107191</v>
      </c>
      <c r="AC15" s="245">
        <v>228.31869363663964</v>
      </c>
      <c r="AD15" s="245">
        <v>0.8889096249751149</v>
      </c>
      <c r="AE15" s="77">
        <v>9</v>
      </c>
      <c r="AF15" s="77">
        <v>13</v>
      </c>
      <c r="AG15" s="116" t="s">
        <v>46</v>
      </c>
      <c r="AH15" s="245">
        <v>2.9179150414411335</v>
      </c>
      <c r="AI15" s="245">
        <v>1.8689274993633993</v>
      </c>
      <c r="AJ15" s="245">
        <v>57.059699038522965</v>
      </c>
      <c r="AK15" s="245">
        <v>50.17843554277356</v>
      </c>
      <c r="AL15" s="245">
        <v>29.504156137289765</v>
      </c>
      <c r="AM15" s="245">
        <v>4.471263556387439</v>
      </c>
      <c r="AN15" s="245">
        <v>0.3233304638926183</v>
      </c>
      <c r="AO15" s="245">
        <v>30.894555625654817</v>
      </c>
      <c r="AP15" s="245">
        <v>138.4110526741447</v>
      </c>
      <c r="AQ15" s="245">
        <v>31.716910396679843</v>
      </c>
      <c r="AR15" s="245">
        <v>15.915125669232319</v>
      </c>
      <c r="AS15" s="245">
        <v>0.7129126466658856</v>
      </c>
      <c r="AT15" s="245">
        <v>24.214267847560997</v>
      </c>
      <c r="AU15" s="245">
        <v>98.0580452429299</v>
      </c>
      <c r="AV15" s="77">
        <v>9</v>
      </c>
      <c r="AW15" s="77">
        <v>13</v>
      </c>
      <c r="AX15" s="116" t="s">
        <v>46</v>
      </c>
      <c r="AY15" s="244">
        <v>16375.023867714097</v>
      </c>
      <c r="AZ15" s="245">
        <v>1346.277555032838</v>
      </c>
      <c r="BA15" s="245">
        <v>0</v>
      </c>
      <c r="BB15" s="245">
        <v>0.23845705075463666</v>
      </c>
      <c r="BC15" s="246">
        <v>1346.5160120835928</v>
      </c>
      <c r="BD15" s="245">
        <v>0</v>
      </c>
      <c r="BE15" s="245">
        <v>-40.893319684274026</v>
      </c>
      <c r="BF15" s="246">
        <v>-40.893319684274026</v>
      </c>
      <c r="BG15" s="245">
        <v>19.5058</v>
      </c>
      <c r="BH15" s="246">
        <v>17680.646560113415</v>
      </c>
      <c r="BI15" s="244">
        <v>17700.152360113414</v>
      </c>
    </row>
    <row r="16" spans="1:61" ht="34.5" customHeight="1">
      <c r="A16" s="77">
        <v>10</v>
      </c>
      <c r="B16" s="77">
        <v>14</v>
      </c>
      <c r="C16" s="116" t="s">
        <v>47</v>
      </c>
      <c r="D16" s="245">
        <v>2701.8283927607026</v>
      </c>
      <c r="E16" s="245">
        <v>748.4330946957897</v>
      </c>
      <c r="F16" s="245">
        <v>509.2245449829346</v>
      </c>
      <c r="G16" s="245">
        <v>52.29679830490603</v>
      </c>
      <c r="H16" s="245">
        <v>13.165901001542053</v>
      </c>
      <c r="I16" s="245">
        <v>473.04229781125787</v>
      </c>
      <c r="J16" s="245">
        <v>5.365116267912541</v>
      </c>
      <c r="K16" s="245">
        <v>0.6520315975007883</v>
      </c>
      <c r="L16" s="245">
        <v>814.7446801853297</v>
      </c>
      <c r="M16" s="245">
        <v>2869.315893386546</v>
      </c>
      <c r="N16" s="245">
        <v>0.5357958493629926</v>
      </c>
      <c r="O16" s="245">
        <v>166.49352453917896</v>
      </c>
      <c r="P16" s="77">
        <v>10</v>
      </c>
      <c r="Q16" s="77">
        <v>14</v>
      </c>
      <c r="R16" s="116" t="s">
        <v>47</v>
      </c>
      <c r="S16" s="245">
        <v>32.855896862166425</v>
      </c>
      <c r="T16" s="245">
        <v>90.2388246186865</v>
      </c>
      <c r="U16" s="245">
        <v>83.36578371083513</v>
      </c>
      <c r="V16" s="245">
        <v>515.9450229408574</v>
      </c>
      <c r="W16" s="245">
        <v>104.88486706663673</v>
      </c>
      <c r="X16" s="245">
        <v>21391.596630768625</v>
      </c>
      <c r="Y16" s="245">
        <v>0</v>
      </c>
      <c r="Z16" s="245">
        <v>0.4956089582648734</v>
      </c>
      <c r="AA16" s="245">
        <v>585.4463616397838</v>
      </c>
      <c r="AB16" s="245">
        <v>2451.490173600999</v>
      </c>
      <c r="AC16" s="245">
        <v>159.97497706764074</v>
      </c>
      <c r="AD16" s="245">
        <v>0.12853461051578344</v>
      </c>
      <c r="AE16" s="77">
        <v>10</v>
      </c>
      <c r="AF16" s="77">
        <v>14</v>
      </c>
      <c r="AG16" s="116" t="s">
        <v>47</v>
      </c>
      <c r="AH16" s="245">
        <v>6.165081233803139</v>
      </c>
      <c r="AI16" s="245">
        <v>110.6266384249056</v>
      </c>
      <c r="AJ16" s="245">
        <v>1.3397338596745678</v>
      </c>
      <c r="AK16" s="245">
        <v>286.076419016453</v>
      </c>
      <c r="AL16" s="245">
        <v>708.0438772472266</v>
      </c>
      <c r="AM16" s="245">
        <v>1.9422398896355273</v>
      </c>
      <c r="AN16" s="245">
        <v>0.011145967263768222</v>
      </c>
      <c r="AO16" s="245">
        <v>4.530766898764012</v>
      </c>
      <c r="AP16" s="245">
        <v>90.50056886779113</v>
      </c>
      <c r="AQ16" s="245">
        <v>296.62456586980807</v>
      </c>
      <c r="AR16" s="245">
        <v>59.807352521248305</v>
      </c>
      <c r="AS16" s="245">
        <v>0.21647402545193012</v>
      </c>
      <c r="AT16" s="245">
        <v>65.33011963398503</v>
      </c>
      <c r="AU16" s="245">
        <v>264.47600882390026</v>
      </c>
      <c r="AV16" s="77">
        <v>10</v>
      </c>
      <c r="AW16" s="77">
        <v>14</v>
      </c>
      <c r="AX16" s="116" t="s">
        <v>47</v>
      </c>
      <c r="AY16" s="244">
        <v>35667.211745507884</v>
      </c>
      <c r="AZ16" s="245">
        <v>2236.382107555034</v>
      </c>
      <c r="BA16" s="245">
        <v>0</v>
      </c>
      <c r="BB16" s="245">
        <v>0.03448789815191702</v>
      </c>
      <c r="BC16" s="246">
        <v>2236.416595453186</v>
      </c>
      <c r="BD16" s="245">
        <v>0</v>
      </c>
      <c r="BE16" s="245">
        <v>-4519.847588321912</v>
      </c>
      <c r="BF16" s="246">
        <v>-4519.847588321912</v>
      </c>
      <c r="BG16" s="245">
        <v>67.5907</v>
      </c>
      <c r="BH16" s="246">
        <v>33383.780752639155</v>
      </c>
      <c r="BI16" s="244">
        <v>33451.371452639156</v>
      </c>
    </row>
    <row r="17" spans="1:61" ht="24.75" customHeight="1">
      <c r="A17" s="77">
        <v>11</v>
      </c>
      <c r="B17" s="77">
        <v>17</v>
      </c>
      <c r="C17" s="116" t="s">
        <v>143</v>
      </c>
      <c r="D17" s="245">
        <v>214.71604493941564</v>
      </c>
      <c r="E17" s="245">
        <v>42.956620592435705</v>
      </c>
      <c r="F17" s="245">
        <v>165.5995667447986</v>
      </c>
      <c r="G17" s="245">
        <v>5.871311163076648</v>
      </c>
      <c r="H17" s="245">
        <v>0.8815957435068684</v>
      </c>
      <c r="I17" s="245">
        <v>6.21413169150439</v>
      </c>
      <c r="J17" s="245">
        <v>0.27107682793802684</v>
      </c>
      <c r="K17" s="245">
        <v>0.21169693883108148</v>
      </c>
      <c r="L17" s="245">
        <v>26.952896983480265</v>
      </c>
      <c r="M17" s="245">
        <v>34.94441958256045</v>
      </c>
      <c r="N17" s="245">
        <v>1.148608008582966</v>
      </c>
      <c r="O17" s="245">
        <v>0.06624935503204535</v>
      </c>
      <c r="P17" s="77">
        <v>11</v>
      </c>
      <c r="Q17" s="77">
        <v>17</v>
      </c>
      <c r="R17" s="116" t="s">
        <v>143</v>
      </c>
      <c r="S17" s="245">
        <v>0.7585719397362592</v>
      </c>
      <c r="T17" s="245">
        <v>0.9128692500154036</v>
      </c>
      <c r="U17" s="245">
        <v>1.4025877022970172</v>
      </c>
      <c r="V17" s="245">
        <v>166.29337781373778</v>
      </c>
      <c r="W17" s="245">
        <v>5.35306720609098</v>
      </c>
      <c r="X17" s="245">
        <v>844.4524017872285</v>
      </c>
      <c r="Y17" s="245">
        <v>0</v>
      </c>
      <c r="Z17" s="245">
        <v>167.24337708420788</v>
      </c>
      <c r="AA17" s="245">
        <v>1640.9722945373624</v>
      </c>
      <c r="AB17" s="245">
        <v>176.31997005188256</v>
      </c>
      <c r="AC17" s="245">
        <v>107.83836654932762</v>
      </c>
      <c r="AD17" s="245">
        <v>147.65467265859786</v>
      </c>
      <c r="AE17" s="77">
        <v>11</v>
      </c>
      <c r="AF17" s="77">
        <v>17</v>
      </c>
      <c r="AG17" s="116" t="s">
        <v>143</v>
      </c>
      <c r="AH17" s="245">
        <v>90.35897541702666</v>
      </c>
      <c r="AI17" s="245">
        <v>273.3681503922125</v>
      </c>
      <c r="AJ17" s="245">
        <v>908.1228367023415</v>
      </c>
      <c r="AK17" s="245">
        <v>581.2209730550314</v>
      </c>
      <c r="AL17" s="245">
        <v>245.05585022810158</v>
      </c>
      <c r="AM17" s="245">
        <v>4.1687736465374075</v>
      </c>
      <c r="AN17" s="245">
        <v>0.08852133249216604</v>
      </c>
      <c r="AO17" s="245">
        <v>48.963285673782785</v>
      </c>
      <c r="AP17" s="245">
        <v>136.55960033516016</v>
      </c>
      <c r="AQ17" s="245">
        <v>248.32524920895585</v>
      </c>
      <c r="AR17" s="245">
        <v>86.10991481678543</v>
      </c>
      <c r="AS17" s="245">
        <v>0.15317608763927157</v>
      </c>
      <c r="AT17" s="245">
        <v>16.024095163111344</v>
      </c>
      <c r="AU17" s="245">
        <v>337.25921614504347</v>
      </c>
      <c r="AV17" s="77">
        <v>11</v>
      </c>
      <c r="AW17" s="77">
        <v>17</v>
      </c>
      <c r="AX17" s="116" t="s">
        <v>143</v>
      </c>
      <c r="AY17" s="244">
        <v>6734.814393355869</v>
      </c>
      <c r="AZ17" s="245">
        <v>2385.741434750662</v>
      </c>
      <c r="BA17" s="245">
        <v>0</v>
      </c>
      <c r="BB17" s="245">
        <v>3.967153017968786</v>
      </c>
      <c r="BC17" s="246">
        <v>2389.708587768631</v>
      </c>
      <c r="BD17" s="245">
        <v>9471.612814805434</v>
      </c>
      <c r="BE17" s="245">
        <v>657.2568369849496</v>
      </c>
      <c r="BF17" s="246">
        <v>10128.869651790385</v>
      </c>
      <c r="BG17" s="245">
        <v>142.85880000000003</v>
      </c>
      <c r="BH17" s="246">
        <v>19253.39263291488</v>
      </c>
      <c r="BI17" s="244">
        <v>19396.251432914883</v>
      </c>
    </row>
    <row r="18" spans="1:61" ht="15">
      <c r="A18" s="77">
        <v>12</v>
      </c>
      <c r="B18" s="77">
        <v>18</v>
      </c>
      <c r="C18" s="116" t="s">
        <v>28</v>
      </c>
      <c r="D18" s="245">
        <v>1583.8556469028633</v>
      </c>
      <c r="E18" s="245">
        <v>37.972303997707684</v>
      </c>
      <c r="F18" s="245">
        <v>458.8878128554889</v>
      </c>
      <c r="G18" s="245">
        <v>73.78900261853163</v>
      </c>
      <c r="H18" s="245">
        <v>0.48883960229743595</v>
      </c>
      <c r="I18" s="245">
        <v>8.464121025424518</v>
      </c>
      <c r="J18" s="245">
        <v>0.14860829375493168</v>
      </c>
      <c r="K18" s="245">
        <v>3.700027004645146</v>
      </c>
      <c r="L18" s="245">
        <v>32.9322124641429</v>
      </c>
      <c r="M18" s="245">
        <v>81.164247259985</v>
      </c>
      <c r="N18" s="245">
        <v>0.3217218493649427</v>
      </c>
      <c r="O18" s="245">
        <v>4.356371290341105</v>
      </c>
      <c r="P18" s="77">
        <v>12</v>
      </c>
      <c r="Q18" s="77">
        <v>18</v>
      </c>
      <c r="R18" s="116" t="s">
        <v>28</v>
      </c>
      <c r="S18" s="245">
        <v>16.295994975959612</v>
      </c>
      <c r="T18" s="245">
        <v>15.671193892070702</v>
      </c>
      <c r="U18" s="245">
        <v>62.25186078897507</v>
      </c>
      <c r="V18" s="245">
        <v>266.1135439087435</v>
      </c>
      <c r="W18" s="245">
        <v>27.393769905714088</v>
      </c>
      <c r="X18" s="245">
        <v>5148.453456352252</v>
      </c>
      <c r="Y18" s="245">
        <v>0</v>
      </c>
      <c r="Z18" s="245">
        <v>10.073267115219648</v>
      </c>
      <c r="AA18" s="245">
        <v>1869.6127824566875</v>
      </c>
      <c r="AB18" s="245">
        <v>53.6058978198228</v>
      </c>
      <c r="AC18" s="245">
        <v>41.290239895056445</v>
      </c>
      <c r="AD18" s="245">
        <v>46.4459456681366</v>
      </c>
      <c r="AE18" s="77">
        <v>12</v>
      </c>
      <c r="AF18" s="77">
        <v>18</v>
      </c>
      <c r="AG18" s="116" t="s">
        <v>28</v>
      </c>
      <c r="AH18" s="245">
        <v>20.91392502868051</v>
      </c>
      <c r="AI18" s="245">
        <v>0.08508793091981831</v>
      </c>
      <c r="AJ18" s="245">
        <v>0</v>
      </c>
      <c r="AK18" s="245">
        <v>124.4808052927642</v>
      </c>
      <c r="AL18" s="245">
        <v>25.43437454200266</v>
      </c>
      <c r="AM18" s="245">
        <v>0.3165849983587477</v>
      </c>
      <c r="AN18" s="245">
        <v>0.21689479832927744</v>
      </c>
      <c r="AO18" s="245">
        <v>6.50705517805496</v>
      </c>
      <c r="AP18" s="245">
        <v>0.6731426665710375</v>
      </c>
      <c r="AQ18" s="245">
        <v>1.1396247249809999</v>
      </c>
      <c r="AR18" s="245">
        <v>2.8151952075590105</v>
      </c>
      <c r="AS18" s="245">
        <v>0.1261845563155866</v>
      </c>
      <c r="AT18" s="245">
        <v>38.824520561922895</v>
      </c>
      <c r="AU18" s="245">
        <v>42.06366514545407</v>
      </c>
      <c r="AV18" s="77">
        <v>12</v>
      </c>
      <c r="AW18" s="77">
        <v>18</v>
      </c>
      <c r="AX18" s="116" t="s">
        <v>28</v>
      </c>
      <c r="AY18" s="244">
        <v>10106.885928575099</v>
      </c>
      <c r="AZ18" s="245">
        <v>14.425183275137792</v>
      </c>
      <c r="BA18" s="245">
        <v>0</v>
      </c>
      <c r="BB18" s="245">
        <v>0.30473141151043015</v>
      </c>
      <c r="BC18" s="246">
        <v>14.729914686648222</v>
      </c>
      <c r="BD18" s="245">
        <v>3872.1095883597995</v>
      </c>
      <c r="BE18" s="245">
        <v>-1420.5916730306444</v>
      </c>
      <c r="BF18" s="246">
        <v>2451.517915329155</v>
      </c>
      <c r="BG18" s="245">
        <v>57.359199999999994</v>
      </c>
      <c r="BH18" s="246">
        <v>12573.133758590902</v>
      </c>
      <c r="BI18" s="244">
        <v>12630.492958590903</v>
      </c>
    </row>
    <row r="19" spans="1:61" ht="24">
      <c r="A19" s="77">
        <v>13</v>
      </c>
      <c r="B19" s="77">
        <v>19</v>
      </c>
      <c r="C19" s="116" t="s">
        <v>48</v>
      </c>
      <c r="D19" s="245">
        <v>6018.229956134673</v>
      </c>
      <c r="E19" s="245">
        <v>194.23721073804904</v>
      </c>
      <c r="F19" s="245">
        <v>640.6426943129994</v>
      </c>
      <c r="G19" s="245">
        <v>12.742101886426635</v>
      </c>
      <c r="H19" s="245">
        <v>1.1681405501375475</v>
      </c>
      <c r="I19" s="245">
        <v>2.344032626206753</v>
      </c>
      <c r="J19" s="245">
        <v>0.601151996032654</v>
      </c>
      <c r="K19" s="245">
        <v>0.7553367961449253</v>
      </c>
      <c r="L19" s="245">
        <v>14.80985993019554</v>
      </c>
      <c r="M19" s="245">
        <v>13.546396453303506</v>
      </c>
      <c r="N19" s="245">
        <v>0</v>
      </c>
      <c r="O19" s="245">
        <v>0</v>
      </c>
      <c r="P19" s="77">
        <v>13</v>
      </c>
      <c r="Q19" s="77">
        <v>19</v>
      </c>
      <c r="R19" s="116" t="s">
        <v>48</v>
      </c>
      <c r="S19" s="245">
        <v>27.239805508881584</v>
      </c>
      <c r="T19" s="245">
        <v>0</v>
      </c>
      <c r="U19" s="245">
        <v>12.238210951761015</v>
      </c>
      <c r="V19" s="245">
        <v>414.26226636426543</v>
      </c>
      <c r="W19" s="245">
        <v>0.9251946023257146</v>
      </c>
      <c r="X19" s="245">
        <v>6004.833449497613</v>
      </c>
      <c r="Y19" s="245">
        <v>0</v>
      </c>
      <c r="Z19" s="245">
        <v>0</v>
      </c>
      <c r="AA19" s="245">
        <v>849.9347526963012</v>
      </c>
      <c r="AB19" s="245">
        <v>73.20350357954993</v>
      </c>
      <c r="AC19" s="245">
        <v>13.167998658264617</v>
      </c>
      <c r="AD19" s="245">
        <v>0</v>
      </c>
      <c r="AE19" s="77">
        <v>13</v>
      </c>
      <c r="AF19" s="77">
        <v>19</v>
      </c>
      <c r="AG19" s="116" t="s">
        <v>48</v>
      </c>
      <c r="AH19" s="245">
        <v>0</v>
      </c>
      <c r="AI19" s="245">
        <v>0</v>
      </c>
      <c r="AJ19" s="245">
        <v>0</v>
      </c>
      <c r="AK19" s="245">
        <v>105.09146018195378</v>
      </c>
      <c r="AL19" s="245">
        <v>1.7796491895430964</v>
      </c>
      <c r="AM19" s="245">
        <v>0.13243002040177104</v>
      </c>
      <c r="AN19" s="245">
        <v>0</v>
      </c>
      <c r="AO19" s="245">
        <v>0.2505157140857396</v>
      </c>
      <c r="AP19" s="245">
        <v>0</v>
      </c>
      <c r="AQ19" s="245">
        <v>0.41511864464900977</v>
      </c>
      <c r="AR19" s="245">
        <v>0.09414651652529736</v>
      </c>
      <c r="AS19" s="245">
        <v>0</v>
      </c>
      <c r="AT19" s="245">
        <v>0</v>
      </c>
      <c r="AU19" s="245">
        <v>2.4681594918025995</v>
      </c>
      <c r="AV19" s="77">
        <v>13</v>
      </c>
      <c r="AW19" s="77">
        <v>19</v>
      </c>
      <c r="AX19" s="116" t="s">
        <v>48</v>
      </c>
      <c r="AY19" s="244">
        <v>14405.11354304209</v>
      </c>
      <c r="AZ19" s="245">
        <v>475.8252786410349</v>
      </c>
      <c r="BA19" s="245">
        <v>0</v>
      </c>
      <c r="BB19" s="245">
        <v>0.06278355552282042</v>
      </c>
      <c r="BC19" s="246">
        <v>475.8880621965577</v>
      </c>
      <c r="BD19" s="245">
        <v>10022.557739566533</v>
      </c>
      <c r="BE19" s="245">
        <v>947.2637614607964</v>
      </c>
      <c r="BF19" s="246">
        <v>10969.821501027329</v>
      </c>
      <c r="BG19" s="245">
        <v>394.78090000000003</v>
      </c>
      <c r="BH19" s="246">
        <v>25850.823106265976</v>
      </c>
      <c r="BI19" s="244">
        <v>26245.604006265978</v>
      </c>
    </row>
    <row r="20" spans="1:61" ht="26.25" customHeight="1">
      <c r="A20" s="77">
        <v>14</v>
      </c>
      <c r="B20" s="77">
        <v>20</v>
      </c>
      <c r="C20" s="116" t="s">
        <v>36</v>
      </c>
      <c r="D20" s="245">
        <v>1801.0243106305045</v>
      </c>
      <c r="E20" s="245">
        <v>262.6911509976437</v>
      </c>
      <c r="F20" s="245">
        <v>267.17727084436984</v>
      </c>
      <c r="G20" s="245">
        <v>12.42975015771876</v>
      </c>
      <c r="H20" s="245">
        <v>0.9902214849590804</v>
      </c>
      <c r="I20" s="245">
        <v>6.458037990361981</v>
      </c>
      <c r="J20" s="245">
        <v>0.6589197021060744</v>
      </c>
      <c r="K20" s="245">
        <v>1.2699191028422343</v>
      </c>
      <c r="L20" s="245">
        <v>11.512924110446761</v>
      </c>
      <c r="M20" s="245">
        <v>11.018091760610055</v>
      </c>
      <c r="N20" s="245">
        <v>0.016606450019855466</v>
      </c>
      <c r="O20" s="245">
        <v>0</v>
      </c>
      <c r="P20" s="77">
        <v>14</v>
      </c>
      <c r="Q20" s="77">
        <v>20</v>
      </c>
      <c r="R20" s="116" t="s">
        <v>36</v>
      </c>
      <c r="S20" s="245">
        <v>0.6641580964018924</v>
      </c>
      <c r="T20" s="245">
        <v>0</v>
      </c>
      <c r="U20" s="245">
        <v>15.046503623894333</v>
      </c>
      <c r="V20" s="245">
        <v>267.1695107059308</v>
      </c>
      <c r="W20" s="245">
        <v>9.425184105767569</v>
      </c>
      <c r="X20" s="245">
        <v>1892.750310823048</v>
      </c>
      <c r="Y20" s="245">
        <v>0</v>
      </c>
      <c r="Z20" s="245">
        <v>9.834990251676002</v>
      </c>
      <c r="AA20" s="245">
        <v>732.2398124567385</v>
      </c>
      <c r="AB20" s="245">
        <v>906.0566489054978</v>
      </c>
      <c r="AC20" s="245">
        <v>13.696502782691814</v>
      </c>
      <c r="AD20" s="245">
        <v>0.5442932361742285</v>
      </c>
      <c r="AE20" s="77">
        <v>14</v>
      </c>
      <c r="AF20" s="77">
        <v>20</v>
      </c>
      <c r="AG20" s="116" t="s">
        <v>36</v>
      </c>
      <c r="AH20" s="245">
        <v>1.155114376798583</v>
      </c>
      <c r="AI20" s="245">
        <v>0</v>
      </c>
      <c r="AJ20" s="245">
        <v>2.2073892935591686</v>
      </c>
      <c r="AK20" s="245">
        <v>86.17887739595928</v>
      </c>
      <c r="AL20" s="245">
        <v>21.493063558345053</v>
      </c>
      <c r="AM20" s="245">
        <v>0.09230486934721098</v>
      </c>
      <c r="AN20" s="245">
        <v>0.1202501228792893</v>
      </c>
      <c r="AO20" s="245">
        <v>46.52886313165363</v>
      </c>
      <c r="AP20" s="245">
        <v>4.488929448373672</v>
      </c>
      <c r="AQ20" s="245">
        <v>8.141740852466741</v>
      </c>
      <c r="AR20" s="245">
        <v>7.917418026463374</v>
      </c>
      <c r="AS20" s="245">
        <v>1.1782688476529177</v>
      </c>
      <c r="AT20" s="245">
        <v>11.633886141716758</v>
      </c>
      <c r="AU20" s="245">
        <v>1.5214076381375308</v>
      </c>
      <c r="AV20" s="77">
        <v>14</v>
      </c>
      <c r="AW20" s="77">
        <v>20</v>
      </c>
      <c r="AX20" s="116" t="s">
        <v>36</v>
      </c>
      <c r="AY20" s="244">
        <v>6415.332631922757</v>
      </c>
      <c r="AZ20" s="245">
        <v>3198.08977389299</v>
      </c>
      <c r="BA20" s="245">
        <v>0</v>
      </c>
      <c r="BB20" s="245">
        <v>18.21690708337106</v>
      </c>
      <c r="BC20" s="246">
        <v>3216.306680976361</v>
      </c>
      <c r="BD20" s="245">
        <v>2505.0848656126545</v>
      </c>
      <c r="BE20" s="245">
        <v>595.8352305453177</v>
      </c>
      <c r="BF20" s="246">
        <v>3100.9200961579722</v>
      </c>
      <c r="BG20" s="245">
        <v>1342.1546</v>
      </c>
      <c r="BH20" s="246">
        <v>12732.55940905709</v>
      </c>
      <c r="BI20" s="244">
        <v>14074.71400905709</v>
      </c>
    </row>
    <row r="21" spans="1:61" ht="22.5" customHeight="1">
      <c r="A21" s="77">
        <v>15</v>
      </c>
      <c r="B21" s="77">
        <v>21</v>
      </c>
      <c r="C21" s="116" t="s">
        <v>49</v>
      </c>
      <c r="D21" s="245">
        <v>148.56842593152228</v>
      </c>
      <c r="E21" s="245">
        <v>0.7303258626736251</v>
      </c>
      <c r="F21" s="245">
        <v>14.270276290685285</v>
      </c>
      <c r="G21" s="245">
        <v>176.19228616246917</v>
      </c>
      <c r="H21" s="245">
        <v>0.37337798055664484</v>
      </c>
      <c r="I21" s="245">
        <v>0.015221078453923212</v>
      </c>
      <c r="J21" s="245">
        <v>0.7820552407128033</v>
      </c>
      <c r="K21" s="245">
        <v>0.01759018673883269</v>
      </c>
      <c r="L21" s="245">
        <v>14.969628587707264</v>
      </c>
      <c r="M21" s="245">
        <v>0.5116264020413703</v>
      </c>
      <c r="N21" s="245">
        <v>0</v>
      </c>
      <c r="O21" s="245">
        <v>0.05472528669595019</v>
      </c>
      <c r="P21" s="77">
        <v>15</v>
      </c>
      <c r="Q21" s="77">
        <v>21</v>
      </c>
      <c r="R21" s="116" t="s">
        <v>49</v>
      </c>
      <c r="S21" s="245">
        <v>0.01799201699298188</v>
      </c>
      <c r="T21" s="245">
        <v>3.7082680132775057</v>
      </c>
      <c r="U21" s="245">
        <v>96.9531032625849</v>
      </c>
      <c r="V21" s="245">
        <v>5.326117698173499</v>
      </c>
      <c r="W21" s="245">
        <v>4.1806976863142316</v>
      </c>
      <c r="X21" s="245">
        <v>356.7243589122819</v>
      </c>
      <c r="Y21" s="245">
        <v>0</v>
      </c>
      <c r="Z21" s="245">
        <v>6.906839465211579</v>
      </c>
      <c r="AA21" s="245">
        <v>294.7740955452402</v>
      </c>
      <c r="AB21" s="245">
        <v>21.78458375259661</v>
      </c>
      <c r="AC21" s="245">
        <v>179.8398751632856</v>
      </c>
      <c r="AD21" s="245">
        <v>8.21032221011256</v>
      </c>
      <c r="AE21" s="77">
        <v>15</v>
      </c>
      <c r="AF21" s="77">
        <v>21</v>
      </c>
      <c r="AG21" s="116" t="s">
        <v>49</v>
      </c>
      <c r="AH21" s="245">
        <v>61.486741189236774</v>
      </c>
      <c r="AI21" s="245">
        <v>8.203368297449433</v>
      </c>
      <c r="AJ21" s="245">
        <v>124.5393233969455</v>
      </c>
      <c r="AK21" s="245">
        <v>32.60978108201269</v>
      </c>
      <c r="AL21" s="245">
        <v>17.906620963032083</v>
      </c>
      <c r="AM21" s="245">
        <v>0.1957561448639586</v>
      </c>
      <c r="AN21" s="245">
        <v>37.28118680909754</v>
      </c>
      <c r="AO21" s="245">
        <v>14.105262363658806</v>
      </c>
      <c r="AP21" s="245">
        <v>647.3954045035435</v>
      </c>
      <c r="AQ21" s="245">
        <v>488.8719426904152</v>
      </c>
      <c r="AR21" s="245">
        <v>34.481386947089554</v>
      </c>
      <c r="AS21" s="245">
        <v>6.7771778099518425</v>
      </c>
      <c r="AT21" s="245">
        <v>51.66060881732568</v>
      </c>
      <c r="AU21" s="245">
        <v>58.75539610096965</v>
      </c>
      <c r="AV21" s="77">
        <v>15</v>
      </c>
      <c r="AW21" s="77">
        <v>21</v>
      </c>
      <c r="AX21" s="116" t="s">
        <v>49</v>
      </c>
      <c r="AY21" s="244">
        <v>2919.1817498519213</v>
      </c>
      <c r="AZ21" s="245">
        <v>1518.0585975287077</v>
      </c>
      <c r="BA21" s="245">
        <v>0</v>
      </c>
      <c r="BB21" s="245">
        <v>47.47135352594017</v>
      </c>
      <c r="BC21" s="246">
        <v>1565.5299510546479</v>
      </c>
      <c r="BD21" s="245">
        <v>2817.624421934066</v>
      </c>
      <c r="BE21" s="245">
        <v>60.572762826631205</v>
      </c>
      <c r="BF21" s="246">
        <v>2878.1971847606974</v>
      </c>
      <c r="BG21" s="245">
        <v>237.4988</v>
      </c>
      <c r="BH21" s="246">
        <v>7362.908885667267</v>
      </c>
      <c r="BI21" s="244">
        <v>7600.407685667267</v>
      </c>
    </row>
    <row r="22" spans="1:61" ht="24">
      <c r="A22" s="77">
        <v>16</v>
      </c>
      <c r="B22" s="77">
        <v>23</v>
      </c>
      <c r="C22" s="116" t="s">
        <v>37</v>
      </c>
      <c r="D22" s="245">
        <v>0.6283834159744607</v>
      </c>
      <c r="E22" s="245">
        <v>0.3959081789155614</v>
      </c>
      <c r="F22" s="245">
        <v>49.86387039097104</v>
      </c>
      <c r="G22" s="245">
        <v>2.0010155477949074</v>
      </c>
      <c r="H22" s="245">
        <v>6.181876489050832E-06</v>
      </c>
      <c r="I22" s="245">
        <v>1.2993243937209211</v>
      </c>
      <c r="J22" s="245">
        <v>1.91108260389472E-06</v>
      </c>
      <c r="K22" s="245">
        <v>4.796637946648859</v>
      </c>
      <c r="L22" s="245">
        <v>925.8867872679921</v>
      </c>
      <c r="M22" s="245">
        <v>7.458353736222891</v>
      </c>
      <c r="N22" s="245">
        <v>4.370891509047886E-08</v>
      </c>
      <c r="O22" s="245">
        <v>9.160798358295231E-06</v>
      </c>
      <c r="P22" s="77">
        <v>16</v>
      </c>
      <c r="Q22" s="77">
        <v>23</v>
      </c>
      <c r="R22" s="116" t="s">
        <v>37</v>
      </c>
      <c r="S22" s="245">
        <v>6.012839629501181E-07</v>
      </c>
      <c r="T22" s="245">
        <v>3.0589473819845427E-06</v>
      </c>
      <c r="U22" s="245">
        <v>0.2623654794302005</v>
      </c>
      <c r="V22" s="245">
        <v>993.4665786475674</v>
      </c>
      <c r="W22" s="245">
        <v>0.12623912153953787</v>
      </c>
      <c r="X22" s="245">
        <v>2.665305880745379</v>
      </c>
      <c r="Y22" s="245">
        <v>0.20589582097441217</v>
      </c>
      <c r="Z22" s="245">
        <v>5.756856126086964E-06</v>
      </c>
      <c r="AA22" s="245">
        <v>1.7279581045667036</v>
      </c>
      <c r="AB22" s="245">
        <v>11.214340539807269</v>
      </c>
      <c r="AC22" s="245">
        <v>4.5071981416832685</v>
      </c>
      <c r="AD22" s="245">
        <v>0.14191561219893972</v>
      </c>
      <c r="AE22" s="77">
        <v>16</v>
      </c>
      <c r="AF22" s="77">
        <v>23</v>
      </c>
      <c r="AG22" s="116" t="s">
        <v>37</v>
      </c>
      <c r="AH22" s="245">
        <v>0.27051482171711455</v>
      </c>
      <c r="AI22" s="245">
        <v>7.299113269490494E-06</v>
      </c>
      <c r="AJ22" s="245">
        <v>16.879661405124914</v>
      </c>
      <c r="AK22" s="245">
        <v>0.9712893733001484</v>
      </c>
      <c r="AL22" s="245">
        <v>2.37120330420837</v>
      </c>
      <c r="AM22" s="245">
        <v>0.0660931640887164</v>
      </c>
      <c r="AN22" s="245">
        <v>0.0046855360382493895</v>
      </c>
      <c r="AO22" s="245">
        <v>8.58972303079792</v>
      </c>
      <c r="AP22" s="245">
        <v>7.623013831230543</v>
      </c>
      <c r="AQ22" s="245">
        <v>2.925470443501242</v>
      </c>
      <c r="AR22" s="245">
        <v>2.136327166455629</v>
      </c>
      <c r="AS22" s="245">
        <v>0.1404493144894469</v>
      </c>
      <c r="AT22" s="245">
        <v>0.02215488352416566</v>
      </c>
      <c r="AU22" s="245">
        <v>0.2672534602437835</v>
      </c>
      <c r="AV22" s="77">
        <v>16</v>
      </c>
      <c r="AW22" s="77">
        <v>23</v>
      </c>
      <c r="AX22" s="116" t="s">
        <v>37</v>
      </c>
      <c r="AY22" s="244">
        <v>2048.9159519751415</v>
      </c>
      <c r="AZ22" s="245">
        <v>903.9632598623134</v>
      </c>
      <c r="BA22" s="245">
        <v>2.4050714618799632E-06</v>
      </c>
      <c r="BB22" s="245">
        <v>0</v>
      </c>
      <c r="BC22" s="246">
        <v>903.9632622673848</v>
      </c>
      <c r="BD22" s="245">
        <v>0</v>
      </c>
      <c r="BE22" s="245">
        <v>0</v>
      </c>
      <c r="BF22" s="246">
        <v>0</v>
      </c>
      <c r="BG22" s="245">
        <v>0</v>
      </c>
      <c r="BH22" s="246">
        <v>2952.8792142425264</v>
      </c>
      <c r="BI22" s="244">
        <v>2952.8792142425264</v>
      </c>
    </row>
    <row r="23" spans="1:61" ht="24">
      <c r="A23" s="77">
        <v>17</v>
      </c>
      <c r="B23" s="77">
        <v>25</v>
      </c>
      <c r="C23" s="116" t="s">
        <v>50</v>
      </c>
      <c r="D23" s="245">
        <v>49.64068214183253</v>
      </c>
      <c r="E23" s="245">
        <v>0.34977155320060976</v>
      </c>
      <c r="F23" s="245">
        <v>18.853608296439997</v>
      </c>
      <c r="G23" s="245">
        <v>4.76739958648788</v>
      </c>
      <c r="H23" s="245">
        <v>1.8164792040945206</v>
      </c>
      <c r="I23" s="245">
        <v>0.005133136435090407</v>
      </c>
      <c r="J23" s="245">
        <v>0.9902826032088066</v>
      </c>
      <c r="K23" s="245">
        <v>0.2580534083666627</v>
      </c>
      <c r="L23" s="245">
        <v>5.419542311849071</v>
      </c>
      <c r="M23" s="245">
        <v>2.3476151762928286</v>
      </c>
      <c r="N23" s="245">
        <v>0</v>
      </c>
      <c r="O23" s="245">
        <v>0.7818808044383532</v>
      </c>
      <c r="P23" s="77">
        <v>17</v>
      </c>
      <c r="Q23" s="77">
        <v>25</v>
      </c>
      <c r="R23" s="116" t="s">
        <v>50</v>
      </c>
      <c r="S23" s="245">
        <v>0</v>
      </c>
      <c r="T23" s="245">
        <v>0</v>
      </c>
      <c r="U23" s="245">
        <v>0.5588853449473405</v>
      </c>
      <c r="V23" s="245">
        <v>41.411085192114506</v>
      </c>
      <c r="W23" s="245">
        <v>98.18056297053647</v>
      </c>
      <c r="X23" s="245">
        <v>3.984573550060724</v>
      </c>
      <c r="Y23" s="245">
        <v>0.9936662817412564</v>
      </c>
      <c r="Z23" s="245">
        <v>21.06194523128571</v>
      </c>
      <c r="AA23" s="245">
        <v>20.222560147070205</v>
      </c>
      <c r="AB23" s="245">
        <v>21.652108141652068</v>
      </c>
      <c r="AC23" s="245">
        <v>9.871357699116068</v>
      </c>
      <c r="AD23" s="245">
        <v>8.382564778305932</v>
      </c>
      <c r="AE23" s="77">
        <v>17</v>
      </c>
      <c r="AF23" s="77">
        <v>25</v>
      </c>
      <c r="AG23" s="116" t="s">
        <v>50</v>
      </c>
      <c r="AH23" s="245">
        <v>2.118010298215956</v>
      </c>
      <c r="AI23" s="245">
        <v>0.28341596180357553</v>
      </c>
      <c r="AJ23" s="245">
        <v>1.1670717679688516</v>
      </c>
      <c r="AK23" s="245">
        <v>16.82698991384339</v>
      </c>
      <c r="AL23" s="245">
        <v>48.70423843616442</v>
      </c>
      <c r="AM23" s="245">
        <v>0.07307810674307443</v>
      </c>
      <c r="AN23" s="245">
        <v>0.7181870881754986</v>
      </c>
      <c r="AO23" s="245">
        <v>2.12820119045251</v>
      </c>
      <c r="AP23" s="245">
        <v>2.0631810339436902</v>
      </c>
      <c r="AQ23" s="245">
        <v>0.2627577820063115</v>
      </c>
      <c r="AR23" s="245">
        <v>12.844760269517026</v>
      </c>
      <c r="AS23" s="245">
        <v>0.8695375727318634</v>
      </c>
      <c r="AT23" s="245">
        <v>6.2942905905476945</v>
      </c>
      <c r="AU23" s="245">
        <v>11.556490577415666</v>
      </c>
      <c r="AV23" s="77">
        <v>17</v>
      </c>
      <c r="AW23" s="77">
        <v>25</v>
      </c>
      <c r="AX23" s="116" t="s">
        <v>50</v>
      </c>
      <c r="AY23" s="244">
        <v>417.4599681490063</v>
      </c>
      <c r="AZ23" s="245">
        <v>41.69264855141837</v>
      </c>
      <c r="BA23" s="245">
        <v>0</v>
      </c>
      <c r="BB23" s="245">
        <v>0</v>
      </c>
      <c r="BC23" s="246">
        <v>41.69264855141837</v>
      </c>
      <c r="BD23" s="245">
        <v>0</v>
      </c>
      <c r="BE23" s="245">
        <v>0.14653672232907558</v>
      </c>
      <c r="BF23" s="246">
        <v>0.14653672232907558</v>
      </c>
      <c r="BG23" s="245">
        <v>0</v>
      </c>
      <c r="BH23" s="246">
        <v>459.2991534227537</v>
      </c>
      <c r="BI23" s="244">
        <v>459.2991534227537</v>
      </c>
    </row>
    <row r="24" spans="1:61" s="111" customFormat="1" ht="15" thickBot="1">
      <c r="A24" s="131">
        <v>18</v>
      </c>
      <c r="B24" s="131">
        <v>26</v>
      </c>
      <c r="C24" s="132" t="s">
        <v>4</v>
      </c>
      <c r="D24" s="248">
        <v>0</v>
      </c>
      <c r="E24" s="248">
        <v>0</v>
      </c>
      <c r="F24" s="248">
        <v>1.1038330104206497</v>
      </c>
      <c r="G24" s="248">
        <v>1.226481122689611</v>
      </c>
      <c r="H24" s="248">
        <v>0</v>
      </c>
      <c r="I24" s="248">
        <v>0</v>
      </c>
      <c r="J24" s="248">
        <v>0</v>
      </c>
      <c r="K24" s="248">
        <v>0</v>
      </c>
      <c r="L24" s="248">
        <v>2.5906660345853956</v>
      </c>
      <c r="M24" s="248">
        <v>0</v>
      </c>
      <c r="N24" s="248">
        <v>0</v>
      </c>
      <c r="O24" s="248">
        <v>0</v>
      </c>
      <c r="P24" s="131">
        <v>18</v>
      </c>
      <c r="Q24" s="131">
        <v>26</v>
      </c>
      <c r="R24" s="132" t="s">
        <v>4</v>
      </c>
      <c r="S24" s="248">
        <v>0</v>
      </c>
      <c r="T24" s="248">
        <v>0</v>
      </c>
      <c r="U24" s="248">
        <v>0</v>
      </c>
      <c r="V24" s="248">
        <v>11.471598754780686</v>
      </c>
      <c r="W24" s="248">
        <v>0</v>
      </c>
      <c r="X24" s="248">
        <v>50.87046423985676</v>
      </c>
      <c r="Y24" s="248">
        <v>0.7053824795587307</v>
      </c>
      <c r="Z24" s="248">
        <v>0</v>
      </c>
      <c r="AA24" s="248">
        <v>74.04427630073111</v>
      </c>
      <c r="AB24" s="248">
        <v>0</v>
      </c>
      <c r="AC24" s="248">
        <v>0</v>
      </c>
      <c r="AD24" s="248">
        <v>0</v>
      </c>
      <c r="AE24" s="131">
        <v>18</v>
      </c>
      <c r="AF24" s="131">
        <v>26</v>
      </c>
      <c r="AG24" s="132" t="s">
        <v>4</v>
      </c>
      <c r="AH24" s="248">
        <v>2.451735764256532</v>
      </c>
      <c r="AI24" s="248">
        <v>0</v>
      </c>
      <c r="AJ24" s="248">
        <v>6.140665233080385</v>
      </c>
      <c r="AK24" s="248">
        <v>6.58983926784057</v>
      </c>
      <c r="AL24" s="248">
        <v>0.07488893735142765</v>
      </c>
      <c r="AM24" s="248">
        <v>0</v>
      </c>
      <c r="AN24" s="248">
        <v>0</v>
      </c>
      <c r="AO24" s="248">
        <v>0</v>
      </c>
      <c r="AP24" s="248">
        <v>2.0326792442970056</v>
      </c>
      <c r="AQ24" s="248">
        <v>2.214211225106004</v>
      </c>
      <c r="AR24" s="248">
        <v>0.6892219618696254</v>
      </c>
      <c r="AS24" s="248">
        <v>0.13039196346715617</v>
      </c>
      <c r="AT24" s="248">
        <v>2.4465973672893213</v>
      </c>
      <c r="AU24" s="248">
        <v>8.419786642598584</v>
      </c>
      <c r="AV24" s="131">
        <v>18</v>
      </c>
      <c r="AW24" s="131">
        <v>26</v>
      </c>
      <c r="AX24" s="132" t="s">
        <v>4</v>
      </c>
      <c r="AY24" s="247">
        <v>173.2027195497796</v>
      </c>
      <c r="AZ24" s="248">
        <v>21.488918189608906</v>
      </c>
      <c r="BA24" s="248">
        <v>0.08216197040897705</v>
      </c>
      <c r="BB24" s="248">
        <v>0</v>
      </c>
      <c r="BC24" s="249">
        <v>21.571080160017882</v>
      </c>
      <c r="BD24" s="248">
        <v>1691.2155317178708</v>
      </c>
      <c r="BE24" s="248">
        <v>0</v>
      </c>
      <c r="BF24" s="249">
        <v>1691.2155317178708</v>
      </c>
      <c r="BG24" s="248">
        <v>0</v>
      </c>
      <c r="BH24" s="249">
        <v>1885.9893314276683</v>
      </c>
      <c r="BI24" s="247">
        <v>1885.9893314276683</v>
      </c>
    </row>
    <row r="25" spans="1:61" s="111" customFormat="1" ht="15">
      <c r="A25" s="100" t="s">
        <v>16</v>
      </c>
      <c r="B25" s="100"/>
      <c r="C25" s="107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0" t="s">
        <v>16</v>
      </c>
      <c r="Q25" s="100"/>
      <c r="R25" s="107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00" t="s">
        <v>16</v>
      </c>
      <c r="AF25" s="100"/>
      <c r="AG25" s="107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0" t="s">
        <v>16</v>
      </c>
      <c r="AW25" s="100"/>
      <c r="AX25" s="107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72"/>
    </row>
    <row r="26" spans="1:61" s="111" customFormat="1" ht="15.75" thickBot="1">
      <c r="A26" s="110"/>
      <c r="B26" s="110"/>
      <c r="C26" s="107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10"/>
      <c r="Q26" s="110"/>
      <c r="R26" s="107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10"/>
      <c r="AF26" s="110"/>
      <c r="AG26" s="107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10"/>
      <c r="AW26" s="110"/>
      <c r="AX26" s="107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73"/>
    </row>
    <row r="27" spans="1:61" s="94" customFormat="1" ht="14.25" customHeight="1">
      <c r="A27" s="92"/>
      <c r="B27" s="92"/>
      <c r="C27" s="325" t="s">
        <v>212</v>
      </c>
      <c r="D27" s="40" t="s">
        <v>114</v>
      </c>
      <c r="E27" s="40" t="s">
        <v>113</v>
      </c>
      <c r="F27" s="40" t="s">
        <v>183</v>
      </c>
      <c r="G27" s="40" t="s">
        <v>112</v>
      </c>
      <c r="H27" s="40" t="s">
        <v>108</v>
      </c>
      <c r="I27" s="40" t="s">
        <v>108</v>
      </c>
      <c r="J27" s="40" t="s">
        <v>106</v>
      </c>
      <c r="K27" s="40" t="s">
        <v>108</v>
      </c>
      <c r="L27" s="40" t="s">
        <v>106</v>
      </c>
      <c r="M27" s="41" t="s">
        <v>108</v>
      </c>
      <c r="N27" s="40" t="s">
        <v>108</v>
      </c>
      <c r="O27" s="40" t="s">
        <v>106</v>
      </c>
      <c r="P27" s="93"/>
      <c r="Q27" s="93"/>
      <c r="R27" s="325" t="s">
        <v>212</v>
      </c>
      <c r="S27" s="40" t="s">
        <v>183</v>
      </c>
      <c r="T27" s="40" t="s">
        <v>106</v>
      </c>
      <c r="U27" s="40" t="s">
        <v>104</v>
      </c>
      <c r="V27" s="40" t="s">
        <v>103</v>
      </c>
      <c r="W27" s="40" t="s">
        <v>102</v>
      </c>
      <c r="X27" s="41" t="s">
        <v>4</v>
      </c>
      <c r="Y27" s="41" t="s">
        <v>98</v>
      </c>
      <c r="Z27" s="40" t="s">
        <v>97</v>
      </c>
      <c r="AA27" s="40" t="s">
        <v>96</v>
      </c>
      <c r="AB27" s="40" t="s">
        <v>99</v>
      </c>
      <c r="AC27" s="40" t="s">
        <v>94</v>
      </c>
      <c r="AD27" s="40" t="s">
        <v>92</v>
      </c>
      <c r="AE27" s="93"/>
      <c r="AF27" s="93"/>
      <c r="AG27" s="325" t="s">
        <v>212</v>
      </c>
      <c r="AH27" s="30" t="s">
        <v>53</v>
      </c>
      <c r="AI27" s="30" t="s">
        <v>209</v>
      </c>
      <c r="AJ27" s="55" t="s">
        <v>191</v>
      </c>
      <c r="AK27" s="30" t="s">
        <v>90</v>
      </c>
      <c r="AL27" s="30" t="s">
        <v>209</v>
      </c>
      <c r="AM27" s="54" t="s">
        <v>89</v>
      </c>
      <c r="AN27" s="30" t="s">
        <v>88</v>
      </c>
      <c r="AO27" s="30" t="s">
        <v>220</v>
      </c>
      <c r="AP27" s="30" t="s">
        <v>199</v>
      </c>
      <c r="AQ27" s="56" t="s">
        <v>236</v>
      </c>
      <c r="AR27" s="146" t="s">
        <v>81</v>
      </c>
      <c r="AS27" s="146" t="s">
        <v>194</v>
      </c>
      <c r="AT27" s="146" t="s">
        <v>253</v>
      </c>
      <c r="AU27" s="147" t="s">
        <v>79</v>
      </c>
      <c r="AV27" s="93"/>
      <c r="AW27" s="93"/>
      <c r="AX27" s="325" t="s">
        <v>212</v>
      </c>
      <c r="AY27" s="88" t="s">
        <v>83</v>
      </c>
      <c r="AZ27" s="57" t="s">
        <v>73</v>
      </c>
      <c r="BA27" s="57" t="s">
        <v>73</v>
      </c>
      <c r="BB27" s="57" t="s">
        <v>73</v>
      </c>
      <c r="BC27" s="57" t="s">
        <v>83</v>
      </c>
      <c r="BD27" s="57" t="s">
        <v>85</v>
      </c>
      <c r="BE27" s="57" t="s">
        <v>11</v>
      </c>
      <c r="BF27" s="57" t="s">
        <v>77</v>
      </c>
      <c r="BG27" s="57" t="s">
        <v>8</v>
      </c>
      <c r="BH27" s="57" t="s">
        <v>77</v>
      </c>
      <c r="BI27" s="57" t="s">
        <v>83</v>
      </c>
    </row>
    <row r="28" spans="1:61" s="97" customFormat="1" ht="129" customHeight="1" thickBot="1">
      <c r="A28" s="95"/>
      <c r="B28" s="95"/>
      <c r="C28" s="326"/>
      <c r="D28" s="43" t="s">
        <v>259</v>
      </c>
      <c r="E28" s="43" t="s">
        <v>251</v>
      </c>
      <c r="F28" s="43" t="s">
        <v>226</v>
      </c>
      <c r="G28" s="43" t="s">
        <v>124</v>
      </c>
      <c r="H28" s="43" t="s">
        <v>137</v>
      </c>
      <c r="I28" s="43" t="s">
        <v>214</v>
      </c>
      <c r="J28" s="43" t="s">
        <v>111</v>
      </c>
      <c r="K28" s="43" t="s">
        <v>215</v>
      </c>
      <c r="L28" s="43" t="s">
        <v>277</v>
      </c>
      <c r="M28" s="43" t="s">
        <v>216</v>
      </c>
      <c r="N28" s="43" t="s">
        <v>217</v>
      </c>
      <c r="O28" s="43" t="s">
        <v>278</v>
      </c>
      <c r="P28" s="96"/>
      <c r="Q28" s="96"/>
      <c r="R28" s="326"/>
      <c r="S28" s="43" t="s">
        <v>230</v>
      </c>
      <c r="T28" s="43" t="s">
        <v>105</v>
      </c>
      <c r="U28" s="43" t="s">
        <v>285</v>
      </c>
      <c r="V28" s="43" t="s">
        <v>286</v>
      </c>
      <c r="W28" s="43" t="s">
        <v>101</v>
      </c>
      <c r="X28" s="42"/>
      <c r="Y28" s="43" t="s">
        <v>281</v>
      </c>
      <c r="Z28" s="43" t="s">
        <v>189</v>
      </c>
      <c r="AA28" s="43" t="s">
        <v>287</v>
      </c>
      <c r="AB28" s="43" t="s">
        <v>100</v>
      </c>
      <c r="AC28" s="43" t="s">
        <v>93</v>
      </c>
      <c r="AD28" s="43" t="s">
        <v>91</v>
      </c>
      <c r="AE28" s="96"/>
      <c r="AF28" s="96"/>
      <c r="AG28" s="326"/>
      <c r="AH28" s="42"/>
      <c r="AI28" s="43" t="s">
        <v>276</v>
      </c>
      <c r="AJ28" s="43" t="s">
        <v>249</v>
      </c>
      <c r="AK28" s="43" t="s">
        <v>223</v>
      </c>
      <c r="AL28" s="43" t="s">
        <v>247</v>
      </c>
      <c r="AM28" s="43" t="s">
        <v>269</v>
      </c>
      <c r="AN28" s="43" t="s">
        <v>232</v>
      </c>
      <c r="AO28" s="43" t="s">
        <v>234</v>
      </c>
      <c r="AP28" s="43" t="s">
        <v>271</v>
      </c>
      <c r="AQ28" s="43" t="s">
        <v>237</v>
      </c>
      <c r="AR28" s="43" t="s">
        <v>195</v>
      </c>
      <c r="AS28" s="43" t="s">
        <v>196</v>
      </c>
      <c r="AT28" s="43" t="s">
        <v>254</v>
      </c>
      <c r="AU28" s="43" t="s">
        <v>288</v>
      </c>
      <c r="AV28" s="96"/>
      <c r="AW28" s="96"/>
      <c r="AX28" s="326"/>
      <c r="AY28" s="43" t="s">
        <v>130</v>
      </c>
      <c r="AZ28" s="44" t="s">
        <v>74</v>
      </c>
      <c r="BA28" s="44" t="s">
        <v>75</v>
      </c>
      <c r="BB28" s="44" t="s">
        <v>78</v>
      </c>
      <c r="BC28" s="44" t="s">
        <v>84</v>
      </c>
      <c r="BD28" s="44" t="s">
        <v>126</v>
      </c>
      <c r="BE28" s="44" t="s">
        <v>14</v>
      </c>
      <c r="BF28" s="44" t="s">
        <v>86</v>
      </c>
      <c r="BG28" s="44"/>
      <c r="BH28" s="44" t="s">
        <v>127</v>
      </c>
      <c r="BI28" s="44" t="s">
        <v>273</v>
      </c>
    </row>
    <row r="29" spans="1:61" s="97" customFormat="1" ht="15" customHeight="1">
      <c r="A29" s="195"/>
      <c r="B29" s="196" t="s">
        <v>142</v>
      </c>
      <c r="C29" s="210"/>
      <c r="D29" s="188">
        <v>1</v>
      </c>
      <c r="E29" s="188">
        <v>4</v>
      </c>
      <c r="F29" s="188">
        <v>5</v>
      </c>
      <c r="G29" s="188">
        <v>6</v>
      </c>
      <c r="H29" s="188">
        <v>7</v>
      </c>
      <c r="I29" s="188">
        <v>10</v>
      </c>
      <c r="J29" s="188">
        <v>11</v>
      </c>
      <c r="K29" s="188">
        <v>12</v>
      </c>
      <c r="L29" s="188">
        <v>13</v>
      </c>
      <c r="M29" s="188">
        <v>14</v>
      </c>
      <c r="N29" s="188">
        <v>17</v>
      </c>
      <c r="O29" s="188">
        <v>18</v>
      </c>
      <c r="P29" s="195"/>
      <c r="Q29" s="196" t="s">
        <v>142</v>
      </c>
      <c r="R29" s="210"/>
      <c r="S29" s="200">
        <v>19</v>
      </c>
      <c r="T29" s="200">
        <v>20</v>
      </c>
      <c r="U29" s="200">
        <v>21</v>
      </c>
      <c r="V29" s="200">
        <v>23</v>
      </c>
      <c r="W29" s="200">
        <v>25</v>
      </c>
      <c r="X29" s="201">
        <v>26</v>
      </c>
      <c r="Y29" s="200">
        <v>27</v>
      </c>
      <c r="Z29" s="200">
        <v>28</v>
      </c>
      <c r="AA29" s="200">
        <v>29</v>
      </c>
      <c r="AB29" s="200">
        <v>34</v>
      </c>
      <c r="AC29" s="200">
        <v>35</v>
      </c>
      <c r="AD29" s="200">
        <v>37</v>
      </c>
      <c r="AE29" s="195"/>
      <c r="AF29" s="196" t="s">
        <v>142</v>
      </c>
      <c r="AG29" s="210"/>
      <c r="AH29" s="201">
        <v>38</v>
      </c>
      <c r="AI29" s="200">
        <v>39</v>
      </c>
      <c r="AJ29" s="200">
        <v>42</v>
      </c>
      <c r="AK29" s="200">
        <v>43</v>
      </c>
      <c r="AL29" s="200">
        <v>45</v>
      </c>
      <c r="AM29" s="200">
        <v>46</v>
      </c>
      <c r="AN29" s="200">
        <v>48</v>
      </c>
      <c r="AO29" s="200">
        <v>52</v>
      </c>
      <c r="AP29" s="200">
        <v>53</v>
      </c>
      <c r="AQ29" s="200">
        <v>54</v>
      </c>
      <c r="AR29" s="200">
        <v>55</v>
      </c>
      <c r="AS29" s="200">
        <v>56</v>
      </c>
      <c r="AT29" s="200">
        <v>59</v>
      </c>
      <c r="AU29" s="200">
        <v>61</v>
      </c>
      <c r="AV29" s="195"/>
      <c r="AW29" s="196" t="s">
        <v>142</v>
      </c>
      <c r="AX29" s="196"/>
      <c r="AY29" s="223" t="s">
        <v>171</v>
      </c>
      <c r="AZ29" s="200" t="s">
        <v>161</v>
      </c>
      <c r="BA29" s="200" t="s">
        <v>162</v>
      </c>
      <c r="BB29" s="200" t="s">
        <v>163</v>
      </c>
      <c r="BC29" s="200" t="s">
        <v>164</v>
      </c>
      <c r="BD29" s="200" t="s">
        <v>165</v>
      </c>
      <c r="BE29" s="200" t="s">
        <v>166</v>
      </c>
      <c r="BF29" s="200" t="s">
        <v>167</v>
      </c>
      <c r="BG29" s="200" t="s">
        <v>168</v>
      </c>
      <c r="BH29" s="200" t="s">
        <v>169</v>
      </c>
      <c r="BI29" s="200" t="s">
        <v>170</v>
      </c>
    </row>
    <row r="30" spans="1:61" s="111" customFormat="1" ht="14.25">
      <c r="A30" s="186" t="s">
        <v>141</v>
      </c>
      <c r="B30" s="186"/>
      <c r="C30" s="209"/>
      <c r="D30" s="187">
        <v>1</v>
      </c>
      <c r="E30" s="187">
        <v>2</v>
      </c>
      <c r="F30" s="187">
        <v>3</v>
      </c>
      <c r="G30" s="187">
        <v>4</v>
      </c>
      <c r="H30" s="187">
        <v>5</v>
      </c>
      <c r="I30" s="187">
        <v>6</v>
      </c>
      <c r="J30" s="187">
        <v>7</v>
      </c>
      <c r="K30" s="187">
        <v>8</v>
      </c>
      <c r="L30" s="187">
        <v>9</v>
      </c>
      <c r="M30" s="187">
        <v>10</v>
      </c>
      <c r="N30" s="187">
        <v>11</v>
      </c>
      <c r="O30" s="187">
        <v>12</v>
      </c>
      <c r="P30" s="186" t="s">
        <v>141</v>
      </c>
      <c r="Q30" s="186"/>
      <c r="R30" s="203"/>
      <c r="S30" s="204">
        <v>13</v>
      </c>
      <c r="T30" s="204">
        <v>14</v>
      </c>
      <c r="U30" s="204">
        <v>15</v>
      </c>
      <c r="V30" s="204">
        <v>16</v>
      </c>
      <c r="W30" s="204">
        <v>17</v>
      </c>
      <c r="X30" s="204">
        <v>18</v>
      </c>
      <c r="Y30" s="205">
        <v>19</v>
      </c>
      <c r="Z30" s="205">
        <v>20</v>
      </c>
      <c r="AA30" s="205">
        <v>21</v>
      </c>
      <c r="AB30" s="205">
        <v>22</v>
      </c>
      <c r="AC30" s="205">
        <v>23</v>
      </c>
      <c r="AD30" s="205">
        <v>24</v>
      </c>
      <c r="AE30" s="186" t="s">
        <v>141</v>
      </c>
      <c r="AF30" s="186"/>
      <c r="AG30" s="203"/>
      <c r="AH30" s="205">
        <v>25</v>
      </c>
      <c r="AI30" s="205">
        <v>26</v>
      </c>
      <c r="AJ30" s="206">
        <v>27</v>
      </c>
      <c r="AK30" s="206">
        <v>28</v>
      </c>
      <c r="AL30" s="206">
        <v>29</v>
      </c>
      <c r="AM30" s="206">
        <v>30</v>
      </c>
      <c r="AN30" s="206">
        <v>31</v>
      </c>
      <c r="AO30" s="206">
        <v>32</v>
      </c>
      <c r="AP30" s="206">
        <v>33</v>
      </c>
      <c r="AQ30" s="206">
        <v>34</v>
      </c>
      <c r="AR30" s="206">
        <v>35</v>
      </c>
      <c r="AS30" s="206">
        <v>36</v>
      </c>
      <c r="AT30" s="206">
        <v>37</v>
      </c>
      <c r="AU30" s="206">
        <v>38</v>
      </c>
      <c r="AV30" s="186" t="s">
        <v>141</v>
      </c>
      <c r="AW30" s="186"/>
      <c r="AX30" s="186"/>
      <c r="AY30" s="225">
        <v>39</v>
      </c>
      <c r="AZ30" s="207">
        <v>40</v>
      </c>
      <c r="BA30" s="207">
        <v>41</v>
      </c>
      <c r="BB30" s="206">
        <v>42</v>
      </c>
      <c r="BC30" s="207">
        <v>43</v>
      </c>
      <c r="BD30" s="207">
        <v>44</v>
      </c>
      <c r="BE30" s="206">
        <v>45</v>
      </c>
      <c r="BF30" s="207">
        <v>46</v>
      </c>
      <c r="BG30" s="207">
        <v>47</v>
      </c>
      <c r="BH30" s="206">
        <v>48</v>
      </c>
      <c r="BI30" s="207">
        <v>49</v>
      </c>
    </row>
    <row r="31" spans="1:61" ht="24" customHeight="1">
      <c r="A31" s="77">
        <v>19</v>
      </c>
      <c r="B31" s="77">
        <v>27</v>
      </c>
      <c r="C31" s="116" t="s">
        <v>38</v>
      </c>
      <c r="D31" s="245">
        <v>11.032901961813565</v>
      </c>
      <c r="E31" s="245">
        <v>2.7115595810948916</v>
      </c>
      <c r="F31" s="245">
        <v>2.9816760928308557</v>
      </c>
      <c r="G31" s="245">
        <v>0.2578806939413496</v>
      </c>
      <c r="H31" s="245">
        <v>0.2312682192552491</v>
      </c>
      <c r="I31" s="245">
        <v>0.15642752072142938</v>
      </c>
      <c r="J31" s="245">
        <v>0.07279012369193026</v>
      </c>
      <c r="K31" s="245">
        <v>0.0827584782506511</v>
      </c>
      <c r="L31" s="245">
        <v>2.2492399394565816</v>
      </c>
      <c r="M31" s="245">
        <v>0.34448087426884877</v>
      </c>
      <c r="N31" s="245">
        <v>0.033440349322181796</v>
      </c>
      <c r="O31" s="245">
        <v>0.09776624516805393</v>
      </c>
      <c r="P31" s="77">
        <v>19</v>
      </c>
      <c r="Q31" s="77">
        <v>27</v>
      </c>
      <c r="R31" s="116" t="s">
        <v>38</v>
      </c>
      <c r="S31" s="245">
        <v>0.005696282067699992</v>
      </c>
      <c r="T31" s="245">
        <v>0.009862858818152982</v>
      </c>
      <c r="U31" s="245">
        <v>0.18127913183814662</v>
      </c>
      <c r="V31" s="245">
        <v>2.0045428971433736</v>
      </c>
      <c r="W31" s="245">
        <v>0.6556862905563183</v>
      </c>
      <c r="X31" s="245">
        <v>8.446901058731486</v>
      </c>
      <c r="Y31" s="245">
        <v>0.9631266892084671</v>
      </c>
      <c r="Z31" s="245">
        <v>0.836388618451923</v>
      </c>
      <c r="AA31" s="245">
        <v>9.243469186818647</v>
      </c>
      <c r="AB31" s="245">
        <v>14.432015209942671</v>
      </c>
      <c r="AC31" s="245">
        <v>0.5895910476779275</v>
      </c>
      <c r="AD31" s="245">
        <v>0.05608586473363046</v>
      </c>
      <c r="AE31" s="77">
        <v>19</v>
      </c>
      <c r="AF31" s="77">
        <v>27</v>
      </c>
      <c r="AG31" s="116" t="s">
        <v>38</v>
      </c>
      <c r="AH31" s="245">
        <v>0.2851062433971823</v>
      </c>
      <c r="AI31" s="245">
        <v>0.35423368054993476</v>
      </c>
      <c r="AJ31" s="245">
        <v>0.0423756909332106</v>
      </c>
      <c r="AK31" s="245">
        <v>2.7594647320829764</v>
      </c>
      <c r="AL31" s="245">
        <v>2.6922772031042266</v>
      </c>
      <c r="AM31" s="245">
        <v>0.04198545467105131</v>
      </c>
      <c r="AN31" s="245">
        <v>0.31034487179314296</v>
      </c>
      <c r="AO31" s="245">
        <v>1.2586820088009856</v>
      </c>
      <c r="AP31" s="245">
        <v>0.0654218799911078</v>
      </c>
      <c r="AQ31" s="245">
        <v>0.09704531204480264</v>
      </c>
      <c r="AR31" s="245">
        <v>0.6182044821268428</v>
      </c>
      <c r="AS31" s="245">
        <v>0.08155491796990107</v>
      </c>
      <c r="AT31" s="245">
        <v>0.9223159828087657</v>
      </c>
      <c r="AU31" s="245">
        <v>0.3707457653328969</v>
      </c>
      <c r="AV31" s="77">
        <v>19</v>
      </c>
      <c r="AW31" s="77">
        <v>27</v>
      </c>
      <c r="AX31" s="116" t="s">
        <v>38</v>
      </c>
      <c r="AY31" s="244">
        <v>67.57659344141105</v>
      </c>
      <c r="AZ31" s="245">
        <v>33.14331193645296</v>
      </c>
      <c r="BA31" s="245">
        <v>0</v>
      </c>
      <c r="BB31" s="245">
        <v>0.002675090985647596</v>
      </c>
      <c r="BC31" s="246">
        <v>33.14598702743861</v>
      </c>
      <c r="BD31" s="245">
        <v>9.367405459657482</v>
      </c>
      <c r="BE31" s="245">
        <v>-2.174115049748952</v>
      </c>
      <c r="BF31" s="246">
        <v>7.1932904099085295</v>
      </c>
      <c r="BG31" s="245">
        <v>0</v>
      </c>
      <c r="BH31" s="246">
        <v>107.91587087875818</v>
      </c>
      <c r="BI31" s="244">
        <v>107.91587087875818</v>
      </c>
    </row>
    <row r="32" spans="1:61" ht="25.5" customHeight="1">
      <c r="A32" s="77">
        <v>20</v>
      </c>
      <c r="B32" s="77">
        <v>28</v>
      </c>
      <c r="C32" s="116" t="s">
        <v>39</v>
      </c>
      <c r="D32" s="245">
        <v>0</v>
      </c>
      <c r="E32" s="245">
        <v>0</v>
      </c>
      <c r="F32" s="245">
        <v>0</v>
      </c>
      <c r="G32" s="245">
        <v>0</v>
      </c>
      <c r="H32" s="245">
        <v>0</v>
      </c>
      <c r="I32" s="245">
        <v>0</v>
      </c>
      <c r="J32" s="245">
        <v>0</v>
      </c>
      <c r="K32" s="245">
        <v>0</v>
      </c>
      <c r="L32" s="245">
        <v>0</v>
      </c>
      <c r="M32" s="245">
        <v>0</v>
      </c>
      <c r="N32" s="245">
        <v>0</v>
      </c>
      <c r="O32" s="245">
        <v>0</v>
      </c>
      <c r="P32" s="77">
        <v>20</v>
      </c>
      <c r="Q32" s="77">
        <v>28</v>
      </c>
      <c r="R32" s="116" t="s">
        <v>39</v>
      </c>
      <c r="S32" s="245">
        <v>0</v>
      </c>
      <c r="T32" s="245">
        <v>0</v>
      </c>
      <c r="U32" s="245">
        <v>0</v>
      </c>
      <c r="V32" s="245">
        <v>0</v>
      </c>
      <c r="W32" s="245">
        <v>0</v>
      </c>
      <c r="X32" s="245">
        <v>0</v>
      </c>
      <c r="Y32" s="245">
        <v>0</v>
      </c>
      <c r="Z32" s="245">
        <v>0</v>
      </c>
      <c r="AA32" s="245">
        <v>0</v>
      </c>
      <c r="AB32" s="245">
        <v>0</v>
      </c>
      <c r="AC32" s="245">
        <v>0</v>
      </c>
      <c r="AD32" s="245">
        <v>0</v>
      </c>
      <c r="AE32" s="77">
        <v>20</v>
      </c>
      <c r="AF32" s="77">
        <v>28</v>
      </c>
      <c r="AG32" s="116" t="s">
        <v>39</v>
      </c>
      <c r="AH32" s="245">
        <v>0</v>
      </c>
      <c r="AI32" s="245">
        <v>0</v>
      </c>
      <c r="AJ32" s="245">
        <v>0</v>
      </c>
      <c r="AK32" s="245">
        <v>0</v>
      </c>
      <c r="AL32" s="245">
        <v>0</v>
      </c>
      <c r="AM32" s="245">
        <v>0</v>
      </c>
      <c r="AN32" s="245">
        <v>0</v>
      </c>
      <c r="AO32" s="245">
        <v>0</v>
      </c>
      <c r="AP32" s="245">
        <v>0</v>
      </c>
      <c r="AQ32" s="245">
        <v>0</v>
      </c>
      <c r="AR32" s="245">
        <v>0</v>
      </c>
      <c r="AS32" s="245">
        <v>0</v>
      </c>
      <c r="AT32" s="245">
        <v>0</v>
      </c>
      <c r="AU32" s="245">
        <v>0</v>
      </c>
      <c r="AV32" s="77">
        <v>20</v>
      </c>
      <c r="AW32" s="77">
        <v>28</v>
      </c>
      <c r="AX32" s="116" t="s">
        <v>39</v>
      </c>
      <c r="AY32" s="244">
        <v>0</v>
      </c>
      <c r="AZ32" s="245">
        <v>0</v>
      </c>
      <c r="BA32" s="245">
        <v>0</v>
      </c>
      <c r="BB32" s="245">
        <v>0</v>
      </c>
      <c r="BC32" s="246">
        <v>0</v>
      </c>
      <c r="BD32" s="245">
        <v>0</v>
      </c>
      <c r="BE32" s="245">
        <v>0</v>
      </c>
      <c r="BF32" s="246">
        <v>0</v>
      </c>
      <c r="BG32" s="245">
        <v>0</v>
      </c>
      <c r="BH32" s="246">
        <v>0</v>
      </c>
      <c r="BI32" s="244">
        <v>0</v>
      </c>
    </row>
    <row r="33" spans="1:61" s="111" customFormat="1" ht="24">
      <c r="A33" s="77">
        <v>21</v>
      </c>
      <c r="B33" s="77">
        <v>29</v>
      </c>
      <c r="C33" s="116" t="s">
        <v>40</v>
      </c>
      <c r="D33" s="245">
        <v>0</v>
      </c>
      <c r="E33" s="245">
        <v>0</v>
      </c>
      <c r="F33" s="245">
        <v>0</v>
      </c>
      <c r="G33" s="245">
        <v>0</v>
      </c>
      <c r="H33" s="245">
        <v>0</v>
      </c>
      <c r="I33" s="245">
        <v>0</v>
      </c>
      <c r="J33" s="245">
        <v>0</v>
      </c>
      <c r="K33" s="245">
        <v>0</v>
      </c>
      <c r="L33" s="245">
        <v>0</v>
      </c>
      <c r="M33" s="245">
        <v>0</v>
      </c>
      <c r="N33" s="245">
        <v>0</v>
      </c>
      <c r="O33" s="245">
        <v>0</v>
      </c>
      <c r="P33" s="77">
        <v>21</v>
      </c>
      <c r="Q33" s="77">
        <v>29</v>
      </c>
      <c r="R33" s="116" t="s">
        <v>40</v>
      </c>
      <c r="S33" s="245">
        <v>0</v>
      </c>
      <c r="T33" s="245">
        <v>0</v>
      </c>
      <c r="U33" s="245">
        <v>0</v>
      </c>
      <c r="V33" s="245">
        <v>0</v>
      </c>
      <c r="W33" s="245">
        <v>0</v>
      </c>
      <c r="X33" s="245">
        <v>0</v>
      </c>
      <c r="Y33" s="245">
        <v>0</v>
      </c>
      <c r="Z33" s="245">
        <v>0</v>
      </c>
      <c r="AA33" s="245">
        <v>0</v>
      </c>
      <c r="AB33" s="245">
        <v>0</v>
      </c>
      <c r="AC33" s="245">
        <v>0</v>
      </c>
      <c r="AD33" s="245">
        <v>0</v>
      </c>
      <c r="AE33" s="77">
        <v>21</v>
      </c>
      <c r="AF33" s="77">
        <v>29</v>
      </c>
      <c r="AG33" s="116" t="s">
        <v>40</v>
      </c>
      <c r="AH33" s="245">
        <v>0</v>
      </c>
      <c r="AI33" s="245">
        <v>0</v>
      </c>
      <c r="AJ33" s="245">
        <v>0</v>
      </c>
      <c r="AK33" s="245">
        <v>0</v>
      </c>
      <c r="AL33" s="245">
        <v>0</v>
      </c>
      <c r="AM33" s="245">
        <v>0</v>
      </c>
      <c r="AN33" s="245">
        <v>0</v>
      </c>
      <c r="AO33" s="245">
        <v>0</v>
      </c>
      <c r="AP33" s="245">
        <v>0</v>
      </c>
      <c r="AQ33" s="245">
        <v>0</v>
      </c>
      <c r="AR33" s="245">
        <v>0</v>
      </c>
      <c r="AS33" s="245">
        <v>0</v>
      </c>
      <c r="AT33" s="245">
        <v>0</v>
      </c>
      <c r="AU33" s="245">
        <v>0</v>
      </c>
      <c r="AV33" s="77">
        <v>21</v>
      </c>
      <c r="AW33" s="77">
        <v>29</v>
      </c>
      <c r="AX33" s="116" t="s">
        <v>40</v>
      </c>
      <c r="AY33" s="244">
        <v>0</v>
      </c>
      <c r="AZ33" s="245">
        <v>0</v>
      </c>
      <c r="BA33" s="245">
        <v>0</v>
      </c>
      <c r="BB33" s="245">
        <v>0</v>
      </c>
      <c r="BC33" s="246">
        <v>0</v>
      </c>
      <c r="BD33" s="245">
        <v>0</v>
      </c>
      <c r="BE33" s="245">
        <v>0</v>
      </c>
      <c r="BF33" s="246">
        <v>0</v>
      </c>
      <c r="BG33" s="245">
        <v>0</v>
      </c>
      <c r="BH33" s="246">
        <v>0</v>
      </c>
      <c r="BI33" s="244">
        <v>0</v>
      </c>
    </row>
    <row r="34" spans="1:61" ht="15">
      <c r="A34" s="77">
        <v>22</v>
      </c>
      <c r="B34" s="77">
        <v>34</v>
      </c>
      <c r="C34" s="116" t="s">
        <v>51</v>
      </c>
      <c r="D34" s="245">
        <v>626.5044494950737</v>
      </c>
      <c r="E34" s="245">
        <v>310.28684247345757</v>
      </c>
      <c r="F34" s="245">
        <v>228.85552441595334</v>
      </c>
      <c r="G34" s="245">
        <v>17.06648166323053</v>
      </c>
      <c r="H34" s="245">
        <v>11.039469734870707</v>
      </c>
      <c r="I34" s="245">
        <v>3.2867795452562882</v>
      </c>
      <c r="J34" s="245">
        <v>2.0520176096322693</v>
      </c>
      <c r="K34" s="245">
        <v>1.5497064387039072</v>
      </c>
      <c r="L34" s="245">
        <v>63.39376431891861</v>
      </c>
      <c r="M34" s="245">
        <v>42.41645455399101</v>
      </c>
      <c r="N34" s="245">
        <v>1.3176154410587253</v>
      </c>
      <c r="O34" s="245">
        <v>2.9121417921620076</v>
      </c>
      <c r="P34" s="77">
        <v>22</v>
      </c>
      <c r="Q34" s="77">
        <v>34</v>
      </c>
      <c r="R34" s="116" t="s">
        <v>51</v>
      </c>
      <c r="S34" s="245">
        <v>1.1538330819691704</v>
      </c>
      <c r="T34" s="245">
        <v>0.8312589509769494</v>
      </c>
      <c r="U34" s="245">
        <v>7.828483235932328</v>
      </c>
      <c r="V34" s="245">
        <v>27.025596234732387</v>
      </c>
      <c r="W34" s="245">
        <v>47.91421786789816</v>
      </c>
      <c r="X34" s="245">
        <v>1495.2136450962441</v>
      </c>
      <c r="Y34" s="245">
        <v>1.7740847622749452</v>
      </c>
      <c r="Z34" s="245">
        <v>1061.1569768302243</v>
      </c>
      <c r="AA34" s="245">
        <v>1444.6869342512614</v>
      </c>
      <c r="AB34" s="245">
        <v>944.8390876521105</v>
      </c>
      <c r="AC34" s="245">
        <v>199.0156469665607</v>
      </c>
      <c r="AD34" s="245">
        <v>11.165917420346133</v>
      </c>
      <c r="AE34" s="77">
        <v>22</v>
      </c>
      <c r="AF34" s="77">
        <v>34</v>
      </c>
      <c r="AG34" s="116" t="s">
        <v>51</v>
      </c>
      <c r="AH34" s="245">
        <v>21.461645643345516</v>
      </c>
      <c r="AI34" s="245">
        <v>11.663648403903723</v>
      </c>
      <c r="AJ34" s="245">
        <v>158.52028382826072</v>
      </c>
      <c r="AK34" s="245">
        <v>183.50357334844927</v>
      </c>
      <c r="AL34" s="245">
        <v>33.51008716449909</v>
      </c>
      <c r="AM34" s="245">
        <v>3.310882179079217</v>
      </c>
      <c r="AN34" s="245">
        <v>9.128770616449874</v>
      </c>
      <c r="AO34" s="245">
        <v>109.7905918662917</v>
      </c>
      <c r="AP34" s="245">
        <v>53.04516949136783</v>
      </c>
      <c r="AQ34" s="245">
        <v>17.68961688862625</v>
      </c>
      <c r="AR34" s="245">
        <v>52.03732297102975</v>
      </c>
      <c r="AS34" s="245">
        <v>0.7359794263653558</v>
      </c>
      <c r="AT34" s="245">
        <v>14.312188104838993</v>
      </c>
      <c r="AU34" s="245">
        <v>59.45306381628761</v>
      </c>
      <c r="AV34" s="77">
        <v>22</v>
      </c>
      <c r="AW34" s="77">
        <v>34</v>
      </c>
      <c r="AX34" s="116" t="s">
        <v>51</v>
      </c>
      <c r="AY34" s="244">
        <v>7281.449753581635</v>
      </c>
      <c r="AZ34" s="245">
        <v>3223.1898315107305</v>
      </c>
      <c r="BA34" s="245">
        <v>6.174163502769537</v>
      </c>
      <c r="BB34" s="245">
        <v>10.122546508617894</v>
      </c>
      <c r="BC34" s="246">
        <v>3239.486541522118</v>
      </c>
      <c r="BD34" s="245">
        <v>98.02530430890707</v>
      </c>
      <c r="BE34" s="245">
        <v>15.615662122459911</v>
      </c>
      <c r="BF34" s="246">
        <v>113.64096643136698</v>
      </c>
      <c r="BG34" s="245">
        <v>0</v>
      </c>
      <c r="BH34" s="246">
        <v>10634.57726153512</v>
      </c>
      <c r="BI34" s="244">
        <v>10634.57726153512</v>
      </c>
    </row>
    <row r="35" spans="1:61" ht="15">
      <c r="A35" s="77">
        <v>23</v>
      </c>
      <c r="B35" s="77">
        <v>35</v>
      </c>
      <c r="C35" s="116" t="s">
        <v>41</v>
      </c>
      <c r="D35" s="245">
        <v>60.39731294522769</v>
      </c>
      <c r="E35" s="245">
        <v>12.80667942534794</v>
      </c>
      <c r="F35" s="245">
        <v>3.367913286333095</v>
      </c>
      <c r="G35" s="245">
        <v>2.4693190752419283</v>
      </c>
      <c r="H35" s="245">
        <v>1.5682702815569192</v>
      </c>
      <c r="I35" s="245">
        <v>1.5859563643093746</v>
      </c>
      <c r="J35" s="245">
        <v>0.1394592804026717</v>
      </c>
      <c r="K35" s="245">
        <v>0</v>
      </c>
      <c r="L35" s="245">
        <v>4.4203275474134545</v>
      </c>
      <c r="M35" s="245">
        <v>3.746471157796897</v>
      </c>
      <c r="N35" s="245">
        <v>0</v>
      </c>
      <c r="O35" s="245">
        <v>1.0467944338541828</v>
      </c>
      <c r="P35" s="77">
        <v>23</v>
      </c>
      <c r="Q35" s="77">
        <v>35</v>
      </c>
      <c r="R35" s="116" t="s">
        <v>41</v>
      </c>
      <c r="S35" s="245">
        <v>0.016841988443319696</v>
      </c>
      <c r="T35" s="245">
        <v>11.043130348505597</v>
      </c>
      <c r="U35" s="245">
        <v>3.9295323464344714</v>
      </c>
      <c r="V35" s="245">
        <v>199.54042934625895</v>
      </c>
      <c r="W35" s="245">
        <v>3.203052353589692</v>
      </c>
      <c r="X35" s="245">
        <v>32.90814860904125</v>
      </c>
      <c r="Y35" s="245">
        <v>146.2181639879669</v>
      </c>
      <c r="Z35" s="245">
        <v>3.9286161493948857</v>
      </c>
      <c r="AA35" s="245">
        <v>431.3387476424674</v>
      </c>
      <c r="AB35" s="245">
        <v>238.63902682914613</v>
      </c>
      <c r="AC35" s="245">
        <v>125.5251420104189</v>
      </c>
      <c r="AD35" s="245">
        <v>40.31608525348351</v>
      </c>
      <c r="AE35" s="77">
        <v>23</v>
      </c>
      <c r="AF35" s="77">
        <v>35</v>
      </c>
      <c r="AG35" s="116" t="s">
        <v>41</v>
      </c>
      <c r="AH35" s="245">
        <v>406.07364863668187</v>
      </c>
      <c r="AI35" s="245">
        <v>27.10023951338783</v>
      </c>
      <c r="AJ35" s="245">
        <v>2.8197655803748574</v>
      </c>
      <c r="AK35" s="245">
        <v>19.56482923017501</v>
      </c>
      <c r="AL35" s="245">
        <v>47.951960029631536</v>
      </c>
      <c r="AM35" s="245">
        <v>9.815519021759492</v>
      </c>
      <c r="AN35" s="245">
        <v>85.17172853608677</v>
      </c>
      <c r="AO35" s="245">
        <v>62.23146702238885</v>
      </c>
      <c r="AP35" s="245">
        <v>239.64840337995886</v>
      </c>
      <c r="AQ35" s="245">
        <v>60.82450268613538</v>
      </c>
      <c r="AR35" s="245">
        <v>17.064515573251114</v>
      </c>
      <c r="AS35" s="245">
        <v>0.22311041264952877</v>
      </c>
      <c r="AT35" s="245">
        <v>49.435720488267606</v>
      </c>
      <c r="AU35" s="245">
        <v>75.50692992117396</v>
      </c>
      <c r="AV35" s="77">
        <v>23</v>
      </c>
      <c r="AW35" s="77">
        <v>35</v>
      </c>
      <c r="AX35" s="116" t="s">
        <v>41</v>
      </c>
      <c r="AY35" s="244">
        <v>2431.587760694558</v>
      </c>
      <c r="AZ35" s="245">
        <v>1238.6884220054003</v>
      </c>
      <c r="BA35" s="245">
        <v>0</v>
      </c>
      <c r="BB35" s="245">
        <v>0</v>
      </c>
      <c r="BC35" s="246">
        <v>1238.6884220054003</v>
      </c>
      <c r="BD35" s="245">
        <v>0</v>
      </c>
      <c r="BE35" s="245">
        <v>0</v>
      </c>
      <c r="BF35" s="246">
        <v>0</v>
      </c>
      <c r="BG35" s="245">
        <v>0</v>
      </c>
      <c r="BH35" s="246">
        <v>3670.276182699958</v>
      </c>
      <c r="BI35" s="244">
        <v>3670.276182699958</v>
      </c>
    </row>
    <row r="36" spans="1:61" s="111" customFormat="1" ht="24">
      <c r="A36" s="77">
        <v>24</v>
      </c>
      <c r="B36" s="77">
        <v>37</v>
      </c>
      <c r="C36" s="116" t="s">
        <v>52</v>
      </c>
      <c r="D36" s="245">
        <v>0</v>
      </c>
      <c r="E36" s="245">
        <v>0</v>
      </c>
      <c r="F36" s="245">
        <v>0</v>
      </c>
      <c r="G36" s="245">
        <v>0.018726765901622717</v>
      </c>
      <c r="H36" s="245">
        <v>0</v>
      </c>
      <c r="I36" s="245">
        <v>0</v>
      </c>
      <c r="J36" s="245">
        <v>0</v>
      </c>
      <c r="K36" s="245">
        <v>0</v>
      </c>
      <c r="L36" s="245">
        <v>0</v>
      </c>
      <c r="M36" s="245">
        <v>0</v>
      </c>
      <c r="N36" s="245">
        <v>0</v>
      </c>
      <c r="O36" s="245">
        <v>1.5867602155098424</v>
      </c>
      <c r="P36" s="77">
        <v>24</v>
      </c>
      <c r="Q36" s="77">
        <v>37</v>
      </c>
      <c r="R36" s="116" t="s">
        <v>52</v>
      </c>
      <c r="S36" s="245">
        <v>0</v>
      </c>
      <c r="T36" s="245">
        <v>0.17115119195987297</v>
      </c>
      <c r="U36" s="245">
        <v>0</v>
      </c>
      <c r="V36" s="245">
        <v>0</v>
      </c>
      <c r="W36" s="245">
        <v>0</v>
      </c>
      <c r="X36" s="245">
        <v>0</v>
      </c>
      <c r="Y36" s="245">
        <v>0</v>
      </c>
      <c r="Z36" s="245">
        <v>0</v>
      </c>
      <c r="AA36" s="245">
        <v>0</v>
      </c>
      <c r="AB36" s="245">
        <v>0</v>
      </c>
      <c r="AC36" s="245">
        <v>0</v>
      </c>
      <c r="AD36" s="245">
        <v>0.20995001549307976</v>
      </c>
      <c r="AE36" s="77">
        <v>24</v>
      </c>
      <c r="AF36" s="77">
        <v>37</v>
      </c>
      <c r="AG36" s="116" t="s">
        <v>52</v>
      </c>
      <c r="AH36" s="245">
        <v>0</v>
      </c>
      <c r="AI36" s="245">
        <v>11.03786961655712</v>
      </c>
      <c r="AJ36" s="245">
        <v>206.0186498627787</v>
      </c>
      <c r="AK36" s="245">
        <v>0</v>
      </c>
      <c r="AL36" s="245">
        <v>0</v>
      </c>
      <c r="AM36" s="245">
        <v>0</v>
      </c>
      <c r="AN36" s="245">
        <v>3.378492746268762</v>
      </c>
      <c r="AO36" s="245">
        <v>0</v>
      </c>
      <c r="AP36" s="245">
        <v>69.19408862260022</v>
      </c>
      <c r="AQ36" s="245">
        <v>1.7251989333658455</v>
      </c>
      <c r="AR36" s="245">
        <v>0.25589291195365144</v>
      </c>
      <c r="AS36" s="245">
        <v>0.004765637449857973</v>
      </c>
      <c r="AT36" s="245">
        <v>0.9199781928320334</v>
      </c>
      <c r="AU36" s="245">
        <v>0</v>
      </c>
      <c r="AV36" s="77">
        <v>24</v>
      </c>
      <c r="AW36" s="77">
        <v>37</v>
      </c>
      <c r="AX36" s="116" t="s">
        <v>52</v>
      </c>
      <c r="AY36" s="244">
        <v>294.5215247126706</v>
      </c>
      <c r="AZ36" s="245">
        <v>357.0416708179663</v>
      </c>
      <c r="BA36" s="245">
        <v>139.85184590535704</v>
      </c>
      <c r="BB36" s="245">
        <v>0.3242718561851774</v>
      </c>
      <c r="BC36" s="246">
        <v>497.2177885795085</v>
      </c>
      <c r="BD36" s="245">
        <v>0</v>
      </c>
      <c r="BE36" s="245">
        <v>0.0029886807021675334</v>
      </c>
      <c r="BF36" s="246">
        <v>0.0029886807021675334</v>
      </c>
      <c r="BG36" s="245">
        <v>0</v>
      </c>
      <c r="BH36" s="246">
        <v>791.7423019728813</v>
      </c>
      <c r="BI36" s="244">
        <v>791.7423019728813</v>
      </c>
    </row>
    <row r="37" spans="1:61" ht="13.5" customHeight="1">
      <c r="A37" s="77">
        <v>25</v>
      </c>
      <c r="B37" s="77">
        <v>38</v>
      </c>
      <c r="C37" s="116" t="s">
        <v>53</v>
      </c>
      <c r="D37" s="245">
        <v>5.465866780329147</v>
      </c>
      <c r="E37" s="245">
        <v>5.654902399316896</v>
      </c>
      <c r="F37" s="245">
        <v>10.790225323576164</v>
      </c>
      <c r="G37" s="245">
        <v>0.04746865766373627</v>
      </c>
      <c r="H37" s="245">
        <v>0.10358164667974284</v>
      </c>
      <c r="I37" s="245">
        <v>0.014186355890405622</v>
      </c>
      <c r="J37" s="245">
        <v>0.08218210526709574</v>
      </c>
      <c r="K37" s="245">
        <v>0.0034601007553820857</v>
      </c>
      <c r="L37" s="245">
        <v>5.147112690958369</v>
      </c>
      <c r="M37" s="245">
        <v>0.35264354292885497</v>
      </c>
      <c r="N37" s="245">
        <v>0.048188401160463544</v>
      </c>
      <c r="O37" s="245">
        <v>0.11842405341239716</v>
      </c>
      <c r="P37" s="77">
        <v>25</v>
      </c>
      <c r="Q37" s="77">
        <v>38</v>
      </c>
      <c r="R37" s="116" t="s">
        <v>53</v>
      </c>
      <c r="S37" s="245">
        <v>0.005812396282093714</v>
      </c>
      <c r="T37" s="245">
        <v>0.7318755065542334</v>
      </c>
      <c r="U37" s="245">
        <v>0.30795187839390553</v>
      </c>
      <c r="V37" s="245">
        <v>21.86923713316832</v>
      </c>
      <c r="W37" s="245">
        <v>0.11492633980424244</v>
      </c>
      <c r="X37" s="245">
        <v>7.712910422360427</v>
      </c>
      <c r="Y37" s="245">
        <v>6.804686900685497</v>
      </c>
      <c r="Z37" s="245">
        <v>21.118643372263275</v>
      </c>
      <c r="AA37" s="245">
        <v>94.13454384999454</v>
      </c>
      <c r="AB37" s="245">
        <v>11.149679176120028</v>
      </c>
      <c r="AC37" s="245">
        <v>18.802825500605106</v>
      </c>
      <c r="AD37" s="245">
        <v>2.095500033973662</v>
      </c>
      <c r="AE37" s="77">
        <v>25</v>
      </c>
      <c r="AF37" s="77">
        <v>38</v>
      </c>
      <c r="AG37" s="116" t="s">
        <v>53</v>
      </c>
      <c r="AH37" s="245">
        <v>173.71052058560687</v>
      </c>
      <c r="AI37" s="245">
        <v>2.3730388502648028</v>
      </c>
      <c r="AJ37" s="245">
        <v>24.655850566112235</v>
      </c>
      <c r="AK37" s="245">
        <v>23.613448957071842</v>
      </c>
      <c r="AL37" s="245">
        <v>12.342473645767841</v>
      </c>
      <c r="AM37" s="245">
        <v>0.06146995516075259</v>
      </c>
      <c r="AN37" s="245">
        <v>1.1016800649820235</v>
      </c>
      <c r="AO37" s="245">
        <v>4.612265137628198</v>
      </c>
      <c r="AP37" s="245">
        <v>7.042142916849326</v>
      </c>
      <c r="AQ37" s="245">
        <v>9.923356689492621</v>
      </c>
      <c r="AR37" s="245">
        <v>4.283061392546616</v>
      </c>
      <c r="AS37" s="245">
        <v>0.6087335039822356</v>
      </c>
      <c r="AT37" s="245">
        <v>2.742434352178077</v>
      </c>
      <c r="AU37" s="245">
        <v>11.590291473612432</v>
      </c>
      <c r="AV37" s="77">
        <v>25</v>
      </c>
      <c r="AW37" s="77">
        <v>38</v>
      </c>
      <c r="AX37" s="116" t="s">
        <v>53</v>
      </c>
      <c r="AY37" s="244">
        <v>491.3376026593998</v>
      </c>
      <c r="AZ37" s="245">
        <v>380.91395345131343</v>
      </c>
      <c r="BA37" s="245">
        <v>4.457728728817014</v>
      </c>
      <c r="BB37" s="245">
        <v>0</v>
      </c>
      <c r="BC37" s="246">
        <v>385.37168218013045</v>
      </c>
      <c r="BD37" s="245">
        <v>0</v>
      </c>
      <c r="BE37" s="245">
        <v>0</v>
      </c>
      <c r="BF37" s="246">
        <v>0</v>
      </c>
      <c r="BG37" s="245">
        <v>0</v>
      </c>
      <c r="BH37" s="246">
        <v>876.7092848395303</v>
      </c>
      <c r="BI37" s="244">
        <v>876.7092848395303</v>
      </c>
    </row>
    <row r="38" spans="1:61" s="111" customFormat="1" ht="24">
      <c r="A38" s="77">
        <v>26</v>
      </c>
      <c r="B38" s="77">
        <v>39</v>
      </c>
      <c r="C38" s="116" t="s">
        <v>54</v>
      </c>
      <c r="D38" s="245">
        <v>10.00767457492664</v>
      </c>
      <c r="E38" s="245">
        <v>0.7608258163613906</v>
      </c>
      <c r="F38" s="245">
        <v>17.903082261776156</v>
      </c>
      <c r="G38" s="245">
        <v>3.773466151335438</v>
      </c>
      <c r="H38" s="245">
        <v>0.2889303818906295</v>
      </c>
      <c r="I38" s="245">
        <v>0.05893949001704845</v>
      </c>
      <c r="J38" s="245">
        <v>0.10654158669742783</v>
      </c>
      <c r="K38" s="245">
        <v>0.03173196764006006</v>
      </c>
      <c r="L38" s="245">
        <v>1.2566203206016213</v>
      </c>
      <c r="M38" s="245">
        <v>0.180440169876264</v>
      </c>
      <c r="N38" s="245">
        <v>0.0006139663094913152</v>
      </c>
      <c r="O38" s="245">
        <v>0</v>
      </c>
      <c r="P38" s="77">
        <v>26</v>
      </c>
      <c r="Q38" s="77">
        <v>39</v>
      </c>
      <c r="R38" s="116" t="s">
        <v>54</v>
      </c>
      <c r="S38" s="245">
        <v>0.06026865401915502</v>
      </c>
      <c r="T38" s="245">
        <v>0.40204478950761946</v>
      </c>
      <c r="U38" s="245">
        <v>1.0088179290990014</v>
      </c>
      <c r="V38" s="245">
        <v>12.55019334508284</v>
      </c>
      <c r="W38" s="245">
        <v>0.3505063551474664</v>
      </c>
      <c r="X38" s="245">
        <v>19.47891685153308</v>
      </c>
      <c r="Y38" s="245">
        <v>0.002399944881025098</v>
      </c>
      <c r="Z38" s="245">
        <v>78.41748368279006</v>
      </c>
      <c r="AA38" s="245">
        <v>18.30737953867927</v>
      </c>
      <c r="AB38" s="245">
        <v>47.388291707137974</v>
      </c>
      <c r="AC38" s="245">
        <v>7.929750250837882</v>
      </c>
      <c r="AD38" s="245">
        <v>5.835340695011533</v>
      </c>
      <c r="AE38" s="77">
        <v>26</v>
      </c>
      <c r="AF38" s="77">
        <v>39</v>
      </c>
      <c r="AG38" s="116" t="s">
        <v>54</v>
      </c>
      <c r="AH38" s="245">
        <v>6.567746970570384</v>
      </c>
      <c r="AI38" s="245">
        <v>20.229852064556734</v>
      </c>
      <c r="AJ38" s="245">
        <v>11.057571205947635</v>
      </c>
      <c r="AK38" s="245">
        <v>5.95882995240661</v>
      </c>
      <c r="AL38" s="245">
        <v>27.95798276785053</v>
      </c>
      <c r="AM38" s="245">
        <v>0.09656807495748736</v>
      </c>
      <c r="AN38" s="245">
        <v>4.498153972596013</v>
      </c>
      <c r="AO38" s="245">
        <v>3.2494952633253678</v>
      </c>
      <c r="AP38" s="245">
        <v>15.8384467615515</v>
      </c>
      <c r="AQ38" s="245">
        <v>14.190236641384734</v>
      </c>
      <c r="AR38" s="245">
        <v>2.294380547629623</v>
      </c>
      <c r="AS38" s="245">
        <v>0.4914082472119642</v>
      </c>
      <c r="AT38" s="245">
        <v>2.0518895446874965</v>
      </c>
      <c r="AU38" s="245">
        <v>5.339399944881025</v>
      </c>
      <c r="AV38" s="77">
        <v>26</v>
      </c>
      <c r="AW38" s="77">
        <v>39</v>
      </c>
      <c r="AX38" s="116" t="s">
        <v>54</v>
      </c>
      <c r="AY38" s="244">
        <v>345.9222223907161</v>
      </c>
      <c r="AZ38" s="245">
        <v>3.828589663115196</v>
      </c>
      <c r="BA38" s="245">
        <v>3.0390529208831505</v>
      </c>
      <c r="BB38" s="245">
        <v>0</v>
      </c>
      <c r="BC38" s="246">
        <v>6.867642583998347</v>
      </c>
      <c r="BD38" s="245">
        <v>730.8905941351592</v>
      </c>
      <c r="BE38" s="245">
        <v>0</v>
      </c>
      <c r="BF38" s="246">
        <v>730.8905941351592</v>
      </c>
      <c r="BG38" s="245">
        <v>0</v>
      </c>
      <c r="BH38" s="246">
        <v>1083.6804591098737</v>
      </c>
      <c r="BI38" s="244">
        <v>1083.6804591098737</v>
      </c>
    </row>
    <row r="39" spans="1:61" ht="15">
      <c r="A39" s="77">
        <v>27</v>
      </c>
      <c r="B39" s="77">
        <v>42</v>
      </c>
      <c r="C39" s="116" t="s">
        <v>55</v>
      </c>
      <c r="D39" s="245">
        <v>34.8306716592208</v>
      </c>
      <c r="E39" s="245">
        <v>3.4727054164532443</v>
      </c>
      <c r="F39" s="245">
        <v>5.494882062002856</v>
      </c>
      <c r="G39" s="245">
        <v>1.3565217157334402</v>
      </c>
      <c r="H39" s="245">
        <v>0.9983927728724676</v>
      </c>
      <c r="I39" s="245">
        <v>0.8331443554023196</v>
      </c>
      <c r="J39" s="245">
        <v>0.8170390632819693</v>
      </c>
      <c r="K39" s="245">
        <v>0.17824092203782563</v>
      </c>
      <c r="L39" s="245">
        <v>11.23859103985342</v>
      </c>
      <c r="M39" s="245">
        <v>0.8189338035314222</v>
      </c>
      <c r="N39" s="245">
        <v>0.020706804154736008</v>
      </c>
      <c r="O39" s="245">
        <v>1.5167989166160805</v>
      </c>
      <c r="P39" s="77">
        <v>27</v>
      </c>
      <c r="Q39" s="77">
        <v>42</v>
      </c>
      <c r="R39" s="116" t="s">
        <v>55</v>
      </c>
      <c r="S39" s="245">
        <v>0.0915213071735344</v>
      </c>
      <c r="T39" s="245">
        <v>3.148900531480821</v>
      </c>
      <c r="U39" s="245">
        <v>0.5945424225604923</v>
      </c>
      <c r="V39" s="245">
        <v>7.219163358299679</v>
      </c>
      <c r="W39" s="245">
        <v>2.187680625877322</v>
      </c>
      <c r="X39" s="245">
        <v>51.933981811856455</v>
      </c>
      <c r="Y39" s="245">
        <v>39.74955268538996</v>
      </c>
      <c r="Z39" s="245">
        <v>18.90734227211268</v>
      </c>
      <c r="AA39" s="245">
        <v>315.6419436931045</v>
      </c>
      <c r="AB39" s="245">
        <v>15.562855054649694</v>
      </c>
      <c r="AC39" s="245">
        <v>16.20023214070675</v>
      </c>
      <c r="AD39" s="245">
        <v>0.5278881673565217</v>
      </c>
      <c r="AE39" s="77">
        <v>27</v>
      </c>
      <c r="AF39" s="77">
        <v>42</v>
      </c>
      <c r="AG39" s="116" t="s">
        <v>55</v>
      </c>
      <c r="AH39" s="245">
        <v>32.273990369762515</v>
      </c>
      <c r="AI39" s="245">
        <v>1.8401311286919488</v>
      </c>
      <c r="AJ39" s="245">
        <v>1450.6780081763782</v>
      </c>
      <c r="AK39" s="245">
        <v>24.65043530679387</v>
      </c>
      <c r="AL39" s="245">
        <v>28.229489273625223</v>
      </c>
      <c r="AM39" s="245">
        <v>0.2887448801577077</v>
      </c>
      <c r="AN39" s="245">
        <v>8.611120748701378</v>
      </c>
      <c r="AO39" s="245">
        <v>8.63129821132392</v>
      </c>
      <c r="AP39" s="245">
        <v>0.01353385892466406</v>
      </c>
      <c r="AQ39" s="245">
        <v>24.20272811999282</v>
      </c>
      <c r="AR39" s="245">
        <v>1.2842955426559959</v>
      </c>
      <c r="AS39" s="245">
        <v>13.185916127155423</v>
      </c>
      <c r="AT39" s="245">
        <v>4.647594824024262</v>
      </c>
      <c r="AU39" s="245">
        <v>1.7457596929884351</v>
      </c>
      <c r="AV39" s="77">
        <v>27</v>
      </c>
      <c r="AW39" s="77">
        <v>42</v>
      </c>
      <c r="AX39" s="116" t="s">
        <v>55</v>
      </c>
      <c r="AY39" s="244">
        <v>2133.625278862906</v>
      </c>
      <c r="AZ39" s="245">
        <v>244.0014142729596</v>
      </c>
      <c r="BA39" s="245">
        <v>0</v>
      </c>
      <c r="BB39" s="245">
        <v>0</v>
      </c>
      <c r="BC39" s="246">
        <v>244.0014142729596</v>
      </c>
      <c r="BD39" s="245">
        <v>0</v>
      </c>
      <c r="BE39" s="245">
        <v>0</v>
      </c>
      <c r="BF39" s="246">
        <v>0</v>
      </c>
      <c r="BG39" s="245">
        <v>0</v>
      </c>
      <c r="BH39" s="246">
        <v>2377.6266931358655</v>
      </c>
      <c r="BI39" s="244">
        <v>2377.6266931358655</v>
      </c>
    </row>
    <row r="40" spans="1:61" ht="12.75" customHeight="1">
      <c r="A40" s="77">
        <v>28</v>
      </c>
      <c r="B40" s="77">
        <v>43</v>
      </c>
      <c r="C40" s="116" t="s">
        <v>56</v>
      </c>
      <c r="D40" s="245">
        <v>0.3806920346766023</v>
      </c>
      <c r="E40" s="245">
        <v>1.1550179533164857</v>
      </c>
      <c r="F40" s="245">
        <v>0.8775641556931264</v>
      </c>
      <c r="G40" s="245">
        <v>3.716845302890128</v>
      </c>
      <c r="H40" s="245">
        <v>0.13875043935490486</v>
      </c>
      <c r="I40" s="245">
        <v>0.0398222786712786</v>
      </c>
      <c r="J40" s="245">
        <v>0.03287785966814819</v>
      </c>
      <c r="K40" s="245">
        <v>0.004599788440041282</v>
      </c>
      <c r="L40" s="245">
        <v>0.2712312828597028</v>
      </c>
      <c r="M40" s="245">
        <v>0.16357637957126311</v>
      </c>
      <c r="N40" s="245">
        <v>0.01492919671099398</v>
      </c>
      <c r="O40" s="245">
        <v>0.03933805242897167</v>
      </c>
      <c r="P40" s="77">
        <v>28</v>
      </c>
      <c r="Q40" s="77">
        <v>43</v>
      </c>
      <c r="R40" s="116" t="s">
        <v>56</v>
      </c>
      <c r="S40" s="245">
        <v>0.012344072544606026</v>
      </c>
      <c r="T40" s="245">
        <v>0.023708039676284678</v>
      </c>
      <c r="U40" s="245">
        <v>0.3197450824690135</v>
      </c>
      <c r="V40" s="245">
        <v>0.08770272841256024</v>
      </c>
      <c r="W40" s="245">
        <v>0.056877819927288506</v>
      </c>
      <c r="X40" s="245">
        <v>1.2808389134589577</v>
      </c>
      <c r="Y40" s="245">
        <v>2.5647682186194243</v>
      </c>
      <c r="Z40" s="245">
        <v>3.1898692630207974</v>
      </c>
      <c r="AA40" s="245">
        <v>29.181289521991673</v>
      </c>
      <c r="AB40" s="245">
        <v>4.406609177158206</v>
      </c>
      <c r="AC40" s="245">
        <v>0.5634033543163974</v>
      </c>
      <c r="AD40" s="245">
        <v>0.39510022487975227</v>
      </c>
      <c r="AE40" s="77">
        <v>28</v>
      </c>
      <c r="AF40" s="77">
        <v>43</v>
      </c>
      <c r="AG40" s="116" t="s">
        <v>56</v>
      </c>
      <c r="AH40" s="245">
        <v>1.9026461029356643</v>
      </c>
      <c r="AI40" s="245">
        <v>0.3224476273042167</v>
      </c>
      <c r="AJ40" s="245">
        <v>0.19575034785363737</v>
      </c>
      <c r="AK40" s="245">
        <v>4.436066295952714</v>
      </c>
      <c r="AL40" s="245">
        <v>1.0894977027597446</v>
      </c>
      <c r="AM40" s="245">
        <v>0.02160214628210296</v>
      </c>
      <c r="AN40" s="245">
        <v>0.5039028503950468</v>
      </c>
      <c r="AO40" s="245">
        <v>0.8130755633554917</v>
      </c>
      <c r="AP40" s="245">
        <v>0.0816452289286101</v>
      </c>
      <c r="AQ40" s="245">
        <v>0.44076980078510314</v>
      </c>
      <c r="AR40" s="245">
        <v>0.2621846360222449</v>
      </c>
      <c r="AS40" s="245">
        <v>0.17962267718796493</v>
      </c>
      <c r="AT40" s="245">
        <v>0.9789816374329287</v>
      </c>
      <c r="AU40" s="245">
        <v>2.2041086682394155</v>
      </c>
      <c r="AV40" s="77">
        <v>28</v>
      </c>
      <c r="AW40" s="77">
        <v>43</v>
      </c>
      <c r="AX40" s="116" t="s">
        <v>56</v>
      </c>
      <c r="AY40" s="244">
        <v>62.34980242619149</v>
      </c>
      <c r="AZ40" s="245">
        <v>6.352744592447492</v>
      </c>
      <c r="BA40" s="245">
        <v>4.798956444131438</v>
      </c>
      <c r="BB40" s="245">
        <v>0.9455684541310403</v>
      </c>
      <c r="BC40" s="246">
        <v>12.097269490709971</v>
      </c>
      <c r="BD40" s="245">
        <v>0</v>
      </c>
      <c r="BE40" s="245">
        <v>0</v>
      </c>
      <c r="BF40" s="246">
        <v>0</v>
      </c>
      <c r="BG40" s="245">
        <v>0</v>
      </c>
      <c r="BH40" s="246">
        <v>74.44707191690146</v>
      </c>
      <c r="BI40" s="244">
        <v>74.44707191690146</v>
      </c>
    </row>
    <row r="41" spans="1:61" ht="39" customHeight="1">
      <c r="A41" s="77">
        <v>29</v>
      </c>
      <c r="B41" s="77">
        <v>45</v>
      </c>
      <c r="C41" s="116" t="s">
        <v>57</v>
      </c>
      <c r="D41" s="245">
        <v>7.207993941506639</v>
      </c>
      <c r="E41" s="245">
        <v>38.28755393397509</v>
      </c>
      <c r="F41" s="245">
        <v>29.43538697400895</v>
      </c>
      <c r="G41" s="245">
        <v>0.726581426231337</v>
      </c>
      <c r="H41" s="245">
        <v>2.98377104974504</v>
      </c>
      <c r="I41" s="245">
        <v>2.173829695863575</v>
      </c>
      <c r="J41" s="245">
        <v>1.2448174349457577</v>
      </c>
      <c r="K41" s="245">
        <v>0.12836953653832636</v>
      </c>
      <c r="L41" s="245">
        <v>5.475826157167722</v>
      </c>
      <c r="M41" s="245">
        <v>2.891687406301969</v>
      </c>
      <c r="N41" s="245">
        <v>2.4542977581373</v>
      </c>
      <c r="O41" s="245">
        <v>8.582858470972763</v>
      </c>
      <c r="P41" s="77">
        <v>29</v>
      </c>
      <c r="Q41" s="77">
        <v>45</v>
      </c>
      <c r="R41" s="116" t="s">
        <v>57</v>
      </c>
      <c r="S41" s="245">
        <v>0</v>
      </c>
      <c r="T41" s="245">
        <v>0.0049268158400675</v>
      </c>
      <c r="U41" s="245">
        <v>2.7690925760817517</v>
      </c>
      <c r="V41" s="245">
        <v>14.067549521585756</v>
      </c>
      <c r="W41" s="245">
        <v>22.58849904013334</v>
      </c>
      <c r="X41" s="245">
        <v>30.564674893532064</v>
      </c>
      <c r="Y41" s="245">
        <v>0.0050462725449607684</v>
      </c>
      <c r="Z41" s="245">
        <v>273.1679863204356</v>
      </c>
      <c r="AA41" s="245">
        <v>196.0258853437379</v>
      </c>
      <c r="AB41" s="245">
        <v>79.17083467527185</v>
      </c>
      <c r="AC41" s="245">
        <v>6.066101567603583</v>
      </c>
      <c r="AD41" s="245">
        <v>11.975520309129648</v>
      </c>
      <c r="AE41" s="77">
        <v>29</v>
      </c>
      <c r="AF41" s="77">
        <v>45</v>
      </c>
      <c r="AG41" s="116" t="s">
        <v>57</v>
      </c>
      <c r="AH41" s="245">
        <v>3.3140043980977802</v>
      </c>
      <c r="AI41" s="245">
        <v>3.2132770759542963</v>
      </c>
      <c r="AJ41" s="245">
        <v>2.071087919851136</v>
      </c>
      <c r="AK41" s="245">
        <v>159.69863233394756</v>
      </c>
      <c r="AL41" s="245">
        <v>96.98076202304215</v>
      </c>
      <c r="AM41" s="245">
        <v>0.0959094950650015</v>
      </c>
      <c r="AN41" s="245">
        <v>15.554737690569214</v>
      </c>
      <c r="AO41" s="245">
        <v>11.184076719418972</v>
      </c>
      <c r="AP41" s="245">
        <v>8.469867585213976</v>
      </c>
      <c r="AQ41" s="245">
        <v>11.603536308486833</v>
      </c>
      <c r="AR41" s="245">
        <v>7.129713479085833</v>
      </c>
      <c r="AS41" s="245">
        <v>0.6008142322020561</v>
      </c>
      <c r="AT41" s="245">
        <v>14.965294022923203</v>
      </c>
      <c r="AU41" s="245">
        <v>0.7230548819689249</v>
      </c>
      <c r="AV41" s="77">
        <v>29</v>
      </c>
      <c r="AW41" s="77">
        <v>45</v>
      </c>
      <c r="AX41" s="116" t="s">
        <v>57</v>
      </c>
      <c r="AY41" s="244">
        <v>1073.6038592871182</v>
      </c>
      <c r="AZ41" s="245">
        <v>15.766375045539679</v>
      </c>
      <c r="BA41" s="245">
        <v>2.4716830616396086</v>
      </c>
      <c r="BB41" s="245">
        <v>0</v>
      </c>
      <c r="BC41" s="246">
        <v>18.238058107179288</v>
      </c>
      <c r="BD41" s="245">
        <v>16.308903045702</v>
      </c>
      <c r="BE41" s="245">
        <v>0.0006000732132985696</v>
      </c>
      <c r="BF41" s="246">
        <v>16.3095031189153</v>
      </c>
      <c r="BG41" s="245">
        <v>0</v>
      </c>
      <c r="BH41" s="246">
        <v>1108.1514205132128</v>
      </c>
      <c r="BI41" s="244">
        <v>1108.1514205132128</v>
      </c>
    </row>
    <row r="42" spans="1:61" s="111" customFormat="1" ht="12" customHeight="1">
      <c r="A42" s="77">
        <v>30</v>
      </c>
      <c r="B42" s="77">
        <v>46</v>
      </c>
      <c r="C42" s="117" t="s">
        <v>29</v>
      </c>
      <c r="D42" s="245">
        <v>0.04351186928452058</v>
      </c>
      <c r="E42" s="245">
        <v>0.04098314031957942</v>
      </c>
      <c r="F42" s="245">
        <v>0.060085172483536016</v>
      </c>
      <c r="G42" s="245">
        <v>0</v>
      </c>
      <c r="H42" s="245">
        <v>0.007519502421174638</v>
      </c>
      <c r="I42" s="245">
        <v>0</v>
      </c>
      <c r="J42" s="245">
        <v>0</v>
      </c>
      <c r="K42" s="245">
        <v>0.0006906341664774256</v>
      </c>
      <c r="L42" s="245">
        <v>0.0027625366659097023</v>
      </c>
      <c r="M42" s="245">
        <v>0.41737324794119085</v>
      </c>
      <c r="N42" s="245">
        <v>0</v>
      </c>
      <c r="O42" s="245">
        <v>0</v>
      </c>
      <c r="P42" s="77">
        <v>30</v>
      </c>
      <c r="Q42" s="77">
        <v>46</v>
      </c>
      <c r="R42" s="117" t="s">
        <v>29</v>
      </c>
      <c r="S42" s="245">
        <v>0</v>
      </c>
      <c r="T42" s="245">
        <v>0</v>
      </c>
      <c r="U42" s="245">
        <v>0</v>
      </c>
      <c r="V42" s="245">
        <v>0.5043082809514055</v>
      </c>
      <c r="W42" s="245">
        <v>0.1213572917591943</v>
      </c>
      <c r="X42" s="245">
        <v>4.231553589361939</v>
      </c>
      <c r="Y42" s="245">
        <v>0</v>
      </c>
      <c r="Z42" s="245">
        <v>0</v>
      </c>
      <c r="AA42" s="245">
        <v>0</v>
      </c>
      <c r="AB42" s="245">
        <v>1.1954110050428148</v>
      </c>
      <c r="AC42" s="245">
        <v>0.22913706901128808</v>
      </c>
      <c r="AD42" s="245">
        <v>0</v>
      </c>
      <c r="AE42" s="77">
        <v>30</v>
      </c>
      <c r="AF42" s="77">
        <v>46</v>
      </c>
      <c r="AG42" s="117" t="s">
        <v>29</v>
      </c>
      <c r="AH42" s="245">
        <v>0</v>
      </c>
      <c r="AI42" s="245">
        <v>0</v>
      </c>
      <c r="AJ42" s="245">
        <v>0</v>
      </c>
      <c r="AK42" s="245">
        <v>0</v>
      </c>
      <c r="AL42" s="245">
        <v>4.37326403871516</v>
      </c>
      <c r="AM42" s="245">
        <v>7.686154541932338</v>
      </c>
      <c r="AN42" s="245">
        <v>0.002221818069718704</v>
      </c>
      <c r="AO42" s="245">
        <v>0</v>
      </c>
      <c r="AP42" s="245">
        <v>0</v>
      </c>
      <c r="AQ42" s="245">
        <v>0</v>
      </c>
      <c r="AR42" s="245">
        <v>0.8097470356535664</v>
      </c>
      <c r="AS42" s="245">
        <v>0.09653530904762236</v>
      </c>
      <c r="AT42" s="245">
        <v>0</v>
      </c>
      <c r="AU42" s="245">
        <v>0</v>
      </c>
      <c r="AV42" s="77">
        <v>30</v>
      </c>
      <c r="AW42" s="77">
        <v>46</v>
      </c>
      <c r="AX42" s="117" t="s">
        <v>29</v>
      </c>
      <c r="AY42" s="244">
        <v>19.82261608282743</v>
      </c>
      <c r="AZ42" s="245">
        <v>9.545544945708743</v>
      </c>
      <c r="BA42" s="245">
        <v>52.81862673237899</v>
      </c>
      <c r="BB42" s="245">
        <v>0</v>
      </c>
      <c r="BC42" s="246">
        <v>62.36417167808773</v>
      </c>
      <c r="BD42" s="245">
        <v>0</v>
      </c>
      <c r="BE42" s="245">
        <v>0</v>
      </c>
      <c r="BF42" s="246">
        <v>0</v>
      </c>
      <c r="BG42" s="245">
        <v>0</v>
      </c>
      <c r="BH42" s="246">
        <v>82.18678776091517</v>
      </c>
      <c r="BI42" s="244">
        <v>82.18678776091517</v>
      </c>
    </row>
    <row r="43" spans="1:61" ht="24">
      <c r="A43" s="77">
        <v>31</v>
      </c>
      <c r="B43" s="77">
        <v>48</v>
      </c>
      <c r="C43" s="116" t="s">
        <v>58</v>
      </c>
      <c r="D43" s="245">
        <v>0</v>
      </c>
      <c r="E43" s="245">
        <v>0</v>
      </c>
      <c r="F43" s="245">
        <v>0</v>
      </c>
      <c r="G43" s="245">
        <v>0.00035539462987011557</v>
      </c>
      <c r="H43" s="245">
        <v>0</v>
      </c>
      <c r="I43" s="245">
        <v>0</v>
      </c>
      <c r="J43" s="245">
        <v>0</v>
      </c>
      <c r="K43" s="245">
        <v>0</v>
      </c>
      <c r="L43" s="245">
        <v>8.289505278919864E-05</v>
      </c>
      <c r="M43" s="245">
        <v>0</v>
      </c>
      <c r="N43" s="245">
        <v>0</v>
      </c>
      <c r="O43" s="245">
        <v>0.00011249906951838985</v>
      </c>
      <c r="P43" s="77">
        <v>31</v>
      </c>
      <c r="Q43" s="77">
        <v>48</v>
      </c>
      <c r="R43" s="116" t="s">
        <v>58</v>
      </c>
      <c r="S43" s="245">
        <v>0</v>
      </c>
      <c r="T43" s="245">
        <v>0</v>
      </c>
      <c r="U43" s="245">
        <v>0</v>
      </c>
      <c r="V43" s="245">
        <v>0</v>
      </c>
      <c r="W43" s="245">
        <v>0</v>
      </c>
      <c r="X43" s="245">
        <v>0</v>
      </c>
      <c r="Y43" s="245">
        <v>0</v>
      </c>
      <c r="Z43" s="245">
        <v>0</v>
      </c>
      <c r="AA43" s="245">
        <v>0.1305117728190138</v>
      </c>
      <c r="AB43" s="245">
        <v>0</v>
      </c>
      <c r="AC43" s="245">
        <v>0</v>
      </c>
      <c r="AD43" s="245">
        <v>7.361843211028661E-05</v>
      </c>
      <c r="AE43" s="77">
        <v>31</v>
      </c>
      <c r="AF43" s="77">
        <v>48</v>
      </c>
      <c r="AG43" s="116" t="s">
        <v>58</v>
      </c>
      <c r="AH43" s="245">
        <v>6.390236249412833E-05</v>
      </c>
      <c r="AI43" s="245">
        <v>0</v>
      </c>
      <c r="AJ43" s="245">
        <v>0.0003307296145492971</v>
      </c>
      <c r="AK43" s="245">
        <v>0</v>
      </c>
      <c r="AL43" s="245">
        <v>0</v>
      </c>
      <c r="AM43" s="245">
        <v>0</v>
      </c>
      <c r="AN43" s="245">
        <v>0</v>
      </c>
      <c r="AO43" s="245">
        <v>0</v>
      </c>
      <c r="AP43" s="245">
        <v>0.0011163495808334427</v>
      </c>
      <c r="AQ43" s="245">
        <v>0</v>
      </c>
      <c r="AR43" s="245">
        <v>1.1024061129155072E-05</v>
      </c>
      <c r="AS43" s="245">
        <v>4.377841493464482E-07</v>
      </c>
      <c r="AT43" s="245">
        <v>0.00020024019787094247</v>
      </c>
      <c r="AU43" s="245">
        <v>0</v>
      </c>
      <c r="AV43" s="77">
        <v>31</v>
      </c>
      <c r="AW43" s="77">
        <v>48</v>
      </c>
      <c r="AX43" s="116" t="s">
        <v>58</v>
      </c>
      <c r="AY43" s="244">
        <v>0.1328588636043281</v>
      </c>
      <c r="AZ43" s="245">
        <v>0.11626004567168886</v>
      </c>
      <c r="BA43" s="245">
        <v>0</v>
      </c>
      <c r="BB43" s="245">
        <v>0</v>
      </c>
      <c r="BC43" s="246">
        <v>0.11626004567168886</v>
      </c>
      <c r="BD43" s="245">
        <v>0</v>
      </c>
      <c r="BE43" s="245">
        <v>0</v>
      </c>
      <c r="BF43" s="246">
        <v>0</v>
      </c>
      <c r="BG43" s="245">
        <v>0</v>
      </c>
      <c r="BH43" s="246">
        <v>0.249118909276017</v>
      </c>
      <c r="BI43" s="244">
        <v>0.249118909276017</v>
      </c>
    </row>
    <row r="44" spans="1:61" ht="15" customHeight="1">
      <c r="A44" s="77">
        <v>32</v>
      </c>
      <c r="B44" s="77">
        <v>52</v>
      </c>
      <c r="C44" s="116" t="s">
        <v>31</v>
      </c>
      <c r="D44" s="245">
        <v>0</v>
      </c>
      <c r="E44" s="245">
        <v>0.2514045050238975</v>
      </c>
      <c r="F44" s="245">
        <v>0</v>
      </c>
      <c r="G44" s="245">
        <v>0</v>
      </c>
      <c r="H44" s="245">
        <v>0</v>
      </c>
      <c r="I44" s="245">
        <v>0</v>
      </c>
      <c r="J44" s="245">
        <v>0</v>
      </c>
      <c r="K44" s="245">
        <v>0</v>
      </c>
      <c r="L44" s="245">
        <v>0</v>
      </c>
      <c r="M44" s="245">
        <v>2.5111112454388005</v>
      </c>
      <c r="N44" s="245">
        <v>0</v>
      </c>
      <c r="O44" s="245">
        <v>1.465256626914161</v>
      </c>
      <c r="P44" s="77">
        <v>32</v>
      </c>
      <c r="Q44" s="77">
        <v>52</v>
      </c>
      <c r="R44" s="116" t="s">
        <v>31</v>
      </c>
      <c r="S44" s="245">
        <v>0</v>
      </c>
      <c r="T44" s="245">
        <v>0</v>
      </c>
      <c r="U44" s="245">
        <v>0</v>
      </c>
      <c r="V44" s="245">
        <v>1.592626384196772</v>
      </c>
      <c r="W44" s="245">
        <v>0</v>
      </c>
      <c r="X44" s="245">
        <v>1.4525468746579204</v>
      </c>
      <c r="Y44" s="245">
        <v>0</v>
      </c>
      <c r="Z44" s="245">
        <v>0</v>
      </c>
      <c r="AA44" s="245">
        <v>7.823272902780254</v>
      </c>
      <c r="AB44" s="245">
        <v>171.46977087197212</v>
      </c>
      <c r="AC44" s="245">
        <v>39.75952456457185</v>
      </c>
      <c r="AD44" s="245">
        <v>0</v>
      </c>
      <c r="AE44" s="77">
        <v>32</v>
      </c>
      <c r="AF44" s="77">
        <v>52</v>
      </c>
      <c r="AG44" s="116" t="s">
        <v>31</v>
      </c>
      <c r="AH44" s="245">
        <v>0.0009220141313466164</v>
      </c>
      <c r="AI44" s="245">
        <v>0</v>
      </c>
      <c r="AJ44" s="245">
        <v>10.249132454867928</v>
      </c>
      <c r="AK44" s="245">
        <v>92.94178210616546</v>
      </c>
      <c r="AL44" s="245">
        <v>0</v>
      </c>
      <c r="AM44" s="245">
        <v>0</v>
      </c>
      <c r="AN44" s="245">
        <v>0</v>
      </c>
      <c r="AO44" s="245">
        <v>0.2866784666474542</v>
      </c>
      <c r="AP44" s="245">
        <v>0</v>
      </c>
      <c r="AQ44" s="245">
        <v>0.9268181033561721</v>
      </c>
      <c r="AR44" s="245">
        <v>0.08184178377178802</v>
      </c>
      <c r="AS44" s="245">
        <v>0.335154557239699</v>
      </c>
      <c r="AT44" s="245">
        <v>0</v>
      </c>
      <c r="AU44" s="245">
        <v>0</v>
      </c>
      <c r="AV44" s="77">
        <v>32</v>
      </c>
      <c r="AW44" s="77">
        <v>52</v>
      </c>
      <c r="AX44" s="116" t="s">
        <v>31</v>
      </c>
      <c r="AY44" s="244">
        <v>331.14784346173565</v>
      </c>
      <c r="AZ44" s="245">
        <v>242.94849370637036</v>
      </c>
      <c r="BA44" s="245">
        <v>0</v>
      </c>
      <c r="BB44" s="245">
        <v>0</v>
      </c>
      <c r="BC44" s="246">
        <v>242.94849370637036</v>
      </c>
      <c r="BD44" s="245">
        <v>0</v>
      </c>
      <c r="BE44" s="245">
        <v>0</v>
      </c>
      <c r="BF44" s="246">
        <v>0</v>
      </c>
      <c r="BG44" s="245">
        <v>0</v>
      </c>
      <c r="BH44" s="246">
        <v>574.096337168106</v>
      </c>
      <c r="BI44" s="244">
        <v>574.096337168106</v>
      </c>
    </row>
    <row r="45" spans="1:61" ht="24">
      <c r="A45" s="77">
        <v>33</v>
      </c>
      <c r="B45" s="77">
        <v>53</v>
      </c>
      <c r="C45" s="117" t="s">
        <v>42</v>
      </c>
      <c r="D45" s="245">
        <v>16.546591298409293</v>
      </c>
      <c r="E45" s="245">
        <v>1.2948149273342828</v>
      </c>
      <c r="F45" s="245">
        <v>9.108232672217659</v>
      </c>
      <c r="G45" s="245">
        <v>0.0068608375370439924</v>
      </c>
      <c r="H45" s="245">
        <v>0.3453288226978809</v>
      </c>
      <c r="I45" s="245">
        <v>0.2716084507312122</v>
      </c>
      <c r="J45" s="245">
        <v>0.26380592961065236</v>
      </c>
      <c r="K45" s="245">
        <v>0.13950369658656117</v>
      </c>
      <c r="L45" s="245">
        <v>4.078835178885761</v>
      </c>
      <c r="M45" s="245">
        <v>1.9998668789352156</v>
      </c>
      <c r="N45" s="245">
        <v>0.00013452622621654885</v>
      </c>
      <c r="O45" s="245">
        <v>0.865945318155925</v>
      </c>
      <c r="P45" s="77">
        <v>33</v>
      </c>
      <c r="Q45" s="77">
        <v>53</v>
      </c>
      <c r="R45" s="117" t="s">
        <v>42</v>
      </c>
      <c r="S45" s="245">
        <v>0.13560243602628125</v>
      </c>
      <c r="T45" s="245">
        <v>0</v>
      </c>
      <c r="U45" s="245">
        <v>0.01883367167031684</v>
      </c>
      <c r="V45" s="245">
        <v>24.57834510844213</v>
      </c>
      <c r="W45" s="245">
        <v>0.6859492274781827</v>
      </c>
      <c r="X45" s="245">
        <v>16.218750885119565</v>
      </c>
      <c r="Y45" s="245">
        <v>21.59428435850664</v>
      </c>
      <c r="Z45" s="245">
        <v>18.617622551013064</v>
      </c>
      <c r="AA45" s="245">
        <v>113.2340877621246</v>
      </c>
      <c r="AB45" s="245">
        <v>32.98152582905885</v>
      </c>
      <c r="AC45" s="245">
        <v>11.337601293078306</v>
      </c>
      <c r="AD45" s="245">
        <v>0.6726311310827443</v>
      </c>
      <c r="AE45" s="77">
        <v>33</v>
      </c>
      <c r="AF45" s="77">
        <v>53</v>
      </c>
      <c r="AG45" s="117" t="s">
        <v>42</v>
      </c>
      <c r="AH45" s="245">
        <v>20.450004278308676</v>
      </c>
      <c r="AI45" s="245">
        <v>0.11313655624811758</v>
      </c>
      <c r="AJ45" s="245">
        <v>0</v>
      </c>
      <c r="AK45" s="245">
        <v>28.27472222619424</v>
      </c>
      <c r="AL45" s="245">
        <v>35.75330419402463</v>
      </c>
      <c r="AM45" s="245">
        <v>0</v>
      </c>
      <c r="AN45" s="245">
        <v>8.4891429791691</v>
      </c>
      <c r="AO45" s="245">
        <v>8.818732233399643</v>
      </c>
      <c r="AP45" s="245">
        <v>0</v>
      </c>
      <c r="AQ45" s="245">
        <v>10.774743562588265</v>
      </c>
      <c r="AR45" s="245">
        <v>0.040761446543614306</v>
      </c>
      <c r="AS45" s="245">
        <v>0.684334912763584</v>
      </c>
      <c r="AT45" s="245">
        <v>9.229037223360118</v>
      </c>
      <c r="AU45" s="245">
        <v>2.2338746975797306</v>
      </c>
      <c r="AV45" s="77">
        <v>33</v>
      </c>
      <c r="AW45" s="77">
        <v>53</v>
      </c>
      <c r="AX45" s="117" t="s">
        <v>42</v>
      </c>
      <c r="AY45" s="244">
        <v>399.8585571011081</v>
      </c>
      <c r="AZ45" s="245">
        <v>3.919421600819151</v>
      </c>
      <c r="BA45" s="245">
        <v>5935.369879362519</v>
      </c>
      <c r="BB45" s="245">
        <v>0</v>
      </c>
      <c r="BC45" s="246">
        <v>5939.289300963338</v>
      </c>
      <c r="BD45" s="245">
        <v>0</v>
      </c>
      <c r="BE45" s="245">
        <v>0</v>
      </c>
      <c r="BF45" s="246">
        <v>0</v>
      </c>
      <c r="BG45" s="245">
        <v>0</v>
      </c>
      <c r="BH45" s="246">
        <v>6339.147858064446</v>
      </c>
      <c r="BI45" s="244">
        <v>6339.147858064446</v>
      </c>
    </row>
    <row r="46" spans="1:61" ht="15">
      <c r="A46" s="77">
        <v>34</v>
      </c>
      <c r="B46" s="77">
        <v>54</v>
      </c>
      <c r="C46" s="117" t="s">
        <v>27</v>
      </c>
      <c r="D46" s="245">
        <v>0</v>
      </c>
      <c r="E46" s="245">
        <v>0</v>
      </c>
      <c r="F46" s="245">
        <v>0</v>
      </c>
      <c r="G46" s="245">
        <v>0.044695338211722634</v>
      </c>
      <c r="H46" s="245">
        <v>0</v>
      </c>
      <c r="I46" s="245">
        <v>0</v>
      </c>
      <c r="J46" s="245">
        <v>0</v>
      </c>
      <c r="K46" s="245">
        <v>0</v>
      </c>
      <c r="L46" s="245">
        <v>0</v>
      </c>
      <c r="M46" s="245">
        <v>0</v>
      </c>
      <c r="N46" s="245">
        <v>0</v>
      </c>
      <c r="O46" s="245">
        <v>0</v>
      </c>
      <c r="P46" s="77">
        <v>34</v>
      </c>
      <c r="Q46" s="77">
        <v>54</v>
      </c>
      <c r="R46" s="117" t="s">
        <v>27</v>
      </c>
      <c r="S46" s="245">
        <v>0</v>
      </c>
      <c r="T46" s="245">
        <v>0</v>
      </c>
      <c r="U46" s="245">
        <v>0</v>
      </c>
      <c r="V46" s="245">
        <v>0</v>
      </c>
      <c r="W46" s="245">
        <v>0</v>
      </c>
      <c r="X46" s="245">
        <v>0</v>
      </c>
      <c r="Y46" s="245">
        <v>0</v>
      </c>
      <c r="Z46" s="245">
        <v>0</v>
      </c>
      <c r="AA46" s="245">
        <v>6.3937813673816315</v>
      </c>
      <c r="AB46" s="245">
        <v>0</v>
      </c>
      <c r="AC46" s="245">
        <v>0</v>
      </c>
      <c r="AD46" s="245">
        <v>0</v>
      </c>
      <c r="AE46" s="77">
        <v>34</v>
      </c>
      <c r="AF46" s="77">
        <v>54</v>
      </c>
      <c r="AG46" s="117" t="s">
        <v>27</v>
      </c>
      <c r="AH46" s="245">
        <v>0</v>
      </c>
      <c r="AI46" s="245">
        <v>0</v>
      </c>
      <c r="AJ46" s="245">
        <v>0.12916901002550046</v>
      </c>
      <c r="AK46" s="245">
        <v>1.1982273714629583</v>
      </c>
      <c r="AL46" s="245">
        <v>0</v>
      </c>
      <c r="AM46" s="245">
        <v>0</v>
      </c>
      <c r="AN46" s="245">
        <v>0</v>
      </c>
      <c r="AO46" s="245">
        <v>0</v>
      </c>
      <c r="AP46" s="245">
        <v>0.35497812703033127</v>
      </c>
      <c r="AQ46" s="245">
        <v>0.03216548305165057</v>
      </c>
      <c r="AR46" s="245">
        <v>0.09324349144090384</v>
      </c>
      <c r="AS46" s="245">
        <v>0.005039796025261273</v>
      </c>
      <c r="AT46" s="245">
        <v>0</v>
      </c>
      <c r="AU46" s="245">
        <v>0.0024832200526836595</v>
      </c>
      <c r="AV46" s="77">
        <v>34</v>
      </c>
      <c r="AW46" s="77">
        <v>54</v>
      </c>
      <c r="AX46" s="117" t="s">
        <v>27</v>
      </c>
      <c r="AY46" s="244">
        <v>8.253783204682644</v>
      </c>
      <c r="AZ46" s="245">
        <v>124.26751726864254</v>
      </c>
      <c r="BA46" s="245">
        <v>371.0418959771745</v>
      </c>
      <c r="BB46" s="245">
        <v>0</v>
      </c>
      <c r="BC46" s="246">
        <v>495.30941324581704</v>
      </c>
      <c r="BD46" s="245">
        <v>0</v>
      </c>
      <c r="BE46" s="245">
        <v>0</v>
      </c>
      <c r="BF46" s="246">
        <v>0</v>
      </c>
      <c r="BG46" s="245">
        <v>0</v>
      </c>
      <c r="BH46" s="246">
        <v>503.5631964504997</v>
      </c>
      <c r="BI46" s="244">
        <v>503.5631964504997</v>
      </c>
    </row>
    <row r="47" spans="1:61" ht="12.75" customHeight="1">
      <c r="A47" s="77">
        <v>35</v>
      </c>
      <c r="B47" s="77">
        <v>55</v>
      </c>
      <c r="C47" s="117" t="s">
        <v>59</v>
      </c>
      <c r="D47" s="245">
        <v>0</v>
      </c>
      <c r="E47" s="245">
        <v>0</v>
      </c>
      <c r="F47" s="245">
        <v>0</v>
      </c>
      <c r="G47" s="245">
        <v>0</v>
      </c>
      <c r="H47" s="245">
        <v>0</v>
      </c>
      <c r="I47" s="245">
        <v>0</v>
      </c>
      <c r="J47" s="245">
        <v>0</v>
      </c>
      <c r="K47" s="245">
        <v>0</v>
      </c>
      <c r="L47" s="245">
        <v>0</v>
      </c>
      <c r="M47" s="245">
        <v>0</v>
      </c>
      <c r="N47" s="245">
        <v>0</v>
      </c>
      <c r="O47" s="245">
        <v>0</v>
      </c>
      <c r="P47" s="77">
        <v>35</v>
      </c>
      <c r="Q47" s="77">
        <v>55</v>
      </c>
      <c r="R47" s="117" t="s">
        <v>59</v>
      </c>
      <c r="S47" s="245">
        <v>0</v>
      </c>
      <c r="T47" s="245">
        <v>0</v>
      </c>
      <c r="U47" s="245">
        <v>0</v>
      </c>
      <c r="V47" s="245">
        <v>0</v>
      </c>
      <c r="W47" s="245">
        <v>0</v>
      </c>
      <c r="X47" s="245">
        <v>0</v>
      </c>
      <c r="Y47" s="245">
        <v>0</v>
      </c>
      <c r="Z47" s="245">
        <v>0</v>
      </c>
      <c r="AA47" s="245">
        <v>1.908911815762159</v>
      </c>
      <c r="AB47" s="245">
        <v>0</v>
      </c>
      <c r="AC47" s="245">
        <v>0</v>
      </c>
      <c r="AD47" s="245">
        <v>0</v>
      </c>
      <c r="AE47" s="77">
        <v>35</v>
      </c>
      <c r="AF47" s="77">
        <v>55</v>
      </c>
      <c r="AG47" s="117" t="s">
        <v>59</v>
      </c>
      <c r="AH47" s="245">
        <v>0</v>
      </c>
      <c r="AI47" s="245">
        <v>0</v>
      </c>
      <c r="AJ47" s="245">
        <v>0.0021251560265866413</v>
      </c>
      <c r="AK47" s="245">
        <v>0.014649521369487604</v>
      </c>
      <c r="AL47" s="245">
        <v>0</v>
      </c>
      <c r="AM47" s="245">
        <v>0</v>
      </c>
      <c r="AN47" s="245">
        <v>0</v>
      </c>
      <c r="AO47" s="245">
        <v>0</v>
      </c>
      <c r="AP47" s="245">
        <v>0.17785868617029094</v>
      </c>
      <c r="AQ47" s="245">
        <v>0.16006718759156202</v>
      </c>
      <c r="AR47" s="245">
        <v>0.00029168591375950716</v>
      </c>
      <c r="AS47" s="245">
        <v>0.09907154331153056</v>
      </c>
      <c r="AT47" s="245">
        <v>0</v>
      </c>
      <c r="AU47" s="245">
        <v>0</v>
      </c>
      <c r="AV47" s="77">
        <v>35</v>
      </c>
      <c r="AW47" s="77">
        <v>55</v>
      </c>
      <c r="AX47" s="117" t="s">
        <v>59</v>
      </c>
      <c r="AY47" s="244">
        <v>2.3629755961453762</v>
      </c>
      <c r="AZ47" s="245">
        <v>9.8066278003393</v>
      </c>
      <c r="BA47" s="245">
        <v>48.81039766668025</v>
      </c>
      <c r="BB47" s="245">
        <v>0</v>
      </c>
      <c r="BC47" s="246">
        <v>58.61702546701955</v>
      </c>
      <c r="BD47" s="245">
        <v>0</v>
      </c>
      <c r="BE47" s="245">
        <v>0</v>
      </c>
      <c r="BF47" s="246">
        <v>0</v>
      </c>
      <c r="BG47" s="245">
        <v>0</v>
      </c>
      <c r="BH47" s="246">
        <v>60.98000106316493</v>
      </c>
      <c r="BI47" s="244">
        <v>60.98000106316493</v>
      </c>
    </row>
    <row r="48" spans="1:61" ht="13.5" customHeight="1">
      <c r="A48" s="77">
        <v>36</v>
      </c>
      <c r="B48" s="77">
        <v>56</v>
      </c>
      <c r="C48" s="117" t="s">
        <v>118</v>
      </c>
      <c r="D48" s="245">
        <v>0</v>
      </c>
      <c r="E48" s="245">
        <v>0</v>
      </c>
      <c r="F48" s="245">
        <v>0</v>
      </c>
      <c r="G48" s="245">
        <v>0</v>
      </c>
      <c r="H48" s="245">
        <v>0</v>
      </c>
      <c r="I48" s="245">
        <v>0</v>
      </c>
      <c r="J48" s="245">
        <v>0</v>
      </c>
      <c r="K48" s="245">
        <v>0</v>
      </c>
      <c r="L48" s="245">
        <v>0</v>
      </c>
      <c r="M48" s="245">
        <v>0</v>
      </c>
      <c r="N48" s="245">
        <v>0</v>
      </c>
      <c r="O48" s="245">
        <v>0</v>
      </c>
      <c r="P48" s="77">
        <v>36</v>
      </c>
      <c r="Q48" s="77">
        <v>56</v>
      </c>
      <c r="R48" s="117" t="s">
        <v>118</v>
      </c>
      <c r="S48" s="245">
        <v>0</v>
      </c>
      <c r="T48" s="245">
        <v>0</v>
      </c>
      <c r="U48" s="245">
        <v>0</v>
      </c>
      <c r="V48" s="245">
        <v>0</v>
      </c>
      <c r="W48" s="245">
        <v>0</v>
      </c>
      <c r="X48" s="245">
        <v>0</v>
      </c>
      <c r="Y48" s="245">
        <v>0</v>
      </c>
      <c r="Z48" s="245">
        <v>0</v>
      </c>
      <c r="AA48" s="245">
        <v>0</v>
      </c>
      <c r="AB48" s="245">
        <v>0</v>
      </c>
      <c r="AC48" s="245">
        <v>0</v>
      </c>
      <c r="AD48" s="245">
        <v>0</v>
      </c>
      <c r="AE48" s="77">
        <v>36</v>
      </c>
      <c r="AF48" s="77">
        <v>56</v>
      </c>
      <c r="AG48" s="117" t="s">
        <v>118</v>
      </c>
      <c r="AH48" s="245">
        <v>0</v>
      </c>
      <c r="AI48" s="245">
        <v>0</v>
      </c>
      <c r="AJ48" s="245">
        <v>0</v>
      </c>
      <c r="AK48" s="245">
        <v>0</v>
      </c>
      <c r="AL48" s="245">
        <v>0</v>
      </c>
      <c r="AM48" s="245">
        <v>0</v>
      </c>
      <c r="AN48" s="245">
        <v>0</v>
      </c>
      <c r="AO48" s="245">
        <v>0</v>
      </c>
      <c r="AP48" s="245">
        <v>0</v>
      </c>
      <c r="AQ48" s="245">
        <v>0</v>
      </c>
      <c r="AR48" s="245">
        <v>0</v>
      </c>
      <c r="AS48" s="245">
        <v>0</v>
      </c>
      <c r="AT48" s="245">
        <v>0</v>
      </c>
      <c r="AU48" s="245">
        <v>0</v>
      </c>
      <c r="AV48" s="77">
        <v>36</v>
      </c>
      <c r="AW48" s="77">
        <v>56</v>
      </c>
      <c r="AX48" s="117" t="s">
        <v>118</v>
      </c>
      <c r="AY48" s="244">
        <v>0</v>
      </c>
      <c r="AZ48" s="245">
        <v>0</v>
      </c>
      <c r="BA48" s="245">
        <v>0</v>
      </c>
      <c r="BB48" s="245">
        <v>0</v>
      </c>
      <c r="BC48" s="246">
        <v>0</v>
      </c>
      <c r="BD48" s="245">
        <v>0</v>
      </c>
      <c r="BE48" s="245">
        <v>0</v>
      </c>
      <c r="BF48" s="246">
        <v>0</v>
      </c>
      <c r="BG48" s="245">
        <v>0</v>
      </c>
      <c r="BH48" s="246">
        <v>0</v>
      </c>
      <c r="BI48" s="244">
        <v>0</v>
      </c>
    </row>
    <row r="49" spans="1:61" ht="15">
      <c r="A49" s="77">
        <v>37</v>
      </c>
      <c r="B49" s="77">
        <v>59</v>
      </c>
      <c r="C49" s="117" t="s">
        <v>61</v>
      </c>
      <c r="D49" s="245">
        <v>0.014303807679208167</v>
      </c>
      <c r="E49" s="245">
        <v>0</v>
      </c>
      <c r="F49" s="245">
        <v>0.0027520856258371803</v>
      </c>
      <c r="G49" s="245">
        <v>0.00028264719857333656</v>
      </c>
      <c r="H49" s="245">
        <v>0.0011579813835489775</v>
      </c>
      <c r="I49" s="245">
        <v>0</v>
      </c>
      <c r="J49" s="245">
        <v>2.7069694680365706E-05</v>
      </c>
      <c r="K49" s="245">
        <v>0</v>
      </c>
      <c r="L49" s="245">
        <v>0.0003519060308447542</v>
      </c>
      <c r="M49" s="245">
        <v>0.0001924956066159339</v>
      </c>
      <c r="N49" s="245">
        <v>0</v>
      </c>
      <c r="O49" s="245">
        <v>0</v>
      </c>
      <c r="P49" s="77">
        <v>37</v>
      </c>
      <c r="Q49" s="77">
        <v>59</v>
      </c>
      <c r="R49" s="117" t="s">
        <v>61</v>
      </c>
      <c r="S49" s="245">
        <v>0</v>
      </c>
      <c r="T49" s="245">
        <v>0</v>
      </c>
      <c r="U49" s="245">
        <v>0</v>
      </c>
      <c r="V49" s="245">
        <v>0.00014437170496195043</v>
      </c>
      <c r="W49" s="245">
        <v>0.006800508852478541</v>
      </c>
      <c r="X49" s="245">
        <v>0.006929841838173621</v>
      </c>
      <c r="Y49" s="245">
        <v>0</v>
      </c>
      <c r="Z49" s="245">
        <v>0</v>
      </c>
      <c r="AA49" s="245">
        <v>0.01571846937773235</v>
      </c>
      <c r="AB49" s="245">
        <v>0.09525143524241948</v>
      </c>
      <c r="AC49" s="245">
        <v>0.031935202147686366</v>
      </c>
      <c r="AD49" s="245">
        <v>0</v>
      </c>
      <c r="AE49" s="77">
        <v>37</v>
      </c>
      <c r="AF49" s="77">
        <v>59</v>
      </c>
      <c r="AG49" s="117" t="s">
        <v>61</v>
      </c>
      <c r="AH49" s="245">
        <v>0.007802087555652072</v>
      </c>
      <c r="AI49" s="245">
        <v>0</v>
      </c>
      <c r="AJ49" s="245">
        <v>0</v>
      </c>
      <c r="AK49" s="245">
        <v>0.022350544574421954</v>
      </c>
      <c r="AL49" s="245">
        <v>0.0023731099003120606</v>
      </c>
      <c r="AM49" s="245">
        <v>0</v>
      </c>
      <c r="AN49" s="245">
        <v>0.015953073398295523</v>
      </c>
      <c r="AO49" s="245">
        <v>0.003928113472506402</v>
      </c>
      <c r="AP49" s="245">
        <v>0</v>
      </c>
      <c r="AQ49" s="245">
        <v>0.0006726782261087665</v>
      </c>
      <c r="AR49" s="245">
        <v>2.406195082699174E-05</v>
      </c>
      <c r="AS49" s="245">
        <v>0</v>
      </c>
      <c r="AT49" s="245">
        <v>0.1015313871709066</v>
      </c>
      <c r="AU49" s="245">
        <v>0.03365200456696735</v>
      </c>
      <c r="AV49" s="77">
        <v>37</v>
      </c>
      <c r="AW49" s="77">
        <v>59</v>
      </c>
      <c r="AX49" s="117" t="s">
        <v>61</v>
      </c>
      <c r="AY49" s="244">
        <v>0.36413488319875875</v>
      </c>
      <c r="AZ49" s="245">
        <v>0.06382565573257629</v>
      </c>
      <c r="BA49" s="245">
        <v>5.938211985648123</v>
      </c>
      <c r="BB49" s="245">
        <v>0.04179260084263128</v>
      </c>
      <c r="BC49" s="246">
        <v>6.043830242223331</v>
      </c>
      <c r="BD49" s="245">
        <v>0</v>
      </c>
      <c r="BE49" s="245">
        <v>0</v>
      </c>
      <c r="BF49" s="246">
        <v>0</v>
      </c>
      <c r="BG49" s="245">
        <v>0</v>
      </c>
      <c r="BH49" s="246">
        <v>6.4079651254220895</v>
      </c>
      <c r="BI49" s="244">
        <v>6.4079651254220895</v>
      </c>
    </row>
    <row r="50" spans="1:61" ht="15">
      <c r="A50" s="77">
        <v>38</v>
      </c>
      <c r="B50" s="181">
        <v>61</v>
      </c>
      <c r="C50" s="117" t="s">
        <v>62</v>
      </c>
      <c r="D50" s="245">
        <v>0</v>
      </c>
      <c r="E50" s="245">
        <v>0</v>
      </c>
      <c r="F50" s="245">
        <v>0</v>
      </c>
      <c r="G50" s="245">
        <v>0</v>
      </c>
      <c r="H50" s="245">
        <v>0</v>
      </c>
      <c r="I50" s="245">
        <v>0</v>
      </c>
      <c r="J50" s="245">
        <v>0</v>
      </c>
      <c r="K50" s="245">
        <v>0</v>
      </c>
      <c r="L50" s="245">
        <v>0</v>
      </c>
      <c r="M50" s="245">
        <v>0</v>
      </c>
      <c r="N50" s="245">
        <v>0</v>
      </c>
      <c r="O50" s="245">
        <v>0</v>
      </c>
      <c r="P50" s="77">
        <v>38</v>
      </c>
      <c r="Q50" s="77">
        <v>61</v>
      </c>
      <c r="R50" s="117" t="s">
        <v>62</v>
      </c>
      <c r="S50" s="245">
        <v>0</v>
      </c>
      <c r="T50" s="245">
        <v>0</v>
      </c>
      <c r="U50" s="245">
        <v>0</v>
      </c>
      <c r="V50" s="245">
        <v>0</v>
      </c>
      <c r="W50" s="245">
        <v>0</v>
      </c>
      <c r="X50" s="245">
        <v>0</v>
      </c>
      <c r="Y50" s="245">
        <v>0</v>
      </c>
      <c r="Z50" s="245">
        <v>0</v>
      </c>
      <c r="AA50" s="245">
        <v>0</v>
      </c>
      <c r="AB50" s="245">
        <v>0</v>
      </c>
      <c r="AC50" s="245">
        <v>0</v>
      </c>
      <c r="AD50" s="245">
        <v>0</v>
      </c>
      <c r="AE50" s="77">
        <v>38</v>
      </c>
      <c r="AF50" s="77">
        <v>61</v>
      </c>
      <c r="AG50" s="117" t="s">
        <v>62</v>
      </c>
      <c r="AH50" s="245">
        <v>0</v>
      </c>
      <c r="AI50" s="245">
        <v>0</v>
      </c>
      <c r="AJ50" s="245">
        <v>0</v>
      </c>
      <c r="AK50" s="245">
        <v>0</v>
      </c>
      <c r="AL50" s="245">
        <v>0</v>
      </c>
      <c r="AM50" s="245">
        <v>0</v>
      </c>
      <c r="AN50" s="245">
        <v>0</v>
      </c>
      <c r="AO50" s="245">
        <v>0</v>
      </c>
      <c r="AP50" s="245">
        <v>0</v>
      </c>
      <c r="AQ50" s="245">
        <v>0</v>
      </c>
      <c r="AR50" s="245">
        <v>0</v>
      </c>
      <c r="AS50" s="245">
        <v>0</v>
      </c>
      <c r="AT50" s="245">
        <v>0</v>
      </c>
      <c r="AU50" s="245">
        <v>0</v>
      </c>
      <c r="AV50" s="77">
        <v>38</v>
      </c>
      <c r="AW50" s="77">
        <v>61</v>
      </c>
      <c r="AX50" s="117" t="s">
        <v>62</v>
      </c>
      <c r="AY50" s="244">
        <v>0</v>
      </c>
      <c r="AZ50" s="245">
        <v>0</v>
      </c>
      <c r="BA50" s="245">
        <v>0</v>
      </c>
      <c r="BB50" s="245">
        <v>0</v>
      </c>
      <c r="BC50" s="246">
        <v>0</v>
      </c>
      <c r="BD50" s="245">
        <v>0</v>
      </c>
      <c r="BE50" s="245">
        <v>0</v>
      </c>
      <c r="BF50" s="246">
        <v>0</v>
      </c>
      <c r="BG50" s="245">
        <v>0</v>
      </c>
      <c r="BH50" s="246">
        <v>0</v>
      </c>
      <c r="BI50" s="244">
        <v>0</v>
      </c>
    </row>
    <row r="51" spans="1:61" ht="15">
      <c r="A51" s="77">
        <v>39</v>
      </c>
      <c r="B51" s="181" t="s">
        <v>144</v>
      </c>
      <c r="C51" s="117" t="s">
        <v>115</v>
      </c>
      <c r="D51" s="245">
        <v>0</v>
      </c>
      <c r="E51" s="245">
        <v>0</v>
      </c>
      <c r="F51" s="245">
        <v>0</v>
      </c>
      <c r="G51" s="245">
        <v>0</v>
      </c>
      <c r="H51" s="245">
        <v>0</v>
      </c>
      <c r="I51" s="245">
        <v>0</v>
      </c>
      <c r="J51" s="245">
        <v>0</v>
      </c>
      <c r="K51" s="245">
        <v>0</v>
      </c>
      <c r="L51" s="245">
        <v>0</v>
      </c>
      <c r="M51" s="245">
        <v>0</v>
      </c>
      <c r="N51" s="245">
        <v>0</v>
      </c>
      <c r="O51" s="245">
        <v>0</v>
      </c>
      <c r="P51" s="77">
        <v>39</v>
      </c>
      <c r="Q51" s="181" t="s">
        <v>144</v>
      </c>
      <c r="R51" s="117" t="s">
        <v>115</v>
      </c>
      <c r="S51" s="245">
        <v>0</v>
      </c>
      <c r="T51" s="245">
        <v>0</v>
      </c>
      <c r="U51" s="245">
        <v>0</v>
      </c>
      <c r="V51" s="245">
        <v>0</v>
      </c>
      <c r="W51" s="245">
        <v>0</v>
      </c>
      <c r="X51" s="245">
        <v>0</v>
      </c>
      <c r="Y51" s="245">
        <v>0</v>
      </c>
      <c r="Z51" s="245">
        <v>0</v>
      </c>
      <c r="AA51" s="245">
        <v>0</v>
      </c>
      <c r="AB51" s="245">
        <v>0</v>
      </c>
      <c r="AC51" s="245">
        <v>0</v>
      </c>
      <c r="AD51" s="245">
        <v>0</v>
      </c>
      <c r="AE51" s="77">
        <v>39</v>
      </c>
      <c r="AF51" s="181" t="s">
        <v>144</v>
      </c>
      <c r="AG51" s="117" t="s">
        <v>115</v>
      </c>
      <c r="AH51" s="245">
        <v>0</v>
      </c>
      <c r="AI51" s="245">
        <v>0</v>
      </c>
      <c r="AJ51" s="245">
        <v>0</v>
      </c>
      <c r="AK51" s="245">
        <v>0</v>
      </c>
      <c r="AL51" s="245">
        <v>0</v>
      </c>
      <c r="AM51" s="245">
        <v>0</v>
      </c>
      <c r="AN51" s="245">
        <v>0</v>
      </c>
      <c r="AO51" s="245">
        <v>0</v>
      </c>
      <c r="AP51" s="245">
        <v>0</v>
      </c>
      <c r="AQ51" s="245">
        <v>0</v>
      </c>
      <c r="AR51" s="245">
        <v>0</v>
      </c>
      <c r="AS51" s="245">
        <v>0</v>
      </c>
      <c r="AT51" s="245">
        <v>0</v>
      </c>
      <c r="AU51" s="245">
        <v>0</v>
      </c>
      <c r="AV51" s="77">
        <v>39</v>
      </c>
      <c r="AW51" s="181" t="s">
        <v>144</v>
      </c>
      <c r="AX51" s="117" t="s">
        <v>115</v>
      </c>
      <c r="AY51" s="244">
        <v>0</v>
      </c>
      <c r="AZ51" s="283">
        <v>27290.999</v>
      </c>
      <c r="BA51" s="283">
        <v>0</v>
      </c>
      <c r="BB51" s="283">
        <v>0</v>
      </c>
      <c r="BC51" s="283">
        <v>27290.999</v>
      </c>
      <c r="BD51" s="283">
        <v>0</v>
      </c>
      <c r="BE51" s="283">
        <v>0</v>
      </c>
      <c r="BF51" s="283">
        <v>0</v>
      </c>
      <c r="BG51" s="283">
        <v>0</v>
      </c>
      <c r="BH51" s="283">
        <v>27290.999</v>
      </c>
      <c r="BI51" s="303">
        <v>27290.999</v>
      </c>
    </row>
    <row r="52" spans="1:61" ht="26.25" thickBot="1">
      <c r="A52" s="131">
        <v>40</v>
      </c>
      <c r="B52" s="131"/>
      <c r="C52" s="168" t="s">
        <v>290</v>
      </c>
      <c r="D52" s="284">
        <v>29386.751585589394</v>
      </c>
      <c r="E52" s="284">
        <v>3669.257367565892</v>
      </c>
      <c r="F52" s="284">
        <v>7457.763155006266</v>
      </c>
      <c r="G52" s="284">
        <v>4008.9453977840517</v>
      </c>
      <c r="H52" s="284">
        <v>887.5103804618765</v>
      </c>
      <c r="I52" s="284">
        <v>2093.9202179541544</v>
      </c>
      <c r="J52" s="284">
        <v>328.7113230182145</v>
      </c>
      <c r="K52" s="284">
        <v>106.849179081681</v>
      </c>
      <c r="L52" s="284">
        <v>6188.986316398806</v>
      </c>
      <c r="M52" s="284">
        <v>3431.781393530709</v>
      </c>
      <c r="N52" s="284">
        <v>6.500902418018437</v>
      </c>
      <c r="O52" s="284">
        <v>495.5801395667026</v>
      </c>
      <c r="P52" s="131">
        <v>40</v>
      </c>
      <c r="Q52" s="131"/>
      <c r="R52" s="168" t="s">
        <v>290</v>
      </c>
      <c r="S52" s="284">
        <v>105.80634265422054</v>
      </c>
      <c r="T52" s="284">
        <v>144.7767269889841</v>
      </c>
      <c r="U52" s="284">
        <v>493.23965272175946</v>
      </c>
      <c r="V52" s="284">
        <v>4400.023281539458</v>
      </c>
      <c r="W52" s="284">
        <v>614.6352911125704</v>
      </c>
      <c r="X52" s="284">
        <v>69348.88342534381</v>
      </c>
      <c r="Y52" s="284">
        <v>714.0473046579591</v>
      </c>
      <c r="Z52" s="284">
        <v>3080.8025821381857</v>
      </c>
      <c r="AA52" s="284">
        <v>14271.086481788861</v>
      </c>
      <c r="AB52" s="284">
        <v>14946.636370297647</v>
      </c>
      <c r="AC52" s="284">
        <v>3786.1474619984365</v>
      </c>
      <c r="AD52" s="284">
        <v>331.7104054927067</v>
      </c>
      <c r="AE52" s="131">
        <v>40</v>
      </c>
      <c r="AF52" s="131"/>
      <c r="AG52" s="168" t="s">
        <v>290</v>
      </c>
      <c r="AH52" s="284">
        <v>1360.877003363258</v>
      </c>
      <c r="AI52" s="284">
        <v>566.916158874861</v>
      </c>
      <c r="AJ52" s="284">
        <v>4535.276759443085</v>
      </c>
      <c r="AK52" s="284">
        <v>2379.182759573033</v>
      </c>
      <c r="AL52" s="284">
        <v>2071.2053146222884</v>
      </c>
      <c r="AM52" s="284">
        <v>47.0869106037965</v>
      </c>
      <c r="AN52" s="284">
        <v>552.828424738162</v>
      </c>
      <c r="AO52" s="284">
        <v>594.1736370213384</v>
      </c>
      <c r="AP52" s="284">
        <v>3819.567209551441</v>
      </c>
      <c r="AQ52" s="284">
        <v>2407.4237263285854</v>
      </c>
      <c r="AR52" s="284">
        <v>3014.453822015822</v>
      </c>
      <c r="AS52" s="284">
        <v>145.83618078420488</v>
      </c>
      <c r="AT52" s="284">
        <v>412.1202388162764</v>
      </c>
      <c r="AU52" s="284">
        <v>1466.9694001713674</v>
      </c>
      <c r="AV52" s="131">
        <v>40</v>
      </c>
      <c r="AW52" s="131" t="s">
        <v>171</v>
      </c>
      <c r="AX52" s="168" t="s">
        <v>290</v>
      </c>
      <c r="AY52" s="251">
        <v>193674.2702310179</v>
      </c>
      <c r="AZ52" s="251">
        <v>143766.50225283124</v>
      </c>
      <c r="BA52" s="251">
        <v>6740.244782360189</v>
      </c>
      <c r="BB52" s="251">
        <v>1131.9941605480426</v>
      </c>
      <c r="BC52" s="251">
        <v>151638.7411957395</v>
      </c>
      <c r="BD52" s="251">
        <v>31242.69203943767</v>
      </c>
      <c r="BE52" s="251">
        <v>16439.754961883416</v>
      </c>
      <c r="BF52" s="251">
        <v>47682.447001321096</v>
      </c>
      <c r="BG52" s="251">
        <v>4090.3394999999996</v>
      </c>
      <c r="BH52" s="251">
        <v>392995.45842807845</v>
      </c>
      <c r="BI52" s="251">
        <v>397085.7979280785</v>
      </c>
    </row>
    <row r="57" ht="15">
      <c r="R57" s="227"/>
    </row>
    <row r="59" spans="55:68" ht="15">
      <c r="BC59" s="285"/>
      <c r="BD59" s="285"/>
      <c r="BE59" s="285"/>
      <c r="BF59" s="285"/>
      <c r="BG59" s="285"/>
      <c r="BH59" s="285"/>
      <c r="BI59" s="285"/>
      <c r="BJ59" s="285"/>
      <c r="BK59" s="285"/>
      <c r="BL59" s="285"/>
      <c r="BM59" s="285"/>
      <c r="BN59" s="285"/>
      <c r="BO59" s="285"/>
      <c r="BP59" s="285"/>
    </row>
  </sheetData>
  <sheetProtection/>
  <mergeCells count="8">
    <mergeCell ref="C3:C4"/>
    <mergeCell ref="R3:R4"/>
    <mergeCell ref="AG3:AG4"/>
    <mergeCell ref="AX3:AX4"/>
    <mergeCell ref="C27:C28"/>
    <mergeCell ref="R27:R28"/>
    <mergeCell ref="AG27:AG28"/>
    <mergeCell ref="AX27:AX28"/>
  </mergeCells>
  <hyperlinks>
    <hyperlink ref="C12" r:id="rId1" display="http://nace.lursoft.lv/19/proizvodstvo-koksa-i-produktov-neftepererabotki?v=ru"/>
    <hyperlink ref="R12" r:id="rId2" display="http://nace.lursoft.lv/19/proizvodstvo-koksa-i-produktov-neftepererabotki?v=ru"/>
    <hyperlink ref="AG12" r:id="rId3" display="http://nace.lursoft.lv/19/proizvodstvo-koksa-i-produktov-neftepererabotki?v=ru"/>
    <hyperlink ref="AX12" r:id="rId4" display="http://nace.lursoft.lv/19/proizvodstvo-koksa-i-produktov-neftepererabotki?v=ru"/>
    <hyperlink ref="I4" r:id="rId5" display="http://nace.lursoft.lv/19/proizvodstvo-koksa-i-produktov-neftepererabotki?v=ru"/>
    <hyperlink ref="I28" r:id="rId6" display="http://nace.lursoft.lv/19/proizvodstvo-koksa-i-produktov-neftepererabotki?v=ru"/>
  </hyperlinks>
  <printOptions/>
  <pageMargins left="0.7874015748031497" right="0.7874015748031497" top="0.984251968503937" bottom="0.984251968503937" header="0.5118110236220472" footer="0.7874015748031497"/>
  <pageSetup firstPageNumber="201" useFirstPageNumber="1" horizontalDpi="600" verticalDpi="600" orientation="portrait" pageOrder="overThenDown" paperSize="9" scale="95" r:id="rId7"/>
  <headerFooter alignWithMargins="0">
    <oddFooter>&amp;C&amp;"Times New Roman Cyr,обычный"&amp;9&amp;P</oddFooter>
  </headerFooter>
  <rowBreaks count="1" manualBreakCount="1">
    <brk id="24" max="60" man="1"/>
  </rowBreaks>
  <colBreaks count="7" manualBreakCount="7">
    <brk id="7" max="51" man="1"/>
    <brk id="15" max="51" man="1"/>
    <brk id="22" max="51" man="1"/>
    <brk id="30" max="65535" man="1"/>
    <brk id="37" max="51" man="1"/>
    <brk id="47" max="51" man="1"/>
    <brk id="53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L55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16384"/>
    </sheetView>
  </sheetViews>
  <sheetFormatPr defaultColWidth="9.00390625" defaultRowHeight="12.75"/>
  <cols>
    <col min="1" max="2" width="3.25390625" style="2" customWidth="1"/>
    <col min="3" max="3" width="38.25390625" style="2" customWidth="1"/>
    <col min="4" max="4" width="9.75390625" style="2" customWidth="1"/>
    <col min="5" max="5" width="7.75390625" style="2" customWidth="1"/>
    <col min="6" max="6" width="9.25390625" style="2" customWidth="1"/>
    <col min="7" max="7" width="11.375" style="2" customWidth="1"/>
    <col min="8" max="9" width="11.125" style="2" customWidth="1"/>
    <col min="10" max="10" width="12.125" style="2" customWidth="1"/>
    <col min="11" max="11" width="11.75390625" style="2" customWidth="1"/>
    <col min="12" max="12" width="11.00390625" style="2" customWidth="1"/>
    <col min="13" max="13" width="11.125" style="2" customWidth="1"/>
    <col min="14" max="14" width="11.75390625" style="2" customWidth="1"/>
    <col min="15" max="15" width="11.125" style="2" customWidth="1"/>
    <col min="16" max="17" width="3.25390625" style="67" customWidth="1"/>
    <col min="18" max="18" width="38.25390625" style="67" customWidth="1"/>
    <col min="19" max="19" width="11.625" style="2" customWidth="1"/>
    <col min="20" max="20" width="11.375" style="2" customWidth="1"/>
    <col min="21" max="21" width="9.375" style="2" customWidth="1"/>
    <col min="22" max="22" width="11.875" style="2" customWidth="1"/>
    <col min="23" max="23" width="13.875" style="2" customWidth="1"/>
    <col min="24" max="24" width="11.625" style="2" customWidth="1"/>
    <col min="25" max="25" width="10.00390625" style="2" customWidth="1"/>
    <col min="26" max="26" width="8.625" style="2" customWidth="1"/>
    <col min="27" max="27" width="9.75390625" style="2" customWidth="1"/>
    <col min="28" max="28" width="12.125" style="2" customWidth="1"/>
    <col min="29" max="29" width="12.625" style="2" customWidth="1"/>
    <col min="30" max="30" width="13.25390625" style="2" customWidth="1"/>
    <col min="31" max="31" width="3.625" style="67" customWidth="1"/>
    <col min="32" max="32" width="3.125" style="67" customWidth="1"/>
    <col min="33" max="33" width="38.25390625" style="67" customWidth="1"/>
    <col min="34" max="34" width="7.125" style="2" customWidth="1"/>
    <col min="35" max="35" width="9.625" style="2" customWidth="1"/>
    <col min="36" max="36" width="10.375" style="2" customWidth="1"/>
    <col min="37" max="37" width="9.75390625" style="2" customWidth="1"/>
    <col min="38" max="38" width="12.375" style="3" customWidth="1"/>
    <col min="39" max="39" width="8.375" style="3" customWidth="1"/>
    <col min="40" max="40" width="8.875" style="2" customWidth="1"/>
    <col min="41" max="41" width="7.75390625" style="2" customWidth="1"/>
    <col min="42" max="42" width="9.75390625" style="2" customWidth="1"/>
    <col min="43" max="43" width="7.375" style="2" customWidth="1"/>
    <col min="44" max="45" width="7.25390625" style="2" customWidth="1"/>
    <col min="46" max="46" width="6.875" style="2" customWidth="1"/>
    <col min="47" max="47" width="10.00390625" style="2" customWidth="1"/>
    <col min="48" max="49" width="3.00390625" style="67" customWidth="1"/>
    <col min="50" max="50" width="38.375" style="67" customWidth="1"/>
    <col min="51" max="51" width="13.00390625" style="2" customWidth="1"/>
    <col min="52" max="52" width="10.375" style="4" customWidth="1"/>
    <col min="53" max="53" width="12.75390625" style="4" customWidth="1"/>
    <col min="54" max="54" width="14.625" style="4" bestFit="1" customWidth="1"/>
    <col min="55" max="55" width="10.875" style="4" customWidth="1"/>
    <col min="56" max="56" width="11.375" style="4" customWidth="1"/>
    <col min="57" max="57" width="10.375" style="4" customWidth="1"/>
    <col min="58" max="58" width="9.875" style="4" customWidth="1"/>
    <col min="59" max="59" width="8.75390625" style="4" customWidth="1"/>
    <col min="60" max="60" width="10.375" style="4" customWidth="1"/>
    <col min="61" max="61" width="10.125" style="11" customWidth="1"/>
    <col min="62" max="16384" width="9.125" style="4" customWidth="1"/>
  </cols>
  <sheetData>
    <row r="1" spans="1:61" s="22" customFormat="1" ht="18" customHeight="1">
      <c r="A1" s="25" t="s">
        <v>132</v>
      </c>
      <c r="B1" s="25"/>
      <c r="P1" s="62" t="s">
        <v>17</v>
      </c>
      <c r="Q1" s="62"/>
      <c r="R1" s="63"/>
      <c r="S1" s="25"/>
      <c r="AE1" s="62" t="s">
        <v>17</v>
      </c>
      <c r="AF1" s="62"/>
      <c r="AG1" s="63"/>
      <c r="AJ1" s="25"/>
      <c r="AV1" s="62" t="s">
        <v>17</v>
      </c>
      <c r="AW1" s="62"/>
      <c r="AX1" s="63"/>
      <c r="BI1" s="53"/>
    </row>
    <row r="2" spans="3:61" s="22" customFormat="1" ht="12.75" thickBot="1">
      <c r="C2" s="29" t="s">
        <v>24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63"/>
      <c r="Q2" s="63"/>
      <c r="R2" s="71" t="s">
        <v>24</v>
      </c>
      <c r="AE2" s="63"/>
      <c r="AF2" s="63"/>
      <c r="AG2" s="71" t="s">
        <v>24</v>
      </c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63"/>
      <c r="AW2" s="63"/>
      <c r="AX2" s="71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134"/>
    </row>
    <row r="3" spans="1:61" s="30" customFormat="1" ht="12" customHeight="1">
      <c r="A3" s="92"/>
      <c r="B3" s="92"/>
      <c r="C3" s="325" t="s">
        <v>212</v>
      </c>
      <c r="D3" s="40" t="s">
        <v>114</v>
      </c>
      <c r="E3" s="40" t="s">
        <v>113</v>
      </c>
      <c r="F3" s="40" t="s">
        <v>183</v>
      </c>
      <c r="G3" s="40" t="s">
        <v>112</v>
      </c>
      <c r="H3" s="40" t="s">
        <v>108</v>
      </c>
      <c r="I3" s="40" t="s">
        <v>108</v>
      </c>
      <c r="J3" s="40" t="s">
        <v>106</v>
      </c>
      <c r="K3" s="40" t="s">
        <v>108</v>
      </c>
      <c r="L3" s="40" t="s">
        <v>106</v>
      </c>
      <c r="M3" s="41" t="s">
        <v>108</v>
      </c>
      <c r="N3" s="40" t="s">
        <v>108</v>
      </c>
      <c r="O3" s="40" t="s">
        <v>106</v>
      </c>
      <c r="P3" s="93"/>
      <c r="Q3" s="93"/>
      <c r="R3" s="325" t="s">
        <v>212</v>
      </c>
      <c r="S3" s="40" t="s">
        <v>183</v>
      </c>
      <c r="T3" s="40" t="s">
        <v>106</v>
      </c>
      <c r="U3" s="40" t="s">
        <v>104</v>
      </c>
      <c r="V3" s="40" t="s">
        <v>103</v>
      </c>
      <c r="W3" s="40" t="s">
        <v>102</v>
      </c>
      <c r="X3" s="41" t="s">
        <v>4</v>
      </c>
      <c r="Y3" s="41" t="s">
        <v>98</v>
      </c>
      <c r="Z3" s="40" t="s">
        <v>97</v>
      </c>
      <c r="AA3" s="40" t="s">
        <v>96</v>
      </c>
      <c r="AB3" s="40" t="s">
        <v>99</v>
      </c>
      <c r="AC3" s="40" t="s">
        <v>94</v>
      </c>
      <c r="AD3" s="40" t="s">
        <v>92</v>
      </c>
      <c r="AE3" s="93"/>
      <c r="AF3" s="93"/>
      <c r="AG3" s="325" t="s">
        <v>212</v>
      </c>
      <c r="AH3" s="30" t="s">
        <v>53</v>
      </c>
      <c r="AI3" s="30" t="s">
        <v>209</v>
      </c>
      <c r="AJ3" s="55" t="s">
        <v>191</v>
      </c>
      <c r="AK3" s="30" t="s">
        <v>90</v>
      </c>
      <c r="AL3" s="30" t="s">
        <v>209</v>
      </c>
      <c r="AM3" s="54" t="s">
        <v>89</v>
      </c>
      <c r="AN3" s="30" t="s">
        <v>88</v>
      </c>
      <c r="AO3" s="30" t="s">
        <v>220</v>
      </c>
      <c r="AP3" s="30" t="s">
        <v>199</v>
      </c>
      <c r="AQ3" s="56" t="s">
        <v>236</v>
      </c>
      <c r="AR3" s="146" t="s">
        <v>81</v>
      </c>
      <c r="AS3" s="146" t="s">
        <v>194</v>
      </c>
      <c r="AT3" s="146" t="s">
        <v>253</v>
      </c>
      <c r="AU3" s="147" t="s">
        <v>79</v>
      </c>
      <c r="AV3" s="93"/>
      <c r="AW3" s="93"/>
      <c r="AX3" s="325" t="s">
        <v>212</v>
      </c>
      <c r="AY3" s="88" t="s">
        <v>83</v>
      </c>
      <c r="AZ3" s="57" t="s">
        <v>73</v>
      </c>
      <c r="BA3" s="57" t="s">
        <v>73</v>
      </c>
      <c r="BB3" s="57" t="s">
        <v>73</v>
      </c>
      <c r="BC3" s="57" t="s">
        <v>83</v>
      </c>
      <c r="BD3" s="57" t="s">
        <v>85</v>
      </c>
      <c r="BE3" s="57" t="s">
        <v>11</v>
      </c>
      <c r="BF3" s="57" t="s">
        <v>77</v>
      </c>
      <c r="BG3" s="57" t="s">
        <v>8</v>
      </c>
      <c r="BH3" s="57" t="s">
        <v>77</v>
      </c>
      <c r="BI3" s="57" t="s">
        <v>83</v>
      </c>
    </row>
    <row r="4" spans="1:61" s="31" customFormat="1" ht="129" customHeight="1" thickBot="1">
      <c r="A4" s="95"/>
      <c r="B4" s="95"/>
      <c r="C4" s="326"/>
      <c r="D4" s="43" t="s">
        <v>259</v>
      </c>
      <c r="E4" s="43" t="s">
        <v>251</v>
      </c>
      <c r="F4" s="43" t="s">
        <v>226</v>
      </c>
      <c r="G4" s="43" t="s">
        <v>124</v>
      </c>
      <c r="H4" s="43" t="s">
        <v>137</v>
      </c>
      <c r="I4" s="43" t="s">
        <v>214</v>
      </c>
      <c r="J4" s="43" t="s">
        <v>111</v>
      </c>
      <c r="K4" s="43" t="s">
        <v>215</v>
      </c>
      <c r="L4" s="43" t="s">
        <v>277</v>
      </c>
      <c r="M4" s="43" t="s">
        <v>263</v>
      </c>
      <c r="N4" s="43" t="s">
        <v>217</v>
      </c>
      <c r="O4" s="43" t="s">
        <v>278</v>
      </c>
      <c r="P4" s="96"/>
      <c r="Q4" s="96"/>
      <c r="R4" s="326"/>
      <c r="S4" s="43" t="s">
        <v>230</v>
      </c>
      <c r="T4" s="43" t="s">
        <v>105</v>
      </c>
      <c r="U4" s="43" t="s">
        <v>285</v>
      </c>
      <c r="V4" s="43" t="s">
        <v>286</v>
      </c>
      <c r="W4" s="43" t="s">
        <v>101</v>
      </c>
      <c r="X4" s="42"/>
      <c r="Y4" s="43" t="s">
        <v>281</v>
      </c>
      <c r="Z4" s="43" t="s">
        <v>189</v>
      </c>
      <c r="AA4" s="43" t="s">
        <v>289</v>
      </c>
      <c r="AB4" s="43" t="s">
        <v>100</v>
      </c>
      <c r="AC4" s="43" t="s">
        <v>93</v>
      </c>
      <c r="AD4" s="43" t="s">
        <v>91</v>
      </c>
      <c r="AE4" s="96"/>
      <c r="AF4" s="96"/>
      <c r="AG4" s="326"/>
      <c r="AH4" s="42"/>
      <c r="AI4" s="43" t="s">
        <v>276</v>
      </c>
      <c r="AJ4" s="43" t="s">
        <v>249</v>
      </c>
      <c r="AK4" s="43" t="s">
        <v>223</v>
      </c>
      <c r="AL4" s="43" t="s">
        <v>247</v>
      </c>
      <c r="AM4" s="43" t="s">
        <v>269</v>
      </c>
      <c r="AN4" s="43" t="s">
        <v>232</v>
      </c>
      <c r="AO4" s="43" t="s">
        <v>234</v>
      </c>
      <c r="AP4" s="43" t="s">
        <v>271</v>
      </c>
      <c r="AQ4" s="43" t="s">
        <v>237</v>
      </c>
      <c r="AR4" s="43" t="s">
        <v>195</v>
      </c>
      <c r="AS4" s="43" t="s">
        <v>196</v>
      </c>
      <c r="AT4" s="43" t="s">
        <v>254</v>
      </c>
      <c r="AU4" s="43" t="s">
        <v>288</v>
      </c>
      <c r="AV4" s="96"/>
      <c r="AW4" s="96"/>
      <c r="AX4" s="326"/>
      <c r="AY4" s="43" t="s">
        <v>130</v>
      </c>
      <c r="AZ4" s="44" t="s">
        <v>74</v>
      </c>
      <c r="BA4" s="44" t="s">
        <v>75</v>
      </c>
      <c r="BB4" s="44" t="s">
        <v>78</v>
      </c>
      <c r="BC4" s="44" t="s">
        <v>84</v>
      </c>
      <c r="BD4" s="44" t="s">
        <v>126</v>
      </c>
      <c r="BE4" s="44" t="s">
        <v>14</v>
      </c>
      <c r="BF4" s="44" t="s">
        <v>86</v>
      </c>
      <c r="BG4" s="44"/>
      <c r="BH4" s="44" t="s">
        <v>87</v>
      </c>
      <c r="BI4" s="44" t="s">
        <v>273</v>
      </c>
    </row>
    <row r="5" spans="1:61" s="8" customFormat="1" ht="12.75">
      <c r="A5" s="195"/>
      <c r="B5" s="196" t="s">
        <v>142</v>
      </c>
      <c r="C5" s="210"/>
      <c r="D5" s="188">
        <v>1</v>
      </c>
      <c r="E5" s="188">
        <v>4</v>
      </c>
      <c r="F5" s="188">
        <v>5</v>
      </c>
      <c r="G5" s="188">
        <v>6</v>
      </c>
      <c r="H5" s="188">
        <v>7</v>
      </c>
      <c r="I5" s="188">
        <v>10</v>
      </c>
      <c r="J5" s="188">
        <v>11</v>
      </c>
      <c r="K5" s="188">
        <v>12</v>
      </c>
      <c r="L5" s="188">
        <v>13</v>
      </c>
      <c r="M5" s="188">
        <v>14</v>
      </c>
      <c r="N5" s="188">
        <v>17</v>
      </c>
      <c r="O5" s="188">
        <v>18</v>
      </c>
      <c r="P5" s="195"/>
      <c r="Q5" s="196" t="s">
        <v>142</v>
      </c>
      <c r="R5" s="210"/>
      <c r="S5" s="200">
        <v>19</v>
      </c>
      <c r="T5" s="200">
        <v>20</v>
      </c>
      <c r="U5" s="200">
        <v>21</v>
      </c>
      <c r="V5" s="200">
        <v>23</v>
      </c>
      <c r="W5" s="200">
        <v>25</v>
      </c>
      <c r="X5" s="201">
        <v>26</v>
      </c>
      <c r="Y5" s="200">
        <v>27</v>
      </c>
      <c r="Z5" s="200">
        <v>28</v>
      </c>
      <c r="AA5" s="200">
        <v>29</v>
      </c>
      <c r="AB5" s="200">
        <v>34</v>
      </c>
      <c r="AC5" s="200">
        <v>35</v>
      </c>
      <c r="AD5" s="200">
        <v>37</v>
      </c>
      <c r="AE5" s="195"/>
      <c r="AF5" s="196" t="s">
        <v>142</v>
      </c>
      <c r="AG5" s="210"/>
      <c r="AH5" s="201">
        <v>38</v>
      </c>
      <c r="AI5" s="200">
        <v>39</v>
      </c>
      <c r="AJ5" s="200">
        <v>42</v>
      </c>
      <c r="AK5" s="200">
        <v>43</v>
      </c>
      <c r="AL5" s="200">
        <v>45</v>
      </c>
      <c r="AM5" s="200">
        <v>46</v>
      </c>
      <c r="AN5" s="200">
        <v>48</v>
      </c>
      <c r="AO5" s="200">
        <v>52</v>
      </c>
      <c r="AP5" s="200">
        <v>53</v>
      </c>
      <c r="AQ5" s="200">
        <v>54</v>
      </c>
      <c r="AR5" s="200">
        <v>55</v>
      </c>
      <c r="AS5" s="200">
        <v>56</v>
      </c>
      <c r="AT5" s="200">
        <v>59</v>
      </c>
      <c r="AU5" s="200">
        <v>61</v>
      </c>
      <c r="AV5" s="195"/>
      <c r="AW5" s="196" t="s">
        <v>142</v>
      </c>
      <c r="AX5" s="196"/>
      <c r="AY5" s="223" t="s">
        <v>171</v>
      </c>
      <c r="AZ5" s="200" t="s">
        <v>161</v>
      </c>
      <c r="BA5" s="200" t="s">
        <v>162</v>
      </c>
      <c r="BB5" s="200" t="s">
        <v>163</v>
      </c>
      <c r="BC5" s="200" t="s">
        <v>164</v>
      </c>
      <c r="BD5" s="200" t="s">
        <v>165</v>
      </c>
      <c r="BE5" s="200" t="s">
        <v>166</v>
      </c>
      <c r="BF5" s="200" t="s">
        <v>167</v>
      </c>
      <c r="BG5" s="200" t="s">
        <v>168</v>
      </c>
      <c r="BH5" s="200" t="s">
        <v>169</v>
      </c>
      <c r="BI5" s="200" t="s">
        <v>170</v>
      </c>
    </row>
    <row r="6" spans="1:61" s="8" customFormat="1" ht="12">
      <c r="A6" s="186" t="s">
        <v>141</v>
      </c>
      <c r="B6" s="186"/>
      <c r="C6" s="209"/>
      <c r="D6" s="187">
        <v>1</v>
      </c>
      <c r="E6" s="187">
        <v>2</v>
      </c>
      <c r="F6" s="187">
        <v>3</v>
      </c>
      <c r="G6" s="187">
        <v>4</v>
      </c>
      <c r="H6" s="187">
        <v>5</v>
      </c>
      <c r="I6" s="187">
        <v>6</v>
      </c>
      <c r="J6" s="187">
        <v>7</v>
      </c>
      <c r="K6" s="187">
        <v>8</v>
      </c>
      <c r="L6" s="187">
        <v>9</v>
      </c>
      <c r="M6" s="187">
        <v>10</v>
      </c>
      <c r="N6" s="187">
        <v>11</v>
      </c>
      <c r="O6" s="187">
        <v>12</v>
      </c>
      <c r="P6" s="186" t="s">
        <v>141</v>
      </c>
      <c r="Q6" s="186"/>
      <c r="R6" s="203"/>
      <c r="S6" s="204">
        <v>13</v>
      </c>
      <c r="T6" s="204">
        <v>14</v>
      </c>
      <c r="U6" s="204">
        <v>15</v>
      </c>
      <c r="V6" s="204">
        <v>16</v>
      </c>
      <c r="W6" s="204">
        <v>17</v>
      </c>
      <c r="X6" s="204">
        <v>18</v>
      </c>
      <c r="Y6" s="205">
        <v>19</v>
      </c>
      <c r="Z6" s="205">
        <v>20</v>
      </c>
      <c r="AA6" s="205">
        <v>21</v>
      </c>
      <c r="AB6" s="205">
        <v>22</v>
      </c>
      <c r="AC6" s="205">
        <v>23</v>
      </c>
      <c r="AD6" s="205">
        <v>24</v>
      </c>
      <c r="AE6" s="186" t="s">
        <v>141</v>
      </c>
      <c r="AF6" s="186"/>
      <c r="AG6" s="203"/>
      <c r="AH6" s="205">
        <v>25</v>
      </c>
      <c r="AI6" s="205">
        <v>26</v>
      </c>
      <c r="AJ6" s="206">
        <v>27</v>
      </c>
      <c r="AK6" s="206">
        <v>28</v>
      </c>
      <c r="AL6" s="206">
        <v>29</v>
      </c>
      <c r="AM6" s="206">
        <v>30</v>
      </c>
      <c r="AN6" s="206">
        <v>31</v>
      </c>
      <c r="AO6" s="206">
        <v>32</v>
      </c>
      <c r="AP6" s="206">
        <v>33</v>
      </c>
      <c r="AQ6" s="206">
        <v>34</v>
      </c>
      <c r="AR6" s="206">
        <v>35</v>
      </c>
      <c r="AS6" s="206">
        <v>36</v>
      </c>
      <c r="AT6" s="206">
        <v>37</v>
      </c>
      <c r="AU6" s="206">
        <v>38</v>
      </c>
      <c r="AV6" s="186" t="s">
        <v>141</v>
      </c>
      <c r="AW6" s="186"/>
      <c r="AX6" s="186"/>
      <c r="AY6" s="206">
        <v>39</v>
      </c>
      <c r="AZ6" s="207">
        <v>40</v>
      </c>
      <c r="BA6" s="207">
        <v>41</v>
      </c>
      <c r="BB6" s="206">
        <v>42</v>
      </c>
      <c r="BC6" s="207">
        <v>43</v>
      </c>
      <c r="BD6" s="207">
        <v>44</v>
      </c>
      <c r="BE6" s="206">
        <v>45</v>
      </c>
      <c r="BF6" s="207">
        <v>46</v>
      </c>
      <c r="BG6" s="207">
        <v>47</v>
      </c>
      <c r="BH6" s="206">
        <v>48</v>
      </c>
      <c r="BI6" s="207">
        <v>49</v>
      </c>
    </row>
    <row r="7" spans="1:61" ht="16.5" customHeight="1">
      <c r="A7" s="80">
        <v>1</v>
      </c>
      <c r="B7" s="80">
        <v>1</v>
      </c>
      <c r="C7" s="116" t="s">
        <v>43</v>
      </c>
      <c r="D7" s="245">
        <v>414.9711813332954</v>
      </c>
      <c r="E7" s="245">
        <v>0.030868838341628416</v>
      </c>
      <c r="F7" s="245">
        <v>48.221099698453436</v>
      </c>
      <c r="G7" s="245">
        <v>4.028427955432542</v>
      </c>
      <c r="H7" s="245">
        <v>0.00014647254569584816</v>
      </c>
      <c r="I7" s="245">
        <v>0.0009848165431217918</v>
      </c>
      <c r="J7" s="245">
        <v>0</v>
      </c>
      <c r="K7" s="245">
        <v>0.03829788859950184</v>
      </c>
      <c r="L7" s="245">
        <v>0.041957319800280814</v>
      </c>
      <c r="M7" s="245">
        <v>0.0019186271309348973</v>
      </c>
      <c r="N7" s="245">
        <v>0</v>
      </c>
      <c r="O7" s="245">
        <v>0.00017994299611811922</v>
      </c>
      <c r="P7" s="80">
        <v>1</v>
      </c>
      <c r="Q7" s="80">
        <v>1</v>
      </c>
      <c r="R7" s="116" t="s">
        <v>43</v>
      </c>
      <c r="S7" s="245">
        <v>2.2828116046886343E-05</v>
      </c>
      <c r="T7" s="245">
        <v>0.00012450433259640273</v>
      </c>
      <c r="U7" s="245">
        <v>0.00018647313035133277</v>
      </c>
      <c r="V7" s="245">
        <v>0.14647865641002297</v>
      </c>
      <c r="W7" s="245">
        <v>0.0011932868247275547</v>
      </c>
      <c r="X7" s="245">
        <v>0.3575091972840833</v>
      </c>
      <c r="Y7" s="245">
        <v>0.06673202011148086</v>
      </c>
      <c r="Z7" s="245">
        <v>0.5095174775150269</v>
      </c>
      <c r="AA7" s="245">
        <v>8.643701116573393</v>
      </c>
      <c r="AB7" s="245">
        <v>0.021979499481423272</v>
      </c>
      <c r="AC7" s="245">
        <v>25.555380186461964</v>
      </c>
      <c r="AD7" s="245">
        <v>0.0004594614620145735</v>
      </c>
      <c r="AE7" s="80">
        <v>1</v>
      </c>
      <c r="AF7" s="80">
        <v>1</v>
      </c>
      <c r="AG7" s="116" t="s">
        <v>43</v>
      </c>
      <c r="AH7" s="286">
        <v>0.0036700676397818355</v>
      </c>
      <c r="AI7" s="286">
        <v>0.0004217942212957834</v>
      </c>
      <c r="AJ7" s="286">
        <v>0</v>
      </c>
      <c r="AK7" s="286">
        <v>0.40640052555492234</v>
      </c>
      <c r="AL7" s="286">
        <v>0.12516512541649089</v>
      </c>
      <c r="AM7" s="286">
        <v>8.546881658767307E-05</v>
      </c>
      <c r="AN7" s="286">
        <v>0.002350511927880214</v>
      </c>
      <c r="AO7" s="286">
        <v>0.10557956313282867</v>
      </c>
      <c r="AP7" s="286">
        <v>16.76837996573803</v>
      </c>
      <c r="AQ7" s="286">
        <v>8.088523178800935</v>
      </c>
      <c r="AR7" s="286">
        <v>4.007477405497436</v>
      </c>
      <c r="AS7" s="286">
        <v>0.20484207227709475</v>
      </c>
      <c r="AT7" s="286">
        <v>0.09624412722517989</v>
      </c>
      <c r="AU7" s="286">
        <v>2.489392365319221</v>
      </c>
      <c r="AV7" s="80">
        <v>1</v>
      </c>
      <c r="AW7" s="80">
        <v>1</v>
      </c>
      <c r="AX7" s="116" t="s">
        <v>43</v>
      </c>
      <c r="AY7" s="253">
        <v>534.9368797724094</v>
      </c>
      <c r="AZ7" s="245">
        <v>329.62078197572055</v>
      </c>
      <c r="BA7" s="245">
        <v>10.038931273220031</v>
      </c>
      <c r="BB7" s="245">
        <v>0.10519681156306115</v>
      </c>
      <c r="BC7" s="254">
        <v>339.76491006050367</v>
      </c>
      <c r="BD7" s="245">
        <v>0.5885458011701701</v>
      </c>
      <c r="BE7" s="245">
        <v>10.171822736520019</v>
      </c>
      <c r="BF7" s="254">
        <v>10.760368537690189</v>
      </c>
      <c r="BG7" s="245">
        <v>-0.06226801241762766</v>
      </c>
      <c r="BH7" s="255">
        <v>885.4621583706032</v>
      </c>
      <c r="BI7" s="253">
        <v>885.3998903581856</v>
      </c>
    </row>
    <row r="8" spans="1:61" ht="12.75">
      <c r="A8" s="80">
        <v>2</v>
      </c>
      <c r="B8" s="80">
        <v>4</v>
      </c>
      <c r="C8" s="116" t="s">
        <v>30</v>
      </c>
      <c r="D8" s="245">
        <v>7.014664863420184</v>
      </c>
      <c r="E8" s="245">
        <v>45.1997805870133</v>
      </c>
      <c r="F8" s="245">
        <v>0.0956173998540635</v>
      </c>
      <c r="G8" s="245">
        <v>0.4465219667305397</v>
      </c>
      <c r="H8" s="245">
        <v>0</v>
      </c>
      <c r="I8" s="245">
        <v>269.5776801839525</v>
      </c>
      <c r="J8" s="245">
        <v>9.547348319868323</v>
      </c>
      <c r="K8" s="245">
        <v>0</v>
      </c>
      <c r="L8" s="245">
        <v>203.31734217154545</v>
      </c>
      <c r="M8" s="245">
        <v>94.72088298645004</v>
      </c>
      <c r="N8" s="245">
        <v>0</v>
      </c>
      <c r="O8" s="245">
        <v>0</v>
      </c>
      <c r="P8" s="80">
        <v>2</v>
      </c>
      <c r="Q8" s="80">
        <v>4</v>
      </c>
      <c r="R8" s="116" t="s">
        <v>30</v>
      </c>
      <c r="S8" s="245">
        <v>1.9546671284448978</v>
      </c>
      <c r="T8" s="245">
        <v>0</v>
      </c>
      <c r="U8" s="245">
        <v>-6.614840637663725E-06</v>
      </c>
      <c r="V8" s="245">
        <v>49.41195216294356</v>
      </c>
      <c r="W8" s="245">
        <v>0.023691176105508218</v>
      </c>
      <c r="X8" s="245">
        <v>107.89369372263045</v>
      </c>
      <c r="Y8" s="245">
        <v>0</v>
      </c>
      <c r="Z8" s="245">
        <v>0</v>
      </c>
      <c r="AA8" s="245">
        <v>0</v>
      </c>
      <c r="AB8" s="245">
        <v>7.577582522923644</v>
      </c>
      <c r="AC8" s="245">
        <v>0.9397091692924395</v>
      </c>
      <c r="AD8" s="245">
        <v>0</v>
      </c>
      <c r="AE8" s="80">
        <v>2</v>
      </c>
      <c r="AF8" s="80">
        <v>4</v>
      </c>
      <c r="AG8" s="116" t="s">
        <v>30</v>
      </c>
      <c r="AH8" s="286">
        <v>1.9797414787799926E-05</v>
      </c>
      <c r="AI8" s="286">
        <v>0</v>
      </c>
      <c r="AJ8" s="286">
        <v>0</v>
      </c>
      <c r="AK8" s="286">
        <v>0.1223926789999195</v>
      </c>
      <c r="AL8" s="286">
        <v>1.4938313302434654</v>
      </c>
      <c r="AM8" s="286">
        <v>0</v>
      </c>
      <c r="AN8" s="286">
        <v>0</v>
      </c>
      <c r="AO8" s="286">
        <v>0.006519287836365068</v>
      </c>
      <c r="AP8" s="286">
        <v>13.998195107049849</v>
      </c>
      <c r="AQ8" s="286">
        <v>30.79891031165171</v>
      </c>
      <c r="AR8" s="286">
        <v>0.356295360028997</v>
      </c>
      <c r="AS8" s="286">
        <v>1.151925646396557</v>
      </c>
      <c r="AT8" s="286">
        <v>0</v>
      </c>
      <c r="AU8" s="286">
        <v>0.024517105967928315</v>
      </c>
      <c r="AV8" s="80">
        <v>2</v>
      </c>
      <c r="AW8" s="80">
        <v>4</v>
      </c>
      <c r="AX8" s="116" t="s">
        <v>30</v>
      </c>
      <c r="AY8" s="253">
        <v>845.6737343719238</v>
      </c>
      <c r="AZ8" s="245">
        <v>180.94475690784893</v>
      </c>
      <c r="BA8" s="245">
        <v>0</v>
      </c>
      <c r="BB8" s="245">
        <v>0</v>
      </c>
      <c r="BC8" s="254">
        <v>180.94475690784893</v>
      </c>
      <c r="BD8" s="245">
        <v>0</v>
      </c>
      <c r="BE8" s="245">
        <v>22.32786591325108</v>
      </c>
      <c r="BF8" s="254">
        <v>22.32786591325108</v>
      </c>
      <c r="BG8" s="245">
        <v>0</v>
      </c>
      <c r="BH8" s="255">
        <v>1048.946357193024</v>
      </c>
      <c r="BI8" s="253">
        <v>1048.946357193024</v>
      </c>
    </row>
    <row r="9" spans="1:61" ht="24">
      <c r="A9" s="80">
        <v>3</v>
      </c>
      <c r="B9" s="80">
        <v>5</v>
      </c>
      <c r="C9" s="116" t="s">
        <v>44</v>
      </c>
      <c r="D9" s="245">
        <v>333.8989130034241</v>
      </c>
      <c r="E9" s="245">
        <v>1.4646026106260577</v>
      </c>
      <c r="F9" s="245">
        <v>146.38281473004906</v>
      </c>
      <c r="G9" s="245">
        <v>1.921593287028068</v>
      </c>
      <c r="H9" s="245">
        <v>0.015171554656158097</v>
      </c>
      <c r="I9" s="245">
        <v>0.03228987867013327</v>
      </c>
      <c r="J9" s="245">
        <v>0.12052306919469943</v>
      </c>
      <c r="K9" s="245">
        <v>2.015799644028153</v>
      </c>
      <c r="L9" s="245">
        <v>0.17201399791120758</v>
      </c>
      <c r="M9" s="245">
        <v>0.09618022062949055</v>
      </c>
      <c r="N9" s="245">
        <v>0.0006560263905850597</v>
      </c>
      <c r="O9" s="245">
        <v>0.41888215435849746</v>
      </c>
      <c r="P9" s="80">
        <v>3</v>
      </c>
      <c r="Q9" s="80">
        <v>5</v>
      </c>
      <c r="R9" s="116" t="s">
        <v>44</v>
      </c>
      <c r="S9" s="245">
        <v>0.0008339818424399748</v>
      </c>
      <c r="T9" s="245">
        <v>0.010267429251740453</v>
      </c>
      <c r="U9" s="245">
        <v>0.07560988529860571</v>
      </c>
      <c r="V9" s="245">
        <v>0.09966155300172548</v>
      </c>
      <c r="W9" s="245">
        <v>0.00578162915492101</v>
      </c>
      <c r="X9" s="245">
        <v>22.00366536165867</v>
      </c>
      <c r="Y9" s="245">
        <v>0.9349622480918341</v>
      </c>
      <c r="Z9" s="245">
        <v>2.7274753085344345</v>
      </c>
      <c r="AA9" s="245">
        <v>67.71253109878818</v>
      </c>
      <c r="AB9" s="245">
        <v>4.584714599473797</v>
      </c>
      <c r="AC9" s="245">
        <v>300.95660535090786</v>
      </c>
      <c r="AD9" s="245">
        <v>0.054059499139045654</v>
      </c>
      <c r="AE9" s="80">
        <v>3</v>
      </c>
      <c r="AF9" s="80">
        <v>5</v>
      </c>
      <c r="AG9" s="116" t="s">
        <v>44</v>
      </c>
      <c r="AH9" s="286">
        <v>0.05159750771002062</v>
      </c>
      <c r="AI9" s="286">
        <v>0.07867514561459728</v>
      </c>
      <c r="AJ9" s="286">
        <v>10.219826875640456</v>
      </c>
      <c r="AK9" s="286">
        <v>4.110131429061237</v>
      </c>
      <c r="AL9" s="286">
        <v>7.110979352935654</v>
      </c>
      <c r="AM9" s="286">
        <v>0.03851783983895552</v>
      </c>
      <c r="AN9" s="286">
        <v>0.5162877112718702</v>
      </c>
      <c r="AO9" s="286">
        <v>6.630203741648689</v>
      </c>
      <c r="AP9" s="286">
        <v>246.67708985420276</v>
      </c>
      <c r="AQ9" s="286">
        <v>205.10379034744184</v>
      </c>
      <c r="AR9" s="286">
        <v>78.8015875732224</v>
      </c>
      <c r="AS9" s="286">
        <v>11.848808009389247</v>
      </c>
      <c r="AT9" s="286">
        <v>5.68234355644265</v>
      </c>
      <c r="AU9" s="286">
        <v>2.5408560978989794</v>
      </c>
      <c r="AV9" s="80">
        <v>3</v>
      </c>
      <c r="AW9" s="80">
        <v>5</v>
      </c>
      <c r="AX9" s="116" t="s">
        <v>44</v>
      </c>
      <c r="AY9" s="253">
        <v>1465.116303164429</v>
      </c>
      <c r="AZ9" s="245">
        <v>13930.94932395808</v>
      </c>
      <c r="BA9" s="245">
        <v>0</v>
      </c>
      <c r="BB9" s="245">
        <v>1.8606254308472876</v>
      </c>
      <c r="BC9" s="254">
        <v>13932.809949388928</v>
      </c>
      <c r="BD9" s="245">
        <v>0</v>
      </c>
      <c r="BE9" s="245">
        <v>-115.61831402131182</v>
      </c>
      <c r="BF9" s="254">
        <v>-115.61831402131182</v>
      </c>
      <c r="BG9" s="245">
        <v>0</v>
      </c>
      <c r="BH9" s="255">
        <v>15282.307938532043</v>
      </c>
      <c r="BI9" s="253">
        <v>15282.307938532043</v>
      </c>
    </row>
    <row r="10" spans="1:61" ht="27.75" customHeight="1">
      <c r="A10" s="80">
        <v>4</v>
      </c>
      <c r="B10" s="80">
        <v>6</v>
      </c>
      <c r="C10" s="116" t="s">
        <v>32</v>
      </c>
      <c r="D10" s="245">
        <v>9.622723400186908</v>
      </c>
      <c r="E10" s="245">
        <v>0.9854447701952099</v>
      </c>
      <c r="F10" s="245">
        <v>1.9884527990006169</v>
      </c>
      <c r="G10" s="245">
        <v>354.5614325883514</v>
      </c>
      <c r="H10" s="245">
        <v>1.1168890444064004</v>
      </c>
      <c r="I10" s="245">
        <v>0.1876175097576188</v>
      </c>
      <c r="J10" s="245">
        <v>1.643715110172145</v>
      </c>
      <c r="K10" s="245">
        <v>1.6658567071232537</v>
      </c>
      <c r="L10" s="245">
        <v>0.6104666758473414</v>
      </c>
      <c r="M10" s="245">
        <v>1.4988820936831273</v>
      </c>
      <c r="N10" s="245">
        <v>0.001201492029226802</v>
      </c>
      <c r="O10" s="245">
        <v>1.7265407137168869</v>
      </c>
      <c r="P10" s="80">
        <v>4</v>
      </c>
      <c r="Q10" s="80">
        <v>6</v>
      </c>
      <c r="R10" s="116" t="s">
        <v>32</v>
      </c>
      <c r="S10" s="245">
        <v>0.009344438682085562</v>
      </c>
      <c r="T10" s="245">
        <v>0.3341811637715111</v>
      </c>
      <c r="U10" s="245">
        <v>0.6742363559322513</v>
      </c>
      <c r="V10" s="245">
        <v>1.053227826233263</v>
      </c>
      <c r="W10" s="245">
        <v>1.7018264221346986</v>
      </c>
      <c r="X10" s="245">
        <v>8.755239996011191</v>
      </c>
      <c r="Y10" s="245">
        <v>2.0254552743005663</v>
      </c>
      <c r="Z10" s="245">
        <v>3.376765128027382</v>
      </c>
      <c r="AA10" s="245">
        <v>2.3665372019032342</v>
      </c>
      <c r="AB10" s="245">
        <v>2.2678066304384443</v>
      </c>
      <c r="AC10" s="245">
        <v>23.539168936080994</v>
      </c>
      <c r="AD10" s="245">
        <v>0.12312215984509117</v>
      </c>
      <c r="AE10" s="80">
        <v>4</v>
      </c>
      <c r="AF10" s="80">
        <v>6</v>
      </c>
      <c r="AG10" s="116" t="s">
        <v>32</v>
      </c>
      <c r="AH10" s="286">
        <v>0.15388069525968845</v>
      </c>
      <c r="AI10" s="286">
        <v>0.0020564628972057674</v>
      </c>
      <c r="AJ10" s="286">
        <v>0.7041201929826721</v>
      </c>
      <c r="AK10" s="286">
        <v>3.7112604921578587</v>
      </c>
      <c r="AL10" s="286">
        <v>2.326419487244313</v>
      </c>
      <c r="AM10" s="286">
        <v>0.5496321197796444</v>
      </c>
      <c r="AN10" s="286">
        <v>0.0444763767510945</v>
      </c>
      <c r="AO10" s="286">
        <v>0.601445583209409</v>
      </c>
      <c r="AP10" s="286">
        <v>4.037290528503228</v>
      </c>
      <c r="AQ10" s="286">
        <v>8.728383656521398</v>
      </c>
      <c r="AR10" s="286">
        <v>2.1794285703673575</v>
      </c>
      <c r="AS10" s="286">
        <v>1.5593139178055475</v>
      </c>
      <c r="AT10" s="286">
        <v>0.1812905246425859</v>
      </c>
      <c r="AU10" s="286">
        <v>1.1525697984846064</v>
      </c>
      <c r="AV10" s="80">
        <v>4</v>
      </c>
      <c r="AW10" s="80">
        <v>6</v>
      </c>
      <c r="AX10" s="116" t="s">
        <v>32</v>
      </c>
      <c r="AY10" s="253">
        <v>447.7677028444372</v>
      </c>
      <c r="AZ10" s="245">
        <v>11976.2403378979</v>
      </c>
      <c r="BA10" s="245">
        <v>0</v>
      </c>
      <c r="BB10" s="245">
        <v>14.283807607519213</v>
      </c>
      <c r="BC10" s="254">
        <v>11990.524145505418</v>
      </c>
      <c r="BD10" s="245">
        <v>0</v>
      </c>
      <c r="BE10" s="245">
        <v>1841.5968542858468</v>
      </c>
      <c r="BF10" s="254">
        <v>1841.5968542858468</v>
      </c>
      <c r="BG10" s="245">
        <v>0</v>
      </c>
      <c r="BH10" s="255">
        <v>14279.888702635702</v>
      </c>
      <c r="BI10" s="253">
        <v>14279.888702635702</v>
      </c>
    </row>
    <row r="11" spans="1:61" ht="24">
      <c r="A11" s="80">
        <v>5</v>
      </c>
      <c r="B11" s="80">
        <v>7</v>
      </c>
      <c r="C11" s="116" t="s">
        <v>45</v>
      </c>
      <c r="D11" s="245">
        <v>31.851955650285884</v>
      </c>
      <c r="E11" s="245">
        <v>5.573192157922058</v>
      </c>
      <c r="F11" s="245">
        <v>37.71320175390402</v>
      </c>
      <c r="G11" s="245">
        <v>19.03273228154846</v>
      </c>
      <c r="H11" s="245">
        <v>45.40973198701849</v>
      </c>
      <c r="I11" s="245">
        <v>0.01631693300394839</v>
      </c>
      <c r="J11" s="245">
        <v>2.130275170548964</v>
      </c>
      <c r="K11" s="245">
        <v>0.42335850044197937</v>
      </c>
      <c r="L11" s="245">
        <v>8.794024016194761</v>
      </c>
      <c r="M11" s="245">
        <v>1.6626807390358134</v>
      </c>
      <c r="N11" s="245">
        <v>0.004442672513897782</v>
      </c>
      <c r="O11" s="245">
        <v>4.468822012052312</v>
      </c>
      <c r="P11" s="80">
        <v>5</v>
      </c>
      <c r="Q11" s="80">
        <v>7</v>
      </c>
      <c r="R11" s="116" t="s">
        <v>45</v>
      </c>
      <c r="S11" s="245">
        <v>0.05540229604879967</v>
      </c>
      <c r="T11" s="245">
        <v>0.18313055078819282</v>
      </c>
      <c r="U11" s="245">
        <v>5.594438558074038</v>
      </c>
      <c r="V11" s="245">
        <v>0.6717356818691432</v>
      </c>
      <c r="W11" s="245">
        <v>0.4883403313733604</v>
      </c>
      <c r="X11" s="245">
        <v>141.50766445574993</v>
      </c>
      <c r="Y11" s="245">
        <v>0.00016709777105303376</v>
      </c>
      <c r="Z11" s="245">
        <v>11.14256505303196</v>
      </c>
      <c r="AA11" s="245">
        <v>182.51854476195854</v>
      </c>
      <c r="AB11" s="245">
        <v>4.218505285281217</v>
      </c>
      <c r="AC11" s="245">
        <v>17.096146846369628</v>
      </c>
      <c r="AD11" s="245">
        <v>4.888517515346406</v>
      </c>
      <c r="AE11" s="80">
        <v>5</v>
      </c>
      <c r="AF11" s="80">
        <v>7</v>
      </c>
      <c r="AG11" s="116" t="s">
        <v>45</v>
      </c>
      <c r="AH11" s="286">
        <v>0.32783605907339347</v>
      </c>
      <c r="AI11" s="286">
        <v>0.515655766821473</v>
      </c>
      <c r="AJ11" s="286">
        <v>55.11615995225971</v>
      </c>
      <c r="AK11" s="286">
        <v>3.308231321910476</v>
      </c>
      <c r="AL11" s="286">
        <v>11.479065495649198</v>
      </c>
      <c r="AM11" s="286">
        <v>0.21320604091717205</v>
      </c>
      <c r="AN11" s="286">
        <v>25.611035570875107</v>
      </c>
      <c r="AO11" s="286">
        <v>3.2988352176265594</v>
      </c>
      <c r="AP11" s="286">
        <v>75.0791827198983</v>
      </c>
      <c r="AQ11" s="286">
        <v>33.081363354952344</v>
      </c>
      <c r="AR11" s="286">
        <v>15.974993087567295</v>
      </c>
      <c r="AS11" s="286">
        <v>1.1147853521613256</v>
      </c>
      <c r="AT11" s="286">
        <v>4.0970308630914065</v>
      </c>
      <c r="AU11" s="286">
        <v>23.142522394690396</v>
      </c>
      <c r="AV11" s="80">
        <v>5</v>
      </c>
      <c r="AW11" s="80">
        <v>7</v>
      </c>
      <c r="AX11" s="116" t="s">
        <v>45</v>
      </c>
      <c r="AY11" s="253">
        <v>777.8057955056272</v>
      </c>
      <c r="AZ11" s="245">
        <v>305.71317107771654</v>
      </c>
      <c r="BA11" s="245">
        <v>0</v>
      </c>
      <c r="BB11" s="245">
        <v>0.059399723875109306</v>
      </c>
      <c r="BC11" s="254">
        <v>305.77257080159166</v>
      </c>
      <c r="BD11" s="245">
        <v>0</v>
      </c>
      <c r="BE11" s="245">
        <v>11.319098920120899</v>
      </c>
      <c r="BF11" s="254">
        <v>11.319098920120899</v>
      </c>
      <c r="BG11" s="245">
        <v>0</v>
      </c>
      <c r="BH11" s="255">
        <v>1094.8974652273398</v>
      </c>
      <c r="BI11" s="253">
        <v>1094.8974652273398</v>
      </c>
    </row>
    <row r="12" spans="1:61" ht="16.5" customHeight="1">
      <c r="A12" s="80">
        <v>6</v>
      </c>
      <c r="B12" s="80">
        <v>10</v>
      </c>
      <c r="C12" s="116" t="s">
        <v>33</v>
      </c>
      <c r="D12" s="245">
        <v>326.71733387267085</v>
      </c>
      <c r="E12" s="245">
        <v>42.78690484896658</v>
      </c>
      <c r="F12" s="245">
        <v>20.33493936872561</v>
      </c>
      <c r="G12" s="245">
        <v>0.8818651953404687</v>
      </c>
      <c r="H12" s="245">
        <v>2.000979544269119</v>
      </c>
      <c r="I12" s="245">
        <v>0.41190809518807364</v>
      </c>
      <c r="J12" s="245">
        <v>0.2567890064190357</v>
      </c>
      <c r="K12" s="245">
        <v>0.21936168109000653</v>
      </c>
      <c r="L12" s="245">
        <v>41.779398769737234</v>
      </c>
      <c r="M12" s="245">
        <v>11.893425500248608</v>
      </c>
      <c r="N12" s="245">
        <v>0.015935000277936453</v>
      </c>
      <c r="O12" s="245">
        <v>0.4788654337457107</v>
      </c>
      <c r="P12" s="80">
        <v>6</v>
      </c>
      <c r="Q12" s="80">
        <v>10</v>
      </c>
      <c r="R12" s="116" t="s">
        <v>33</v>
      </c>
      <c r="S12" s="245">
        <v>0.07286629346686824</v>
      </c>
      <c r="T12" s="245">
        <v>0.12361171518715876</v>
      </c>
      <c r="U12" s="245">
        <v>0.704604758265453</v>
      </c>
      <c r="V12" s="245">
        <v>33.93323829932529</v>
      </c>
      <c r="W12" s="245">
        <v>12.543336907455114</v>
      </c>
      <c r="X12" s="245">
        <v>333.2028934850758</v>
      </c>
      <c r="Y12" s="245">
        <v>22.44392464909001</v>
      </c>
      <c r="Z12" s="245">
        <v>63.31977112472484</v>
      </c>
      <c r="AA12" s="245">
        <v>273.5699464942473</v>
      </c>
      <c r="AB12" s="245">
        <v>577.43883684958</v>
      </c>
      <c r="AC12" s="245">
        <v>17.89852911213049</v>
      </c>
      <c r="AD12" s="245">
        <v>2.4445124447943534</v>
      </c>
      <c r="AE12" s="80">
        <v>6</v>
      </c>
      <c r="AF12" s="80">
        <v>10</v>
      </c>
      <c r="AG12" s="116" t="s">
        <v>33</v>
      </c>
      <c r="AH12" s="286">
        <v>28.757509450985044</v>
      </c>
      <c r="AI12" s="286">
        <v>0.5969211915823972</v>
      </c>
      <c r="AJ12" s="286">
        <v>79.56426907798682</v>
      </c>
      <c r="AK12" s="286">
        <v>42.149148486635305</v>
      </c>
      <c r="AL12" s="286">
        <v>17.01263154608254</v>
      </c>
      <c r="AM12" s="286">
        <v>0.17220041453180215</v>
      </c>
      <c r="AN12" s="286">
        <v>5.485840262667116</v>
      </c>
      <c r="AO12" s="286">
        <v>5.746961527894491</v>
      </c>
      <c r="AP12" s="286">
        <v>4.2706683413433835</v>
      </c>
      <c r="AQ12" s="286">
        <v>1.4817610185790553</v>
      </c>
      <c r="AR12" s="286">
        <v>2.654166185593195</v>
      </c>
      <c r="AS12" s="286">
        <v>0.43496864478692615</v>
      </c>
      <c r="AT12" s="286">
        <v>2.1583544789368614</v>
      </c>
      <c r="AU12" s="286">
        <v>24.218027419139002</v>
      </c>
      <c r="AV12" s="80">
        <v>6</v>
      </c>
      <c r="AW12" s="80">
        <v>10</v>
      </c>
      <c r="AX12" s="116" t="s">
        <v>33</v>
      </c>
      <c r="AY12" s="253">
        <v>2000.1772064967658</v>
      </c>
      <c r="AZ12" s="245">
        <v>2427.911201282487</v>
      </c>
      <c r="BA12" s="245">
        <v>0</v>
      </c>
      <c r="BB12" s="245">
        <v>0</v>
      </c>
      <c r="BC12" s="254">
        <v>2427.911201282487</v>
      </c>
      <c r="BD12" s="245">
        <v>0</v>
      </c>
      <c r="BE12" s="245">
        <v>10.248360253812807</v>
      </c>
      <c r="BF12" s="254">
        <v>10.248360253812807</v>
      </c>
      <c r="BG12" s="245">
        <v>0</v>
      </c>
      <c r="BH12" s="255">
        <v>4438.336768033066</v>
      </c>
      <c r="BI12" s="253">
        <v>4438.336768033066</v>
      </c>
    </row>
    <row r="13" spans="1:61" ht="12.75">
      <c r="A13" s="77">
        <v>7</v>
      </c>
      <c r="B13" s="77">
        <v>11</v>
      </c>
      <c r="C13" s="116" t="s">
        <v>34</v>
      </c>
      <c r="D13" s="245">
        <v>237.90411386749363</v>
      </c>
      <c r="E13" s="245">
        <v>3.2303354047885215</v>
      </c>
      <c r="F13" s="245">
        <v>38.22629259520862</v>
      </c>
      <c r="G13" s="245">
        <v>44.85031425838698</v>
      </c>
      <c r="H13" s="245">
        <v>7.129819771678466</v>
      </c>
      <c r="I13" s="245">
        <v>69.37747222741191</v>
      </c>
      <c r="J13" s="245">
        <v>9.77389786304898</v>
      </c>
      <c r="K13" s="245">
        <v>0.014776290167761955</v>
      </c>
      <c r="L13" s="245">
        <v>95.54378042442893</v>
      </c>
      <c r="M13" s="245">
        <v>4.230892887761897</v>
      </c>
      <c r="N13" s="245">
        <v>0.018075094434259115</v>
      </c>
      <c r="O13" s="245">
        <v>1.818026585123376</v>
      </c>
      <c r="P13" s="77">
        <v>7</v>
      </c>
      <c r="Q13" s="77">
        <v>11</v>
      </c>
      <c r="R13" s="116" t="s">
        <v>34</v>
      </c>
      <c r="S13" s="245">
        <v>0.9216615128654134</v>
      </c>
      <c r="T13" s="245">
        <v>0.2438906023653234</v>
      </c>
      <c r="U13" s="245">
        <v>1.581456550743856</v>
      </c>
      <c r="V13" s="245">
        <v>1.0102299494543896</v>
      </c>
      <c r="W13" s="245">
        <v>1.5333651778721564</v>
      </c>
      <c r="X13" s="245">
        <v>599.809815063498</v>
      </c>
      <c r="Y13" s="245">
        <v>15.394241526087812</v>
      </c>
      <c r="Z13" s="245">
        <v>23.175941093213673</v>
      </c>
      <c r="AA13" s="245">
        <v>85.10526212494288</v>
      </c>
      <c r="AB13" s="245">
        <v>12.69216018797469</v>
      </c>
      <c r="AC13" s="245">
        <v>30.245350201519038</v>
      </c>
      <c r="AD13" s="245">
        <v>9.429551152637103</v>
      </c>
      <c r="AE13" s="77">
        <v>7</v>
      </c>
      <c r="AF13" s="77">
        <v>11</v>
      </c>
      <c r="AG13" s="116" t="s">
        <v>34</v>
      </c>
      <c r="AH13" s="286">
        <v>0.8260529351823872</v>
      </c>
      <c r="AI13" s="286">
        <v>6.744457651892859</v>
      </c>
      <c r="AJ13" s="286">
        <v>8.14326383399457</v>
      </c>
      <c r="AK13" s="286">
        <v>23.510869051807752</v>
      </c>
      <c r="AL13" s="286">
        <v>10.184346135336156</v>
      </c>
      <c r="AM13" s="286">
        <v>0.7366008176060589</v>
      </c>
      <c r="AN13" s="286">
        <v>0.4453146636297974</v>
      </c>
      <c r="AO13" s="286">
        <v>3.6587850200784073</v>
      </c>
      <c r="AP13" s="286">
        <v>58.22882046275442</v>
      </c>
      <c r="AQ13" s="286">
        <v>2.15218713351519</v>
      </c>
      <c r="AR13" s="286">
        <v>24.318545748868896</v>
      </c>
      <c r="AS13" s="286">
        <v>2.406160175473664</v>
      </c>
      <c r="AT13" s="286">
        <v>4.385457199886306</v>
      </c>
      <c r="AU13" s="286">
        <v>9.514207362769897</v>
      </c>
      <c r="AV13" s="77">
        <v>7</v>
      </c>
      <c r="AW13" s="77">
        <v>11</v>
      </c>
      <c r="AX13" s="116" t="s">
        <v>34</v>
      </c>
      <c r="AY13" s="253">
        <v>1448.5157906059032</v>
      </c>
      <c r="AZ13" s="245">
        <v>313.36221647531386</v>
      </c>
      <c r="BA13" s="245">
        <v>0</v>
      </c>
      <c r="BB13" s="245">
        <v>0.019286143205985307</v>
      </c>
      <c r="BC13" s="254">
        <v>313.38150261851985</v>
      </c>
      <c r="BD13" s="245">
        <v>0</v>
      </c>
      <c r="BE13" s="245">
        <v>-18.138652124770616</v>
      </c>
      <c r="BF13" s="254">
        <v>-18.138652124770616</v>
      </c>
      <c r="BG13" s="245">
        <v>0</v>
      </c>
      <c r="BH13" s="255">
        <v>1743.7586410996523</v>
      </c>
      <c r="BI13" s="253">
        <v>1743.7586410996523</v>
      </c>
    </row>
    <row r="14" spans="1:61" ht="12" customHeight="1">
      <c r="A14" s="77">
        <v>8</v>
      </c>
      <c r="B14" s="77">
        <v>12</v>
      </c>
      <c r="C14" s="116" t="s">
        <v>35</v>
      </c>
      <c r="D14" s="245">
        <v>9.097710300914729</v>
      </c>
      <c r="E14" s="245">
        <v>0.0005235987222064629</v>
      </c>
      <c r="F14" s="245">
        <v>1.2221922237715046</v>
      </c>
      <c r="G14" s="245">
        <v>0.0007175650085512057</v>
      </c>
      <c r="H14" s="245">
        <v>3.940238472387042E-05</v>
      </c>
      <c r="I14" s="245">
        <v>1.401039551311807E-06</v>
      </c>
      <c r="J14" s="245">
        <v>0.00011418415892669781</v>
      </c>
      <c r="K14" s="245">
        <v>0.016168472025575465</v>
      </c>
      <c r="L14" s="245">
        <v>0.0037100978627496606</v>
      </c>
      <c r="M14" s="245">
        <v>0.0001392703638281157</v>
      </c>
      <c r="N14" s="245">
        <v>0</v>
      </c>
      <c r="O14" s="245">
        <v>0.0002990530459231948</v>
      </c>
      <c r="P14" s="77">
        <v>8</v>
      </c>
      <c r="Q14" s="77">
        <v>12</v>
      </c>
      <c r="R14" s="116" t="s">
        <v>35</v>
      </c>
      <c r="S14" s="245">
        <v>1.6511141829270563E-06</v>
      </c>
      <c r="T14" s="245">
        <v>3.838843802188501E-06</v>
      </c>
      <c r="U14" s="245">
        <v>0.00023822740159155697</v>
      </c>
      <c r="V14" s="245">
        <v>0.001744686660704785</v>
      </c>
      <c r="W14" s="245">
        <v>0.007553534990417349</v>
      </c>
      <c r="X14" s="245">
        <v>0.2552397890227862</v>
      </c>
      <c r="Y14" s="245">
        <v>7.65259567501015E-06</v>
      </c>
      <c r="Z14" s="245">
        <v>0.07787825099417944</v>
      </c>
      <c r="AA14" s="245">
        <v>8.189188727767295</v>
      </c>
      <c r="AB14" s="245">
        <v>0.6561936699422315</v>
      </c>
      <c r="AC14" s="245">
        <v>0.08492206805432352</v>
      </c>
      <c r="AD14" s="245">
        <v>0.0007649771972282573</v>
      </c>
      <c r="AE14" s="77">
        <v>8</v>
      </c>
      <c r="AF14" s="77">
        <v>12</v>
      </c>
      <c r="AG14" s="116" t="s">
        <v>35</v>
      </c>
      <c r="AH14" s="286">
        <v>0.00015765414014747792</v>
      </c>
      <c r="AI14" s="286">
        <v>8.296890458805627E-06</v>
      </c>
      <c r="AJ14" s="286">
        <v>0.00020884245052375357</v>
      </c>
      <c r="AK14" s="286">
        <v>0.05598787301807976</v>
      </c>
      <c r="AL14" s="286">
        <v>0.014148918836789294</v>
      </c>
      <c r="AM14" s="286">
        <v>0.0004010641884869078</v>
      </c>
      <c r="AN14" s="286">
        <v>0.0016188266563193056</v>
      </c>
      <c r="AO14" s="286">
        <v>0.013556690583838082</v>
      </c>
      <c r="AP14" s="286">
        <v>0.7379419477864534</v>
      </c>
      <c r="AQ14" s="286">
        <v>0.9729311808737786</v>
      </c>
      <c r="AR14" s="286">
        <v>9.689067182908458</v>
      </c>
      <c r="AS14" s="286">
        <v>0.09438749934513972</v>
      </c>
      <c r="AT14" s="286">
        <v>0.003158510314824016</v>
      </c>
      <c r="AU14" s="286">
        <v>0.002098765521376144</v>
      </c>
      <c r="AV14" s="77">
        <v>8</v>
      </c>
      <c r="AW14" s="77">
        <v>12</v>
      </c>
      <c r="AX14" s="116" t="s">
        <v>35</v>
      </c>
      <c r="AY14" s="253">
        <v>31.201025897397354</v>
      </c>
      <c r="AZ14" s="245">
        <v>41.81070819001273</v>
      </c>
      <c r="BA14" s="245">
        <v>0</v>
      </c>
      <c r="BB14" s="245">
        <v>0.4980565171902885</v>
      </c>
      <c r="BC14" s="254">
        <v>42.30876470720302</v>
      </c>
      <c r="BD14" s="245">
        <v>0</v>
      </c>
      <c r="BE14" s="245">
        <v>-0.2829290707612916</v>
      </c>
      <c r="BF14" s="254">
        <v>-0.2829290707612916</v>
      </c>
      <c r="BG14" s="245">
        <v>0</v>
      </c>
      <c r="BH14" s="255">
        <v>73.22686153383907</v>
      </c>
      <c r="BI14" s="253">
        <v>73.22686153383907</v>
      </c>
    </row>
    <row r="15" spans="1:61" ht="30" customHeight="1">
      <c r="A15" s="77">
        <v>9</v>
      </c>
      <c r="B15" s="77">
        <v>13</v>
      </c>
      <c r="C15" s="116" t="s">
        <v>46</v>
      </c>
      <c r="D15" s="245">
        <v>266.54198908842085</v>
      </c>
      <c r="E15" s="245">
        <v>50.59620941460055</v>
      </c>
      <c r="F15" s="245">
        <v>82.97913609718128</v>
      </c>
      <c r="G15" s="245">
        <v>13.864604200162125</v>
      </c>
      <c r="H15" s="245">
        <v>2.6356420612796723</v>
      </c>
      <c r="I15" s="245">
        <v>0.04249546465608638</v>
      </c>
      <c r="J15" s="245">
        <v>4.812503868382015</v>
      </c>
      <c r="K15" s="245">
        <v>0.865629494652347</v>
      </c>
      <c r="L15" s="245">
        <v>189.65127928382802</v>
      </c>
      <c r="M15" s="245">
        <v>12.89117274307237</v>
      </c>
      <c r="N15" s="245">
        <v>0.020338273778686054</v>
      </c>
      <c r="O15" s="245">
        <v>10.457589580615752</v>
      </c>
      <c r="P15" s="77">
        <v>9</v>
      </c>
      <c r="Q15" s="77">
        <v>13</v>
      </c>
      <c r="R15" s="116" t="s">
        <v>46</v>
      </c>
      <c r="S15" s="245">
        <v>0.38658360356500276</v>
      </c>
      <c r="T15" s="245">
        <v>0</v>
      </c>
      <c r="U15" s="245">
        <v>4.892911368013442</v>
      </c>
      <c r="V15" s="245">
        <v>1.7538073189778225</v>
      </c>
      <c r="W15" s="245">
        <v>1.206382938126887</v>
      </c>
      <c r="X15" s="245">
        <v>1882.496051583767</v>
      </c>
      <c r="Y15" s="245">
        <v>5.901592777079339E-05</v>
      </c>
      <c r="Z15" s="245">
        <v>2.9993413897607133</v>
      </c>
      <c r="AA15" s="245">
        <v>22.28322660758974</v>
      </c>
      <c r="AB15" s="245">
        <v>95.61559505003024</v>
      </c>
      <c r="AC15" s="245">
        <v>45.741581908670824</v>
      </c>
      <c r="AD15" s="245">
        <v>0.132127278908263</v>
      </c>
      <c r="AE15" s="77">
        <v>9</v>
      </c>
      <c r="AF15" s="77">
        <v>13</v>
      </c>
      <c r="AG15" s="116" t="s">
        <v>46</v>
      </c>
      <c r="AH15" s="286">
        <v>0.29841832167533605</v>
      </c>
      <c r="AI15" s="286">
        <v>0.17293694859129322</v>
      </c>
      <c r="AJ15" s="286">
        <v>15.715866073511956</v>
      </c>
      <c r="AK15" s="286">
        <v>29.85967542429015</v>
      </c>
      <c r="AL15" s="286">
        <v>9.08279189941846</v>
      </c>
      <c r="AM15" s="286">
        <v>1.064296866600518</v>
      </c>
      <c r="AN15" s="286">
        <v>0.2953169449982779</v>
      </c>
      <c r="AO15" s="286">
        <v>10.837872014514264</v>
      </c>
      <c r="AP15" s="286">
        <v>53.80916055881245</v>
      </c>
      <c r="AQ15" s="286">
        <v>7.263386035166997</v>
      </c>
      <c r="AR15" s="286">
        <v>7.642218350829216</v>
      </c>
      <c r="AS15" s="286">
        <v>0.04475875223893658</v>
      </c>
      <c r="AT15" s="286">
        <v>19.614001022271523</v>
      </c>
      <c r="AU15" s="286">
        <v>14.314233427688546</v>
      </c>
      <c r="AV15" s="77">
        <v>9</v>
      </c>
      <c r="AW15" s="77">
        <v>13</v>
      </c>
      <c r="AX15" s="116" t="s">
        <v>46</v>
      </c>
      <c r="AY15" s="253">
        <v>2862.8811902745756</v>
      </c>
      <c r="AZ15" s="245">
        <v>1379.188326175235</v>
      </c>
      <c r="BA15" s="245">
        <v>0</v>
      </c>
      <c r="BB15" s="245">
        <v>0.01674315855489557</v>
      </c>
      <c r="BC15" s="254">
        <v>1379.2050693337899</v>
      </c>
      <c r="BD15" s="245">
        <v>0</v>
      </c>
      <c r="BE15" s="245">
        <v>1.8043141048650646</v>
      </c>
      <c r="BF15" s="254">
        <v>1.8043141048650646</v>
      </c>
      <c r="BG15" s="245">
        <v>0</v>
      </c>
      <c r="BH15" s="255">
        <v>4243.89057371323</v>
      </c>
      <c r="BI15" s="253">
        <v>4243.89057371323</v>
      </c>
    </row>
    <row r="16" spans="1:61" ht="21.75" customHeight="1">
      <c r="A16" s="77">
        <v>10</v>
      </c>
      <c r="B16" s="77">
        <v>14</v>
      </c>
      <c r="C16" s="116" t="s">
        <v>47</v>
      </c>
      <c r="D16" s="245">
        <v>807.8782421515206</v>
      </c>
      <c r="E16" s="245">
        <v>51.22754126750466</v>
      </c>
      <c r="F16" s="245">
        <v>65.40986220126224</v>
      </c>
      <c r="G16" s="245">
        <v>4.846647821014964</v>
      </c>
      <c r="H16" s="245">
        <v>2.688406823390036</v>
      </c>
      <c r="I16" s="245">
        <v>42.58840966741438</v>
      </c>
      <c r="J16" s="245">
        <v>0.5468002295388816</v>
      </c>
      <c r="K16" s="245">
        <v>0.06212181123494941</v>
      </c>
      <c r="L16" s="245">
        <v>28.32988178829799</v>
      </c>
      <c r="M16" s="245">
        <v>243.14611326695893</v>
      </c>
      <c r="N16" s="245">
        <v>0.07493992605421246</v>
      </c>
      <c r="O16" s="245">
        <v>3.325335429575435</v>
      </c>
      <c r="P16" s="77">
        <v>10</v>
      </c>
      <c r="Q16" s="77">
        <v>14</v>
      </c>
      <c r="R16" s="116" t="s">
        <v>47</v>
      </c>
      <c r="S16" s="245">
        <v>1.3425831306937117</v>
      </c>
      <c r="T16" s="245">
        <v>2.6292255108311156</v>
      </c>
      <c r="U16" s="245">
        <v>7.932676171547772</v>
      </c>
      <c r="V16" s="245">
        <v>17.897670601632083</v>
      </c>
      <c r="W16" s="245">
        <v>6.39043608073163</v>
      </c>
      <c r="X16" s="245">
        <v>1433.262455275911</v>
      </c>
      <c r="Y16" s="245">
        <v>0</v>
      </c>
      <c r="Z16" s="245">
        <v>0.8582870732355654</v>
      </c>
      <c r="AA16" s="245">
        <v>105.07253763279822</v>
      </c>
      <c r="AB16" s="245">
        <v>80.49153669656101</v>
      </c>
      <c r="AC16" s="245">
        <v>38.84887754593502</v>
      </c>
      <c r="AD16" s="245">
        <v>0.01796500108138754</v>
      </c>
      <c r="AE16" s="77">
        <v>10</v>
      </c>
      <c r="AF16" s="77">
        <v>14</v>
      </c>
      <c r="AG16" s="116" t="s">
        <v>47</v>
      </c>
      <c r="AH16" s="286">
        <v>0.558649304738088</v>
      </c>
      <c r="AI16" s="286">
        <v>16.548790355745624</v>
      </c>
      <c r="AJ16" s="286">
        <v>0.07441330204695368</v>
      </c>
      <c r="AK16" s="286">
        <v>33.14633617885773</v>
      </c>
      <c r="AL16" s="286">
        <v>18.62706519887435</v>
      </c>
      <c r="AM16" s="286">
        <v>0.46614864379308607</v>
      </c>
      <c r="AN16" s="286">
        <v>-0.0006603708014338695</v>
      </c>
      <c r="AO16" s="286">
        <v>1.0573990412643506</v>
      </c>
      <c r="AP16" s="286">
        <v>27.864008821381987</v>
      </c>
      <c r="AQ16" s="286">
        <v>81.8702719439578</v>
      </c>
      <c r="AR16" s="286">
        <v>16.32098928997796</v>
      </c>
      <c r="AS16" s="286">
        <v>0.016830681857720308</v>
      </c>
      <c r="AT16" s="286">
        <v>7.1887381449642</v>
      </c>
      <c r="AU16" s="286">
        <v>22.066675906377014</v>
      </c>
      <c r="AV16" s="77">
        <v>10</v>
      </c>
      <c r="AW16" s="77">
        <v>14</v>
      </c>
      <c r="AX16" s="116" t="s">
        <v>47</v>
      </c>
      <c r="AY16" s="253">
        <v>3170.674209547762</v>
      </c>
      <c r="AZ16" s="245">
        <v>953.5205127866836</v>
      </c>
      <c r="BA16" s="245">
        <v>0</v>
      </c>
      <c r="BB16" s="245">
        <v>0.0028290564472891635</v>
      </c>
      <c r="BC16" s="254">
        <v>953.5233418431309</v>
      </c>
      <c r="BD16" s="245">
        <v>0</v>
      </c>
      <c r="BE16" s="245">
        <v>-42.95587169277674</v>
      </c>
      <c r="BF16" s="254">
        <v>-42.95587169277674</v>
      </c>
      <c r="BG16" s="245">
        <v>0</v>
      </c>
      <c r="BH16" s="255">
        <v>4081.241679698116</v>
      </c>
      <c r="BI16" s="253">
        <v>4081.241679698116</v>
      </c>
    </row>
    <row r="17" spans="1:61" ht="26.25" customHeight="1">
      <c r="A17" s="77">
        <v>11</v>
      </c>
      <c r="B17" s="77">
        <v>17</v>
      </c>
      <c r="C17" s="116" t="s">
        <v>143</v>
      </c>
      <c r="D17" s="245">
        <v>25.072508457111972</v>
      </c>
      <c r="E17" s="245">
        <v>4.1430892821240475</v>
      </c>
      <c r="F17" s="245">
        <v>14.985459052049054</v>
      </c>
      <c r="G17" s="245">
        <v>0.6068420296596692</v>
      </c>
      <c r="H17" s="245">
        <v>0.11187832782023033</v>
      </c>
      <c r="I17" s="245">
        <v>0.7372511102197339</v>
      </c>
      <c r="J17" s="245">
        <v>0.034411840572800535</v>
      </c>
      <c r="K17" s="245">
        <v>0.02673315163630178</v>
      </c>
      <c r="L17" s="245">
        <v>3.287179344082808</v>
      </c>
      <c r="M17" s="245">
        <v>4.472468648561351</v>
      </c>
      <c r="N17" s="245">
        <v>0.16158001215893852</v>
      </c>
      <c r="O17" s="245">
        <v>0.006965074795836545</v>
      </c>
      <c r="P17" s="77">
        <v>11</v>
      </c>
      <c r="Q17" s="77">
        <v>17</v>
      </c>
      <c r="R17" s="116" t="s">
        <v>143</v>
      </c>
      <c r="S17" s="245">
        <v>0.10504238681946933</v>
      </c>
      <c r="T17" s="245">
        <v>0.11066438292075594</v>
      </c>
      <c r="U17" s="245">
        <v>0.19115370636477225</v>
      </c>
      <c r="V17" s="245">
        <v>20.76618768246345</v>
      </c>
      <c r="W17" s="245">
        <v>0.6679551746003224</v>
      </c>
      <c r="X17" s="245">
        <v>78.71087216842558</v>
      </c>
      <c r="Y17" s="245">
        <v>0</v>
      </c>
      <c r="Z17" s="245">
        <v>21.73894357929726</v>
      </c>
      <c r="AA17" s="245">
        <v>205.48056518329713</v>
      </c>
      <c r="AB17" s="245">
        <v>22.120123470647275</v>
      </c>
      <c r="AC17" s="245">
        <v>15.656142585163057</v>
      </c>
      <c r="AD17" s="245">
        <v>26.264099719116693</v>
      </c>
      <c r="AE17" s="77">
        <v>11</v>
      </c>
      <c r="AF17" s="77">
        <v>17</v>
      </c>
      <c r="AG17" s="116" t="s">
        <v>143</v>
      </c>
      <c r="AH17" s="286">
        <v>11.258978877678278</v>
      </c>
      <c r="AI17" s="286">
        <v>34.63144045277173</v>
      </c>
      <c r="AJ17" s="286">
        <v>125.20730369022506</v>
      </c>
      <c r="AK17" s="286">
        <v>74.02105738127257</v>
      </c>
      <c r="AL17" s="286">
        <v>30.08851990043145</v>
      </c>
      <c r="AM17" s="286">
        <v>0.5423862777403975</v>
      </c>
      <c r="AN17" s="286">
        <v>0.011134966573536374</v>
      </c>
      <c r="AO17" s="286">
        <v>6.067440343194937</v>
      </c>
      <c r="AP17" s="286">
        <v>17.18403962783755</v>
      </c>
      <c r="AQ17" s="286">
        <v>31.086702111883696</v>
      </c>
      <c r="AR17" s="286">
        <v>10.619545720497317</v>
      </c>
      <c r="AS17" s="286">
        <v>0.007086542488438814</v>
      </c>
      <c r="AT17" s="286">
        <v>2.4162617397684523</v>
      </c>
      <c r="AU17" s="286">
        <v>50.54991840830269</v>
      </c>
      <c r="AV17" s="77">
        <v>11</v>
      </c>
      <c r="AW17" s="77">
        <v>17</v>
      </c>
      <c r="AX17" s="116" t="s">
        <v>143</v>
      </c>
      <c r="AY17" s="253">
        <v>839.1499324105747</v>
      </c>
      <c r="AZ17" s="245">
        <v>414.2593609029262</v>
      </c>
      <c r="BA17" s="245">
        <v>0</v>
      </c>
      <c r="BB17" s="245">
        <v>0.41185652605346645</v>
      </c>
      <c r="BC17" s="254">
        <v>414.6712174289796</v>
      </c>
      <c r="BD17" s="245">
        <v>1097.2884622134507</v>
      </c>
      <c r="BE17" s="245">
        <v>0.3161625496508972</v>
      </c>
      <c r="BF17" s="254">
        <v>1097.6046247631016</v>
      </c>
      <c r="BG17" s="245">
        <v>0</v>
      </c>
      <c r="BH17" s="255">
        <v>2351.425774602656</v>
      </c>
      <c r="BI17" s="253">
        <v>2351.425774602656</v>
      </c>
    </row>
    <row r="18" spans="1:61" ht="12.75">
      <c r="A18" s="77">
        <v>12</v>
      </c>
      <c r="B18" s="77">
        <v>18</v>
      </c>
      <c r="C18" s="116" t="s">
        <v>28</v>
      </c>
      <c r="D18" s="245">
        <v>759.4518650856896</v>
      </c>
      <c r="E18" s="245">
        <v>3.495390584392861</v>
      </c>
      <c r="F18" s="245">
        <v>50.73019441584482</v>
      </c>
      <c r="G18" s="245">
        <v>17.13397589372398</v>
      </c>
      <c r="H18" s="245">
        <v>0.1241582991963135</v>
      </c>
      <c r="I18" s="245">
        <v>3.3412388175495416</v>
      </c>
      <c r="J18" s="245">
        <v>0.016616802022692452</v>
      </c>
      <c r="K18" s="245">
        <v>0.3612996821003414</v>
      </c>
      <c r="L18" s="245">
        <v>2.8873069550026567</v>
      </c>
      <c r="M18" s="245">
        <v>12.452889637676938</v>
      </c>
      <c r="N18" s="245">
        <v>0.04196623690032546</v>
      </c>
      <c r="O18" s="245">
        <v>0.34727428871800947</v>
      </c>
      <c r="P18" s="77">
        <v>12</v>
      </c>
      <c r="Q18" s="77">
        <v>18</v>
      </c>
      <c r="R18" s="116" t="s">
        <v>28</v>
      </c>
      <c r="S18" s="245">
        <v>1.916740892005219</v>
      </c>
      <c r="T18" s="245">
        <v>1.1819020898823074</v>
      </c>
      <c r="U18" s="245">
        <v>12.028887812027811</v>
      </c>
      <c r="V18" s="245">
        <v>20.848930731776466</v>
      </c>
      <c r="W18" s="245">
        <v>2.6341457666355588</v>
      </c>
      <c r="X18" s="245">
        <v>504.92558209185614</v>
      </c>
      <c r="Y18" s="245">
        <v>0</v>
      </c>
      <c r="Z18" s="245">
        <v>1.5521518573417665</v>
      </c>
      <c r="AA18" s="245">
        <v>259.5197276553018</v>
      </c>
      <c r="AB18" s="245">
        <v>5.280634511906669</v>
      </c>
      <c r="AC18" s="245">
        <v>40.022579771016034</v>
      </c>
      <c r="AD18" s="245">
        <v>10.948638329122018</v>
      </c>
      <c r="AE18" s="77">
        <v>12</v>
      </c>
      <c r="AF18" s="77">
        <v>18</v>
      </c>
      <c r="AG18" s="116" t="s">
        <v>28</v>
      </c>
      <c r="AH18" s="286">
        <v>2.1065029020210577</v>
      </c>
      <c r="AI18" s="286">
        <v>0.016456620959050258</v>
      </c>
      <c r="AJ18" s="286">
        <v>0</v>
      </c>
      <c r="AK18" s="286">
        <v>52.32703099187325</v>
      </c>
      <c r="AL18" s="286">
        <v>14.043103839588426</v>
      </c>
      <c r="AM18" s="286">
        <v>0.12105660081279318</v>
      </c>
      <c r="AN18" s="286">
        <v>0.05729521580917862</v>
      </c>
      <c r="AO18" s="286">
        <v>1.6585641025298266</v>
      </c>
      <c r="AP18" s="286">
        <v>0.09578230667604778</v>
      </c>
      <c r="AQ18" s="286">
        <v>0.34493203984907633</v>
      </c>
      <c r="AR18" s="286">
        <v>0.6716388862193992</v>
      </c>
      <c r="AS18" s="286">
        <v>0.009496729064672615</v>
      </c>
      <c r="AT18" s="286">
        <v>19.165939070116146</v>
      </c>
      <c r="AU18" s="286">
        <v>53.528442604912975</v>
      </c>
      <c r="AV18" s="77">
        <v>12</v>
      </c>
      <c r="AW18" s="77">
        <v>18</v>
      </c>
      <c r="AX18" s="116" t="s">
        <v>28</v>
      </c>
      <c r="AY18" s="253">
        <v>1855.3903401181221</v>
      </c>
      <c r="AZ18" s="245">
        <v>19.094396960479788</v>
      </c>
      <c r="BA18" s="245">
        <v>0</v>
      </c>
      <c r="BB18" s="245">
        <v>0.02293427767318897</v>
      </c>
      <c r="BC18" s="254">
        <v>19.11733123815298</v>
      </c>
      <c r="BD18" s="245">
        <v>492.10028732705587</v>
      </c>
      <c r="BE18" s="245">
        <v>-118.20352554201226</v>
      </c>
      <c r="BF18" s="254">
        <v>373.8967617850436</v>
      </c>
      <c r="BG18" s="245">
        <v>0</v>
      </c>
      <c r="BH18" s="255">
        <v>2248.404433141319</v>
      </c>
      <c r="BI18" s="253">
        <v>2248.404433141319</v>
      </c>
    </row>
    <row r="19" spans="1:61" ht="24">
      <c r="A19" s="77">
        <v>13</v>
      </c>
      <c r="B19" s="77">
        <v>19</v>
      </c>
      <c r="C19" s="116" t="s">
        <v>48</v>
      </c>
      <c r="D19" s="245">
        <v>394.4372620637233</v>
      </c>
      <c r="E19" s="245">
        <v>12.059799520490879</v>
      </c>
      <c r="F19" s="245">
        <v>49.031301688322564</v>
      </c>
      <c r="G19" s="245">
        <v>1.772292508619455</v>
      </c>
      <c r="H19" s="245">
        <v>0.106499108885457</v>
      </c>
      <c r="I19" s="245">
        <v>0.16737345836625545</v>
      </c>
      <c r="J19" s="245">
        <v>0.04859747215695201</v>
      </c>
      <c r="K19" s="245">
        <v>0.05559889204291129</v>
      </c>
      <c r="L19" s="245">
        <v>1.407294535859309</v>
      </c>
      <c r="M19" s="245">
        <v>1.382308396770949</v>
      </c>
      <c r="N19" s="245">
        <v>0</v>
      </c>
      <c r="O19" s="245">
        <v>0</v>
      </c>
      <c r="P19" s="77">
        <v>13</v>
      </c>
      <c r="Q19" s="77">
        <v>19</v>
      </c>
      <c r="R19" s="116" t="s">
        <v>48</v>
      </c>
      <c r="S19" s="245">
        <v>2.2796214064172107</v>
      </c>
      <c r="T19" s="245">
        <v>0</v>
      </c>
      <c r="U19" s="245">
        <v>1.4778334085648217</v>
      </c>
      <c r="V19" s="245">
        <v>25.635389704588682</v>
      </c>
      <c r="W19" s="245">
        <v>0.066831747891253</v>
      </c>
      <c r="X19" s="245">
        <v>537.1089280156551</v>
      </c>
      <c r="Y19" s="245">
        <v>0</v>
      </c>
      <c r="Z19" s="245">
        <v>0</v>
      </c>
      <c r="AA19" s="245">
        <v>82.11461457793841</v>
      </c>
      <c r="AB19" s="245">
        <v>4.845582996602973</v>
      </c>
      <c r="AC19" s="245">
        <v>2.8124250091867062</v>
      </c>
      <c r="AD19" s="245">
        <v>0</v>
      </c>
      <c r="AE19" s="77">
        <v>13</v>
      </c>
      <c r="AF19" s="77">
        <v>19</v>
      </c>
      <c r="AG19" s="116" t="s">
        <v>48</v>
      </c>
      <c r="AH19" s="286">
        <v>0</v>
      </c>
      <c r="AI19" s="286">
        <v>0</v>
      </c>
      <c r="AJ19" s="286">
        <v>0</v>
      </c>
      <c r="AK19" s="286">
        <v>7.647385953290632</v>
      </c>
      <c r="AL19" s="286">
        <v>0.1536921130959497</v>
      </c>
      <c r="AM19" s="286">
        <v>0.025798862606609865</v>
      </c>
      <c r="AN19" s="286">
        <v>0</v>
      </c>
      <c r="AO19" s="286">
        <v>0.03507564162853562</v>
      </c>
      <c r="AP19" s="286">
        <v>0</v>
      </c>
      <c r="AQ19" s="286">
        <v>0.0834547641741293</v>
      </c>
      <c r="AR19" s="286">
        <v>0.023287244840935577</v>
      </c>
      <c r="AS19" s="286">
        <v>0</v>
      </c>
      <c r="AT19" s="286">
        <v>0</v>
      </c>
      <c r="AU19" s="286">
        <v>0.2144403591253428</v>
      </c>
      <c r="AV19" s="77">
        <v>13</v>
      </c>
      <c r="AW19" s="77">
        <v>19</v>
      </c>
      <c r="AX19" s="116" t="s">
        <v>48</v>
      </c>
      <c r="AY19" s="253">
        <v>1124.9926894508453</v>
      </c>
      <c r="AZ19" s="245">
        <v>188.78065009811877</v>
      </c>
      <c r="BA19" s="245">
        <v>0</v>
      </c>
      <c r="BB19" s="245">
        <v>0.0038813181081319248</v>
      </c>
      <c r="BC19" s="254">
        <v>188.7845314162269</v>
      </c>
      <c r="BD19" s="245">
        <v>981.6812831096777</v>
      </c>
      <c r="BE19" s="245">
        <v>-0.16915595336933165</v>
      </c>
      <c r="BF19" s="254">
        <v>981.5121271563083</v>
      </c>
      <c r="BG19" s="245">
        <v>0</v>
      </c>
      <c r="BH19" s="255">
        <v>2295.2893480233806</v>
      </c>
      <c r="BI19" s="253">
        <v>2295.2893480233806</v>
      </c>
    </row>
    <row r="20" spans="1:61" ht="29.25" customHeight="1">
      <c r="A20" s="77">
        <v>14</v>
      </c>
      <c r="B20" s="77">
        <v>20</v>
      </c>
      <c r="C20" s="116" t="s">
        <v>36</v>
      </c>
      <c r="D20" s="245">
        <v>384.63599071773547</v>
      </c>
      <c r="E20" s="245">
        <v>38.87529056891522</v>
      </c>
      <c r="F20" s="245">
        <v>41.432860487581905</v>
      </c>
      <c r="G20" s="245">
        <v>2.0780040625549274</v>
      </c>
      <c r="H20" s="245">
        <v>0.141393314280773</v>
      </c>
      <c r="I20" s="245">
        <v>0.9365096039224612</v>
      </c>
      <c r="J20" s="245">
        <v>0.09378293526345871</v>
      </c>
      <c r="K20" s="245">
        <v>0.17931874970999206</v>
      </c>
      <c r="L20" s="245">
        <v>1.644454806478551</v>
      </c>
      <c r="M20" s="245">
        <v>0.8894705790953781</v>
      </c>
      <c r="N20" s="245">
        <v>0.030629057377830414</v>
      </c>
      <c r="O20" s="245">
        <v>0</v>
      </c>
      <c r="P20" s="77">
        <v>14</v>
      </c>
      <c r="Q20" s="77">
        <v>20</v>
      </c>
      <c r="R20" s="116" t="s">
        <v>36</v>
      </c>
      <c r="S20" s="245">
        <v>0.09901344776886956</v>
      </c>
      <c r="T20" s="245">
        <v>0</v>
      </c>
      <c r="U20" s="245">
        <v>2.5074387393189035</v>
      </c>
      <c r="V20" s="245">
        <v>37.69826852966994</v>
      </c>
      <c r="W20" s="245">
        <v>1.5862803115856685</v>
      </c>
      <c r="X20" s="245">
        <v>316.6856386214561</v>
      </c>
      <c r="Y20" s="245">
        <v>0</v>
      </c>
      <c r="Z20" s="245">
        <v>2.189510716772303</v>
      </c>
      <c r="AA20" s="245">
        <v>162.3895921342023</v>
      </c>
      <c r="AB20" s="245">
        <v>240.57881866704827</v>
      </c>
      <c r="AC20" s="245">
        <v>4.842712385732251</v>
      </c>
      <c r="AD20" s="245">
        <v>0.07907897288136073</v>
      </c>
      <c r="AE20" s="77">
        <v>14</v>
      </c>
      <c r="AF20" s="77">
        <v>20</v>
      </c>
      <c r="AG20" s="116" t="s">
        <v>36</v>
      </c>
      <c r="AH20" s="286">
        <v>0.33374781031966555</v>
      </c>
      <c r="AI20" s="286">
        <v>0</v>
      </c>
      <c r="AJ20" s="286">
        <v>0.5615548856624784</v>
      </c>
      <c r="AK20" s="286">
        <v>14.526981725645873</v>
      </c>
      <c r="AL20" s="286">
        <v>2.8835803318131075</v>
      </c>
      <c r="AM20" s="286">
        <v>0.013667738430735033</v>
      </c>
      <c r="AN20" s="286">
        <v>0.026857569775383148</v>
      </c>
      <c r="AO20" s="286">
        <v>8.645272791195346</v>
      </c>
      <c r="AP20" s="286">
        <v>9.653712419084739</v>
      </c>
      <c r="AQ20" s="286">
        <v>2.929721573580339</v>
      </c>
      <c r="AR20" s="286">
        <v>1.1972045482399354</v>
      </c>
      <c r="AS20" s="286">
        <v>0.1814626801621697</v>
      </c>
      <c r="AT20" s="286">
        <v>2.086977672477942</v>
      </c>
      <c r="AU20" s="286">
        <v>0.5339414509341016</v>
      </c>
      <c r="AV20" s="77">
        <v>14</v>
      </c>
      <c r="AW20" s="77">
        <v>20</v>
      </c>
      <c r="AX20" s="116" t="s">
        <v>36</v>
      </c>
      <c r="AY20" s="253">
        <v>1283.1687406066735</v>
      </c>
      <c r="AZ20" s="245">
        <v>2735.3546555050007</v>
      </c>
      <c r="BA20" s="245">
        <v>0</v>
      </c>
      <c r="BB20" s="245">
        <v>0.9752639452455522</v>
      </c>
      <c r="BC20" s="254">
        <v>2736.329919450246</v>
      </c>
      <c r="BD20" s="245">
        <v>317.3220430029147</v>
      </c>
      <c r="BE20" s="245">
        <v>-44.46739469446142</v>
      </c>
      <c r="BF20" s="254">
        <v>272.8546483084533</v>
      </c>
      <c r="BG20" s="245">
        <v>0</v>
      </c>
      <c r="BH20" s="255">
        <v>4292.353308365373</v>
      </c>
      <c r="BI20" s="253">
        <v>4292.353308365373</v>
      </c>
    </row>
    <row r="21" spans="1:61" ht="24" customHeight="1">
      <c r="A21" s="77">
        <v>15</v>
      </c>
      <c r="B21" s="77">
        <v>21</v>
      </c>
      <c r="C21" s="116" t="s">
        <v>49</v>
      </c>
      <c r="D21" s="245">
        <v>19.560342130235764</v>
      </c>
      <c r="E21" s="245">
        <v>0.7846480794923393</v>
      </c>
      <c r="F21" s="245">
        <v>5.436202438097844</v>
      </c>
      <c r="G21" s="245">
        <v>20.251877488639707</v>
      </c>
      <c r="H21" s="245">
        <v>0.18919869521212024</v>
      </c>
      <c r="I21" s="245">
        <v>0.0626268839716136</v>
      </c>
      <c r="J21" s="245">
        <v>0.07576999715690937</v>
      </c>
      <c r="K21" s="245">
        <v>0.02837985400132818</v>
      </c>
      <c r="L21" s="245">
        <v>2.934692753673387</v>
      </c>
      <c r="M21" s="245">
        <v>0.5007180988907417</v>
      </c>
      <c r="N21" s="245">
        <v>0.03478059628003649</v>
      </c>
      <c r="O21" s="245">
        <v>0.034742580156251604</v>
      </c>
      <c r="P21" s="77">
        <v>15</v>
      </c>
      <c r="Q21" s="77">
        <v>21</v>
      </c>
      <c r="R21" s="116" t="s">
        <v>49</v>
      </c>
      <c r="S21" s="245">
        <v>0.0031958280989013554</v>
      </c>
      <c r="T21" s="245">
        <v>0.4095398486390369</v>
      </c>
      <c r="U21" s="245">
        <v>16.443001880911282</v>
      </c>
      <c r="V21" s="245">
        <v>0.7231181802438061</v>
      </c>
      <c r="W21" s="245">
        <v>2.0094231529410593</v>
      </c>
      <c r="X21" s="245">
        <v>41.33409914003002</v>
      </c>
      <c r="Y21" s="245">
        <v>0.00033042642830050214</v>
      </c>
      <c r="Z21" s="245">
        <v>1.8012126237525488</v>
      </c>
      <c r="AA21" s="245">
        <v>82.3083902357653</v>
      </c>
      <c r="AB21" s="245">
        <v>13.743397540281627</v>
      </c>
      <c r="AC21" s="245">
        <v>22.828749914554596</v>
      </c>
      <c r="AD21" s="245">
        <v>3.506593394487245</v>
      </c>
      <c r="AE21" s="77">
        <v>15</v>
      </c>
      <c r="AF21" s="77">
        <v>21</v>
      </c>
      <c r="AG21" s="116" t="s">
        <v>49</v>
      </c>
      <c r="AH21" s="286">
        <v>9.2647487219911</v>
      </c>
      <c r="AI21" s="286">
        <v>3.285367242060986</v>
      </c>
      <c r="AJ21" s="286">
        <v>18.70787003661668</v>
      </c>
      <c r="AK21" s="286">
        <v>9.06675947273591</v>
      </c>
      <c r="AL21" s="286">
        <v>3.6782895988344197</v>
      </c>
      <c r="AM21" s="286">
        <v>0.2788218621265143</v>
      </c>
      <c r="AN21" s="286">
        <v>7.095537992876147</v>
      </c>
      <c r="AO21" s="286">
        <v>5.408109343550554</v>
      </c>
      <c r="AP21" s="286">
        <v>76.80304173529251</v>
      </c>
      <c r="AQ21" s="286">
        <v>99.56181479454177</v>
      </c>
      <c r="AR21" s="286">
        <v>5.200323316552713</v>
      </c>
      <c r="AS21" s="286">
        <v>1.846726848835393</v>
      </c>
      <c r="AT21" s="286">
        <v>14.753078901239038</v>
      </c>
      <c r="AU21" s="286">
        <v>7.785404108116019</v>
      </c>
      <c r="AV21" s="77">
        <v>15</v>
      </c>
      <c r="AW21" s="77">
        <v>21</v>
      </c>
      <c r="AX21" s="116" t="s">
        <v>49</v>
      </c>
      <c r="AY21" s="253">
        <v>497.7409257373115</v>
      </c>
      <c r="AZ21" s="245">
        <v>404.6353734197926</v>
      </c>
      <c r="BA21" s="245">
        <v>0</v>
      </c>
      <c r="BB21" s="245">
        <v>4.326567224892029</v>
      </c>
      <c r="BC21" s="254">
        <v>408.9619406446846</v>
      </c>
      <c r="BD21" s="245">
        <v>286.8084002861645</v>
      </c>
      <c r="BE21" s="245">
        <v>22.11569782976909</v>
      </c>
      <c r="BF21" s="254">
        <v>308.9240981159336</v>
      </c>
      <c r="BG21" s="245">
        <v>0</v>
      </c>
      <c r="BH21" s="255">
        <v>1215.6269644979297</v>
      </c>
      <c r="BI21" s="253">
        <v>1215.6269644979297</v>
      </c>
    </row>
    <row r="22" spans="1:61" ht="24">
      <c r="A22" s="77">
        <v>16</v>
      </c>
      <c r="B22" s="77">
        <v>23</v>
      </c>
      <c r="C22" s="116" t="s">
        <v>37</v>
      </c>
      <c r="D22" s="245">
        <v>15.568426570074772</v>
      </c>
      <c r="E22" s="245">
        <v>3.408467054310792</v>
      </c>
      <c r="F22" s="245">
        <v>-86.45703631313509</v>
      </c>
      <c r="G22" s="245">
        <v>-27.581443917004968</v>
      </c>
      <c r="H22" s="245">
        <v>-46.533979516453</v>
      </c>
      <c r="I22" s="245">
        <v>3.188774922283954</v>
      </c>
      <c r="J22" s="245">
        <v>0.23489453416345768</v>
      </c>
      <c r="K22" s="245">
        <v>0.040489457695353434</v>
      </c>
      <c r="L22" s="245">
        <v>-14.93977637099945</v>
      </c>
      <c r="M22" s="245">
        <v>22.625166702973484</v>
      </c>
      <c r="N22" s="245">
        <v>0.018384956453071637</v>
      </c>
      <c r="O22" s="245">
        <v>0.3913661482247458</v>
      </c>
      <c r="P22" s="77">
        <v>16</v>
      </c>
      <c r="Q22" s="77">
        <v>23</v>
      </c>
      <c r="R22" s="116" t="s">
        <v>37</v>
      </c>
      <c r="S22" s="245">
        <v>0.09780243748886626</v>
      </c>
      <c r="T22" s="245">
        <v>-17.905273749959722</v>
      </c>
      <c r="U22" s="245">
        <v>3.137574311190254</v>
      </c>
      <c r="V22" s="245">
        <v>3.8013085088324448</v>
      </c>
      <c r="W22" s="245">
        <v>4.037553105862001</v>
      </c>
      <c r="X22" s="245">
        <v>15.790596419489196</v>
      </c>
      <c r="Y22" s="245">
        <v>7.50110081430042</v>
      </c>
      <c r="Z22" s="245">
        <v>6.9527627502618605</v>
      </c>
      <c r="AA22" s="245">
        <v>230.69969939124258</v>
      </c>
      <c r="AB22" s="245">
        <v>5.690354835636798</v>
      </c>
      <c r="AC22" s="245">
        <v>27.865360671155695</v>
      </c>
      <c r="AD22" s="245">
        <v>1.081617214925989</v>
      </c>
      <c r="AE22" s="77">
        <v>16</v>
      </c>
      <c r="AF22" s="77">
        <v>23</v>
      </c>
      <c r="AG22" s="116" t="s">
        <v>37</v>
      </c>
      <c r="AH22" s="286">
        <v>2.418111003897568</v>
      </c>
      <c r="AI22" s="286">
        <v>0.4474337558225529</v>
      </c>
      <c r="AJ22" s="309">
        <v>-28</v>
      </c>
      <c r="AK22" s="287">
        <v>128.17879362754755</v>
      </c>
      <c r="AL22" s="287">
        <v>-57.45780203236667</v>
      </c>
      <c r="AM22" s="286">
        <v>0.1672914786776467</v>
      </c>
      <c r="AN22" s="286">
        <v>0.6303480257582128</v>
      </c>
      <c r="AO22" s="286">
        <v>2.097647638665348</v>
      </c>
      <c r="AP22" s="286">
        <v>17.82294139384738</v>
      </c>
      <c r="AQ22" s="286">
        <v>31.44587139444784</v>
      </c>
      <c r="AR22" s="286">
        <v>-2.7913645595660928</v>
      </c>
      <c r="AS22" s="286">
        <v>2.1681174373494594</v>
      </c>
      <c r="AT22" s="286">
        <v>25.631261859865024</v>
      </c>
      <c r="AU22" s="286">
        <v>2.5198377653089894</v>
      </c>
      <c r="AV22" s="77">
        <v>16</v>
      </c>
      <c r="AW22" s="77">
        <v>23</v>
      </c>
      <c r="AX22" s="116" t="s">
        <v>37</v>
      </c>
      <c r="AY22" s="253">
        <v>284.0112119143378</v>
      </c>
      <c r="AZ22" s="245">
        <v>419.2892587738144</v>
      </c>
      <c r="BA22" s="245">
        <v>-15.346216159934219</v>
      </c>
      <c r="BB22" s="245">
        <v>0</v>
      </c>
      <c r="BC22" s="254">
        <v>403.9430426138802</v>
      </c>
      <c r="BD22" s="245">
        <v>0</v>
      </c>
      <c r="BE22" s="245">
        <v>0</v>
      </c>
      <c r="BF22" s="254">
        <v>0</v>
      </c>
      <c r="BG22" s="245">
        <v>-0.006553573881591222</v>
      </c>
      <c r="BH22" s="255">
        <v>687.954254528218</v>
      </c>
      <c r="BI22" s="253">
        <v>687.9477009543365</v>
      </c>
    </row>
    <row r="23" spans="1:61" ht="24">
      <c r="A23" s="77">
        <v>17</v>
      </c>
      <c r="B23" s="77">
        <v>25</v>
      </c>
      <c r="C23" s="116" t="s">
        <v>50</v>
      </c>
      <c r="D23" s="245">
        <v>38.43859035048349</v>
      </c>
      <c r="E23" s="245">
        <v>0.22320860052434763</v>
      </c>
      <c r="F23" s="245">
        <v>7.840784591647884</v>
      </c>
      <c r="G23" s="245">
        <v>3.1535291335526767</v>
      </c>
      <c r="H23" s="245">
        <v>0.30786328248332395</v>
      </c>
      <c r="I23" s="245">
        <v>0.8838496943559108</v>
      </c>
      <c r="J23" s="245">
        <v>0.08881288773951837</v>
      </c>
      <c r="K23" s="245">
        <v>0.0565674921004911</v>
      </c>
      <c r="L23" s="245">
        <v>1.6631457336578293</v>
      </c>
      <c r="M23" s="245">
        <v>6.498836656552104</v>
      </c>
      <c r="N23" s="245">
        <v>0.0009461000518544737</v>
      </c>
      <c r="O23" s="245">
        <v>0.04598918135920282</v>
      </c>
      <c r="P23" s="77">
        <v>17</v>
      </c>
      <c r="Q23" s="77">
        <v>25</v>
      </c>
      <c r="R23" s="116" t="s">
        <v>50</v>
      </c>
      <c r="S23" s="245">
        <v>-0.0007218600641865072</v>
      </c>
      <c r="T23" s="245">
        <v>-0.0023318276492980913</v>
      </c>
      <c r="U23" s="245">
        <v>0.35885884662105105</v>
      </c>
      <c r="V23" s="245">
        <v>2.6138798028873467</v>
      </c>
      <c r="W23" s="245">
        <v>30.43430424737976</v>
      </c>
      <c r="X23" s="245">
        <v>29.057780995898348</v>
      </c>
      <c r="Y23" s="245">
        <v>0.3160787986635875</v>
      </c>
      <c r="Z23" s="245">
        <v>5.205138886953366</v>
      </c>
      <c r="AA23" s="245">
        <v>42.02675077561838</v>
      </c>
      <c r="AB23" s="245">
        <v>10.534402546940417</v>
      </c>
      <c r="AC23" s="245">
        <v>4.0273229933515475</v>
      </c>
      <c r="AD23" s="245">
        <v>0.745938912769286</v>
      </c>
      <c r="AE23" s="77">
        <v>17</v>
      </c>
      <c r="AF23" s="77">
        <v>25</v>
      </c>
      <c r="AG23" s="116" t="s">
        <v>50</v>
      </c>
      <c r="AH23" s="286">
        <v>0.14547784504425204</v>
      </c>
      <c r="AI23" s="286">
        <v>0.017060683499286664</v>
      </c>
      <c r="AJ23" s="286">
        <v>1.594613431106911</v>
      </c>
      <c r="AK23" s="286">
        <v>30.13957605331927</v>
      </c>
      <c r="AL23" s="286">
        <v>20.47397437206229</v>
      </c>
      <c r="AM23" s="286">
        <v>0.01894545498128252</v>
      </c>
      <c r="AN23" s="286">
        <v>0.09847940792183123</v>
      </c>
      <c r="AO23" s="286">
        <v>0.5984817046166275</v>
      </c>
      <c r="AP23" s="286">
        <v>6.076417456543138</v>
      </c>
      <c r="AQ23" s="286">
        <v>8.366016901118819</v>
      </c>
      <c r="AR23" s="286">
        <v>9.662487861549282</v>
      </c>
      <c r="AS23" s="286">
        <v>0.42874121046707026</v>
      </c>
      <c r="AT23" s="286">
        <v>1.9046157113751176</v>
      </c>
      <c r="AU23" s="286">
        <v>4.949702817493878</v>
      </c>
      <c r="AV23" s="77">
        <v>17</v>
      </c>
      <c r="AW23" s="77">
        <v>25</v>
      </c>
      <c r="AX23" s="116" t="s">
        <v>50</v>
      </c>
      <c r="AY23" s="253">
        <v>268.9941177349773</v>
      </c>
      <c r="AZ23" s="245">
        <v>70.58224066980478</v>
      </c>
      <c r="BA23" s="245">
        <v>-0.03177271775326398</v>
      </c>
      <c r="BB23" s="245">
        <v>0</v>
      </c>
      <c r="BC23" s="254">
        <v>70.5504679520515</v>
      </c>
      <c r="BD23" s="245">
        <v>0</v>
      </c>
      <c r="BE23" s="245">
        <v>0.1250492684567264</v>
      </c>
      <c r="BF23" s="254">
        <v>0.1250492684567264</v>
      </c>
      <c r="BG23" s="245">
        <v>0</v>
      </c>
      <c r="BH23" s="255">
        <v>339.66963495548555</v>
      </c>
      <c r="BI23" s="253">
        <v>339.66963495548555</v>
      </c>
    </row>
    <row r="24" spans="1:61" s="11" customFormat="1" ht="13.5" thickBot="1">
      <c r="A24" s="131">
        <v>18</v>
      </c>
      <c r="B24" s="131">
        <v>26</v>
      </c>
      <c r="C24" s="132" t="s">
        <v>4</v>
      </c>
      <c r="D24" s="248">
        <v>0</v>
      </c>
      <c r="E24" s="248">
        <v>0</v>
      </c>
      <c r="F24" s="248">
        <v>0.2104101919474283</v>
      </c>
      <c r="G24" s="248">
        <v>0.23378910216380921</v>
      </c>
      <c r="H24" s="248">
        <v>0</v>
      </c>
      <c r="I24" s="248">
        <v>0</v>
      </c>
      <c r="J24" s="248">
        <v>0</v>
      </c>
      <c r="K24" s="248">
        <v>0</v>
      </c>
      <c r="L24" s="248">
        <v>74.9562763487824</v>
      </c>
      <c r="M24" s="248">
        <v>0</v>
      </c>
      <c r="N24" s="248">
        <v>0</v>
      </c>
      <c r="O24" s="248">
        <v>0</v>
      </c>
      <c r="P24" s="131">
        <v>18</v>
      </c>
      <c r="Q24" s="131">
        <v>26</v>
      </c>
      <c r="R24" s="132" t="s">
        <v>4</v>
      </c>
      <c r="S24" s="248">
        <v>0</v>
      </c>
      <c r="T24" s="248">
        <v>0</v>
      </c>
      <c r="U24" s="248">
        <v>0</v>
      </c>
      <c r="V24" s="248">
        <v>1.622108887270227</v>
      </c>
      <c r="W24" s="248">
        <v>0</v>
      </c>
      <c r="X24" s="248">
        <v>465.31772748186376</v>
      </c>
      <c r="Y24" s="248">
        <v>0.3650902518812268</v>
      </c>
      <c r="Z24" s="248">
        <v>0</v>
      </c>
      <c r="AA24" s="248">
        <v>370.74823317755164</v>
      </c>
      <c r="AB24" s="248">
        <v>0</v>
      </c>
      <c r="AC24" s="248">
        <v>0</v>
      </c>
      <c r="AD24" s="248">
        <v>0</v>
      </c>
      <c r="AE24" s="131">
        <v>18</v>
      </c>
      <c r="AF24" s="131">
        <v>26</v>
      </c>
      <c r="AG24" s="132" t="s">
        <v>4</v>
      </c>
      <c r="AH24" s="304">
        <v>0.4673444152254546</v>
      </c>
      <c r="AI24" s="304">
        <v>0</v>
      </c>
      <c r="AJ24" s="304">
        <v>1.2718164247354329</v>
      </c>
      <c r="AK24" s="304">
        <v>6.190188692605661</v>
      </c>
      <c r="AL24" s="304">
        <v>0.01427516257812219</v>
      </c>
      <c r="AM24" s="304">
        <v>0</v>
      </c>
      <c r="AN24" s="304">
        <v>0</v>
      </c>
      <c r="AO24" s="304">
        <v>0</v>
      </c>
      <c r="AP24" s="304">
        <v>302.072905135147</v>
      </c>
      <c r="AQ24" s="304">
        <v>27.46580668974161</v>
      </c>
      <c r="AR24" s="304">
        <v>17.094268065138298</v>
      </c>
      <c r="AS24" s="304">
        <v>0.5349529111720634</v>
      </c>
      <c r="AT24" s="304">
        <v>6.7103193730327035</v>
      </c>
      <c r="AU24" s="304">
        <v>14.773320621450157</v>
      </c>
      <c r="AV24" s="131">
        <v>18</v>
      </c>
      <c r="AW24" s="131">
        <v>26</v>
      </c>
      <c r="AX24" s="132" t="s">
        <v>4</v>
      </c>
      <c r="AY24" s="256">
        <v>1290.048832932287</v>
      </c>
      <c r="AZ24" s="248">
        <v>4.096169763300647</v>
      </c>
      <c r="BA24" s="248">
        <v>0.01566153195395358</v>
      </c>
      <c r="BB24" s="248">
        <v>0</v>
      </c>
      <c r="BC24" s="257">
        <v>4.111831295254601</v>
      </c>
      <c r="BD24" s="248">
        <v>14972.358682155369</v>
      </c>
      <c r="BE24" s="248">
        <v>0</v>
      </c>
      <c r="BF24" s="257">
        <v>14972.358682155369</v>
      </c>
      <c r="BG24" s="248">
        <v>0</v>
      </c>
      <c r="BH24" s="258">
        <v>16266.519346382911</v>
      </c>
      <c r="BI24" s="256">
        <v>16266.519346382911</v>
      </c>
    </row>
    <row r="25" spans="1:61" s="11" customFormat="1" ht="12.75">
      <c r="A25" s="77"/>
      <c r="B25" s="77"/>
      <c r="C25" s="116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77"/>
      <c r="Q25" s="77"/>
      <c r="R25" s="116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77"/>
      <c r="AF25" s="77"/>
      <c r="AG25" s="116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  <c r="AT25" s="305"/>
      <c r="AU25" s="305"/>
      <c r="AV25" s="77"/>
      <c r="AW25" s="77"/>
      <c r="AX25" s="116"/>
      <c r="AY25" s="306"/>
      <c r="AZ25" s="250"/>
      <c r="BA25" s="250"/>
      <c r="BB25" s="250"/>
      <c r="BC25" s="307"/>
      <c r="BD25" s="250"/>
      <c r="BE25" s="250"/>
      <c r="BF25" s="307"/>
      <c r="BG25" s="250"/>
      <c r="BH25" s="308"/>
      <c r="BI25" s="306"/>
    </row>
    <row r="26" spans="1:61" s="11" customFormat="1" ht="15.75">
      <c r="A26" s="62" t="s">
        <v>17</v>
      </c>
      <c r="B26" s="62"/>
      <c r="C26" s="63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62" t="s">
        <v>17</v>
      </c>
      <c r="Q26" s="62"/>
      <c r="R26" s="63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62" t="s">
        <v>17</v>
      </c>
      <c r="AF26" s="62"/>
      <c r="AG26" s="63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62" t="s">
        <v>17</v>
      </c>
      <c r="AW26" s="62"/>
      <c r="AX26" s="63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</row>
    <row r="27" spans="1:61" s="11" customFormat="1" ht="12.75" thickBot="1">
      <c r="A27" s="77"/>
      <c r="B27" s="77"/>
      <c r="C27" s="29" t="s">
        <v>24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63"/>
      <c r="Q27" s="63"/>
      <c r="R27" s="71" t="s">
        <v>139</v>
      </c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63"/>
      <c r="AF27" s="63"/>
      <c r="AG27" s="71" t="s">
        <v>24</v>
      </c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63"/>
      <c r="AW27" s="63"/>
      <c r="AX27" s="71" t="s">
        <v>24</v>
      </c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</row>
    <row r="28" spans="1:61" s="30" customFormat="1" ht="12" customHeight="1">
      <c r="A28" s="92"/>
      <c r="B28" s="92"/>
      <c r="C28" s="325" t="s">
        <v>212</v>
      </c>
      <c r="D28" s="40" t="s">
        <v>114</v>
      </c>
      <c r="E28" s="40" t="s">
        <v>113</v>
      </c>
      <c r="F28" s="40" t="s">
        <v>183</v>
      </c>
      <c r="G28" s="40" t="s">
        <v>112</v>
      </c>
      <c r="H28" s="40" t="s">
        <v>108</v>
      </c>
      <c r="I28" s="40" t="s">
        <v>108</v>
      </c>
      <c r="J28" s="40" t="s">
        <v>106</v>
      </c>
      <c r="K28" s="40" t="s">
        <v>108</v>
      </c>
      <c r="L28" s="40" t="s">
        <v>106</v>
      </c>
      <c r="M28" s="41" t="s">
        <v>108</v>
      </c>
      <c r="N28" s="40" t="s">
        <v>108</v>
      </c>
      <c r="O28" s="40" t="s">
        <v>106</v>
      </c>
      <c r="P28" s="93"/>
      <c r="Q28" s="93"/>
      <c r="R28" s="325" t="s">
        <v>212</v>
      </c>
      <c r="S28" s="40" t="s">
        <v>183</v>
      </c>
      <c r="T28" s="40" t="s">
        <v>106</v>
      </c>
      <c r="U28" s="40" t="s">
        <v>104</v>
      </c>
      <c r="V28" s="40" t="s">
        <v>103</v>
      </c>
      <c r="W28" s="40" t="s">
        <v>102</v>
      </c>
      <c r="X28" s="41" t="s">
        <v>4</v>
      </c>
      <c r="Y28" s="41" t="s">
        <v>98</v>
      </c>
      <c r="Z28" s="40" t="s">
        <v>97</v>
      </c>
      <c r="AA28" s="40" t="s">
        <v>96</v>
      </c>
      <c r="AB28" s="40" t="s">
        <v>99</v>
      </c>
      <c r="AC28" s="40" t="s">
        <v>94</v>
      </c>
      <c r="AD28" s="40" t="s">
        <v>92</v>
      </c>
      <c r="AE28" s="93"/>
      <c r="AF28" s="93"/>
      <c r="AG28" s="325" t="s">
        <v>212</v>
      </c>
      <c r="AH28" s="30" t="s">
        <v>53</v>
      </c>
      <c r="AI28" s="30" t="s">
        <v>209</v>
      </c>
      <c r="AJ28" s="55" t="s">
        <v>191</v>
      </c>
      <c r="AK28" s="30" t="s">
        <v>90</v>
      </c>
      <c r="AL28" s="30" t="s">
        <v>209</v>
      </c>
      <c r="AM28" s="54" t="s">
        <v>89</v>
      </c>
      <c r="AN28" s="30" t="s">
        <v>88</v>
      </c>
      <c r="AO28" s="30" t="s">
        <v>220</v>
      </c>
      <c r="AP28" s="30" t="s">
        <v>199</v>
      </c>
      <c r="AQ28" s="56" t="s">
        <v>236</v>
      </c>
      <c r="AR28" s="146" t="s">
        <v>81</v>
      </c>
      <c r="AS28" s="146" t="s">
        <v>194</v>
      </c>
      <c r="AT28" s="146" t="s">
        <v>253</v>
      </c>
      <c r="AU28" s="147" t="s">
        <v>79</v>
      </c>
      <c r="AV28" s="93"/>
      <c r="AW28" s="93"/>
      <c r="AX28" s="325" t="s">
        <v>212</v>
      </c>
      <c r="AY28" s="88" t="s">
        <v>83</v>
      </c>
      <c r="AZ28" s="57" t="s">
        <v>73</v>
      </c>
      <c r="BA28" s="57" t="s">
        <v>73</v>
      </c>
      <c r="BB28" s="57" t="s">
        <v>73</v>
      </c>
      <c r="BC28" s="57" t="s">
        <v>83</v>
      </c>
      <c r="BD28" s="57" t="s">
        <v>85</v>
      </c>
      <c r="BE28" s="57" t="s">
        <v>11</v>
      </c>
      <c r="BF28" s="57" t="s">
        <v>77</v>
      </c>
      <c r="BG28" s="57" t="s">
        <v>8</v>
      </c>
      <c r="BH28" s="57" t="s">
        <v>77</v>
      </c>
      <c r="BI28" s="57" t="s">
        <v>83</v>
      </c>
    </row>
    <row r="29" spans="1:61" s="31" customFormat="1" ht="129" customHeight="1" thickBot="1">
      <c r="A29" s="95"/>
      <c r="B29" s="95"/>
      <c r="C29" s="326"/>
      <c r="D29" s="43" t="s">
        <v>259</v>
      </c>
      <c r="E29" s="43" t="s">
        <v>251</v>
      </c>
      <c r="F29" s="43" t="s">
        <v>226</v>
      </c>
      <c r="G29" s="43" t="s">
        <v>124</v>
      </c>
      <c r="H29" s="43" t="s">
        <v>137</v>
      </c>
      <c r="I29" s="43" t="s">
        <v>214</v>
      </c>
      <c r="J29" s="43" t="s">
        <v>111</v>
      </c>
      <c r="K29" s="43" t="s">
        <v>215</v>
      </c>
      <c r="L29" s="43" t="s">
        <v>277</v>
      </c>
      <c r="M29" s="43" t="s">
        <v>263</v>
      </c>
      <c r="N29" s="43" t="s">
        <v>217</v>
      </c>
      <c r="O29" s="43" t="s">
        <v>278</v>
      </c>
      <c r="P29" s="96"/>
      <c r="Q29" s="96"/>
      <c r="R29" s="326"/>
      <c r="S29" s="43" t="s">
        <v>230</v>
      </c>
      <c r="T29" s="43" t="s">
        <v>105</v>
      </c>
      <c r="U29" s="43" t="s">
        <v>285</v>
      </c>
      <c r="V29" s="43" t="s">
        <v>286</v>
      </c>
      <c r="W29" s="43" t="s">
        <v>101</v>
      </c>
      <c r="X29" s="42"/>
      <c r="Y29" s="43" t="s">
        <v>281</v>
      </c>
      <c r="Z29" s="43" t="s">
        <v>189</v>
      </c>
      <c r="AA29" s="43" t="s">
        <v>289</v>
      </c>
      <c r="AB29" s="43" t="s">
        <v>100</v>
      </c>
      <c r="AC29" s="43" t="s">
        <v>93</v>
      </c>
      <c r="AD29" s="43" t="s">
        <v>91</v>
      </c>
      <c r="AE29" s="96"/>
      <c r="AF29" s="96"/>
      <c r="AG29" s="326"/>
      <c r="AH29" s="42"/>
      <c r="AI29" s="43" t="s">
        <v>276</v>
      </c>
      <c r="AJ29" s="43" t="s">
        <v>249</v>
      </c>
      <c r="AK29" s="43" t="s">
        <v>223</v>
      </c>
      <c r="AL29" s="43" t="s">
        <v>247</v>
      </c>
      <c r="AM29" s="43" t="s">
        <v>269</v>
      </c>
      <c r="AN29" s="43" t="s">
        <v>232</v>
      </c>
      <c r="AO29" s="43" t="s">
        <v>234</v>
      </c>
      <c r="AP29" s="43" t="s">
        <v>271</v>
      </c>
      <c r="AQ29" s="43" t="s">
        <v>237</v>
      </c>
      <c r="AR29" s="43" t="s">
        <v>195</v>
      </c>
      <c r="AS29" s="43" t="s">
        <v>196</v>
      </c>
      <c r="AT29" s="43" t="s">
        <v>254</v>
      </c>
      <c r="AU29" s="43" t="s">
        <v>288</v>
      </c>
      <c r="AV29" s="96"/>
      <c r="AW29" s="96"/>
      <c r="AX29" s="326"/>
      <c r="AY29" s="43" t="s">
        <v>130</v>
      </c>
      <c r="AZ29" s="44" t="s">
        <v>74</v>
      </c>
      <c r="BA29" s="44" t="s">
        <v>75</v>
      </c>
      <c r="BB29" s="44" t="s">
        <v>78</v>
      </c>
      <c r="BC29" s="44" t="s">
        <v>84</v>
      </c>
      <c r="BD29" s="44" t="s">
        <v>126</v>
      </c>
      <c r="BE29" s="44" t="s">
        <v>14</v>
      </c>
      <c r="BF29" s="44" t="s">
        <v>86</v>
      </c>
      <c r="BG29" s="44"/>
      <c r="BH29" s="44" t="s">
        <v>127</v>
      </c>
      <c r="BI29" s="44" t="s">
        <v>273</v>
      </c>
    </row>
    <row r="30" spans="1:61" s="11" customFormat="1" ht="12.75">
      <c r="A30" s="195"/>
      <c r="B30" s="196" t="s">
        <v>142</v>
      </c>
      <c r="C30" s="210"/>
      <c r="D30" s="188">
        <v>1</v>
      </c>
      <c r="E30" s="188">
        <v>4</v>
      </c>
      <c r="F30" s="188">
        <v>5</v>
      </c>
      <c r="G30" s="188">
        <v>6</v>
      </c>
      <c r="H30" s="188">
        <v>7</v>
      </c>
      <c r="I30" s="188">
        <v>10</v>
      </c>
      <c r="J30" s="188">
        <v>11</v>
      </c>
      <c r="K30" s="188">
        <v>12</v>
      </c>
      <c r="L30" s="188">
        <v>13</v>
      </c>
      <c r="M30" s="188">
        <v>14</v>
      </c>
      <c r="N30" s="188">
        <v>17</v>
      </c>
      <c r="O30" s="188">
        <v>18</v>
      </c>
      <c r="P30" s="195"/>
      <c r="Q30" s="196" t="s">
        <v>142</v>
      </c>
      <c r="R30" s="210"/>
      <c r="S30" s="195">
        <v>19</v>
      </c>
      <c r="T30" s="196">
        <v>20</v>
      </c>
      <c r="U30" s="212">
        <v>21</v>
      </c>
      <c r="V30" s="213">
        <v>23</v>
      </c>
      <c r="W30" s="196">
        <v>25</v>
      </c>
      <c r="X30" s="212">
        <v>26</v>
      </c>
      <c r="Y30" s="213">
        <v>27</v>
      </c>
      <c r="Z30" s="196">
        <v>28</v>
      </c>
      <c r="AA30" s="212">
        <v>29</v>
      </c>
      <c r="AB30" s="213">
        <v>34</v>
      </c>
      <c r="AC30" s="196">
        <v>35</v>
      </c>
      <c r="AD30" s="200">
        <v>37</v>
      </c>
      <c r="AE30" s="195"/>
      <c r="AF30" s="196" t="s">
        <v>142</v>
      </c>
      <c r="AG30" s="210"/>
      <c r="AH30" s="201">
        <v>38</v>
      </c>
      <c r="AI30" s="200">
        <v>39</v>
      </c>
      <c r="AJ30" s="200">
        <v>42</v>
      </c>
      <c r="AK30" s="200">
        <v>43</v>
      </c>
      <c r="AL30" s="200">
        <v>45</v>
      </c>
      <c r="AM30" s="200">
        <v>46</v>
      </c>
      <c r="AN30" s="200">
        <v>48</v>
      </c>
      <c r="AO30" s="200">
        <v>52</v>
      </c>
      <c r="AP30" s="200">
        <v>53</v>
      </c>
      <c r="AQ30" s="200">
        <v>54</v>
      </c>
      <c r="AR30" s="200">
        <v>55</v>
      </c>
      <c r="AS30" s="200">
        <v>56</v>
      </c>
      <c r="AT30" s="200">
        <v>59</v>
      </c>
      <c r="AU30" s="200">
        <v>61</v>
      </c>
      <c r="AV30" s="195"/>
      <c r="AW30" s="196" t="s">
        <v>142</v>
      </c>
      <c r="AX30" s="196"/>
      <c r="AY30" s="223" t="s">
        <v>171</v>
      </c>
      <c r="AZ30" s="200" t="s">
        <v>161</v>
      </c>
      <c r="BA30" s="200" t="s">
        <v>162</v>
      </c>
      <c r="BB30" s="200" t="s">
        <v>163</v>
      </c>
      <c r="BC30" s="200" t="s">
        <v>164</v>
      </c>
      <c r="BD30" s="200" t="s">
        <v>165</v>
      </c>
      <c r="BE30" s="200" t="s">
        <v>166</v>
      </c>
      <c r="BF30" s="200" t="s">
        <v>167</v>
      </c>
      <c r="BG30" s="200" t="s">
        <v>168</v>
      </c>
      <c r="BH30" s="200" t="s">
        <v>169</v>
      </c>
      <c r="BI30" s="200" t="s">
        <v>170</v>
      </c>
    </row>
    <row r="31" spans="1:61" s="11" customFormat="1" ht="12">
      <c r="A31" s="186" t="s">
        <v>141</v>
      </c>
      <c r="B31" s="186"/>
      <c r="C31" s="209"/>
      <c r="D31" s="187">
        <v>1</v>
      </c>
      <c r="E31" s="187">
        <v>2</v>
      </c>
      <c r="F31" s="187">
        <v>3</v>
      </c>
      <c r="G31" s="187">
        <v>4</v>
      </c>
      <c r="H31" s="187">
        <v>5</v>
      </c>
      <c r="I31" s="187">
        <v>6</v>
      </c>
      <c r="J31" s="187">
        <v>7</v>
      </c>
      <c r="K31" s="187">
        <v>8</v>
      </c>
      <c r="L31" s="187">
        <v>9</v>
      </c>
      <c r="M31" s="187">
        <v>10</v>
      </c>
      <c r="N31" s="187">
        <v>11</v>
      </c>
      <c r="O31" s="187">
        <v>12</v>
      </c>
      <c r="P31" s="186" t="s">
        <v>141</v>
      </c>
      <c r="Q31" s="186"/>
      <c r="R31" s="209"/>
      <c r="S31" s="186">
        <v>13</v>
      </c>
      <c r="T31" s="186">
        <v>14</v>
      </c>
      <c r="U31" s="209">
        <v>15</v>
      </c>
      <c r="V31" s="186">
        <v>16</v>
      </c>
      <c r="W31" s="186">
        <v>17</v>
      </c>
      <c r="X31" s="209">
        <v>18</v>
      </c>
      <c r="Y31" s="186">
        <v>19</v>
      </c>
      <c r="Z31" s="186">
        <v>20</v>
      </c>
      <c r="AA31" s="209">
        <v>21</v>
      </c>
      <c r="AB31" s="186">
        <v>22</v>
      </c>
      <c r="AC31" s="186">
        <v>23</v>
      </c>
      <c r="AD31" s="205">
        <v>24</v>
      </c>
      <c r="AE31" s="186" t="s">
        <v>141</v>
      </c>
      <c r="AF31" s="186"/>
      <c r="AG31" s="203"/>
      <c r="AH31" s="205">
        <v>25</v>
      </c>
      <c r="AI31" s="205">
        <v>26</v>
      </c>
      <c r="AJ31" s="206">
        <v>27</v>
      </c>
      <c r="AK31" s="206">
        <v>28</v>
      </c>
      <c r="AL31" s="206">
        <v>29</v>
      </c>
      <c r="AM31" s="206">
        <v>30</v>
      </c>
      <c r="AN31" s="206">
        <v>31</v>
      </c>
      <c r="AO31" s="206">
        <v>32</v>
      </c>
      <c r="AP31" s="206">
        <v>33</v>
      </c>
      <c r="AQ31" s="206">
        <v>34</v>
      </c>
      <c r="AR31" s="206">
        <v>35</v>
      </c>
      <c r="AS31" s="206">
        <v>36</v>
      </c>
      <c r="AT31" s="206">
        <v>37</v>
      </c>
      <c r="AU31" s="206">
        <v>38</v>
      </c>
      <c r="AV31" s="186" t="s">
        <v>141</v>
      </c>
      <c r="AW31" s="186"/>
      <c r="AX31" s="186"/>
      <c r="AY31" s="206">
        <v>39</v>
      </c>
      <c r="AZ31" s="207">
        <v>40</v>
      </c>
      <c r="BA31" s="207">
        <v>41</v>
      </c>
      <c r="BB31" s="206">
        <v>42</v>
      </c>
      <c r="BC31" s="207">
        <v>43</v>
      </c>
      <c r="BD31" s="207">
        <v>44</v>
      </c>
      <c r="BE31" s="206">
        <v>45</v>
      </c>
      <c r="BF31" s="207">
        <v>46</v>
      </c>
      <c r="BG31" s="207">
        <v>47</v>
      </c>
      <c r="BH31" s="206">
        <v>48</v>
      </c>
      <c r="BI31" s="207">
        <v>49</v>
      </c>
    </row>
    <row r="32" spans="1:61" ht="27.75" customHeight="1">
      <c r="A32" s="77">
        <v>19</v>
      </c>
      <c r="B32" s="77">
        <v>27</v>
      </c>
      <c r="C32" s="116" t="s">
        <v>38</v>
      </c>
      <c r="D32" s="245">
        <v>1.7663100623337435</v>
      </c>
      <c r="E32" s="245">
        <v>0.515770481318507</v>
      </c>
      <c r="F32" s="245">
        <v>0.7356626324259701</v>
      </c>
      <c r="G32" s="245">
        <v>0.0905274027424124</v>
      </c>
      <c r="H32" s="245">
        <v>0.0930942123747633</v>
      </c>
      <c r="I32" s="245">
        <v>0.04860990963312379</v>
      </c>
      <c r="J32" s="245">
        <v>0.027686889611907912</v>
      </c>
      <c r="K32" s="245">
        <v>0.030679561601312664</v>
      </c>
      <c r="L32" s="245">
        <v>0.9152748579022629</v>
      </c>
      <c r="M32" s="245">
        <v>0.14257724739987795</v>
      </c>
      <c r="N32" s="245">
        <v>0.014538755853493601</v>
      </c>
      <c r="O32" s="245">
        <v>0.03844219537035924</v>
      </c>
      <c r="P32" s="77">
        <v>19</v>
      </c>
      <c r="Q32" s="77">
        <v>27</v>
      </c>
      <c r="R32" s="116" t="s">
        <v>38</v>
      </c>
      <c r="S32" s="245">
        <v>0.0011232832354033861</v>
      </c>
      <c r="T32" s="245">
        <v>0.0038730398830466232</v>
      </c>
      <c r="U32" s="245">
        <v>0.0423019330854536</v>
      </c>
      <c r="V32" s="245">
        <v>0.2218964977114472</v>
      </c>
      <c r="W32" s="245">
        <v>0.2392075189214924</v>
      </c>
      <c r="X32" s="245">
        <v>1.2274030486601593</v>
      </c>
      <c r="Y32" s="245">
        <v>0.5292121484933282</v>
      </c>
      <c r="Z32" s="245">
        <v>0.3731920260357075</v>
      </c>
      <c r="AA32" s="245">
        <v>3.1129789398297745</v>
      </c>
      <c r="AB32" s="245">
        <v>4.861834884515577</v>
      </c>
      <c r="AC32" s="245">
        <v>0.649897157633088</v>
      </c>
      <c r="AD32" s="245">
        <v>0.04110979813501284</v>
      </c>
      <c r="AE32" s="77">
        <v>19</v>
      </c>
      <c r="AF32" s="77">
        <v>27</v>
      </c>
      <c r="AG32" s="116" t="s">
        <v>38</v>
      </c>
      <c r="AH32" s="245">
        <v>0.16392238329244332</v>
      </c>
      <c r="AI32" s="245">
        <v>0.17365688930734804</v>
      </c>
      <c r="AJ32" s="245">
        <v>0.02742686484204439</v>
      </c>
      <c r="AK32" s="245">
        <v>1.7195920995804508</v>
      </c>
      <c r="AL32" s="245">
        <v>1.1074874565919053</v>
      </c>
      <c r="AM32" s="245">
        <v>0.04004898760616541</v>
      </c>
      <c r="AN32" s="245">
        <v>0.15123497077629777</v>
      </c>
      <c r="AO32" s="245">
        <v>0.46352954939037944</v>
      </c>
      <c r="AP32" s="245">
        <v>0.4385964856423458</v>
      </c>
      <c r="AQ32" s="245">
        <v>0.06690427221768123</v>
      </c>
      <c r="AR32" s="245">
        <v>0.28183401282383025</v>
      </c>
      <c r="AS32" s="245">
        <v>0.039670402459091245</v>
      </c>
      <c r="AT32" s="245">
        <v>0.40484806784990557</v>
      </c>
      <c r="AU32" s="245">
        <v>0.18612563307802515</v>
      </c>
      <c r="AV32" s="77">
        <v>19</v>
      </c>
      <c r="AW32" s="77">
        <v>27</v>
      </c>
      <c r="AX32" s="116" t="s">
        <v>38</v>
      </c>
      <c r="AY32" s="253">
        <v>20.988082560165132</v>
      </c>
      <c r="AZ32" s="245">
        <v>2.2362724963987928</v>
      </c>
      <c r="BA32" s="245">
        <v>0</v>
      </c>
      <c r="BB32" s="245">
        <v>0</v>
      </c>
      <c r="BC32" s="254">
        <v>2.2362724963987928</v>
      </c>
      <c r="BD32" s="245">
        <v>0</v>
      </c>
      <c r="BE32" s="245">
        <v>0</v>
      </c>
      <c r="BF32" s="254">
        <v>0</v>
      </c>
      <c r="BG32" s="245">
        <v>0</v>
      </c>
      <c r="BH32" s="255">
        <v>23.224355056563926</v>
      </c>
      <c r="BI32" s="253">
        <v>23.224355056563926</v>
      </c>
    </row>
    <row r="33" spans="1:61" ht="23.25" customHeight="1">
      <c r="A33" s="77">
        <v>20</v>
      </c>
      <c r="B33" s="77">
        <v>28</v>
      </c>
      <c r="C33" s="116" t="s">
        <v>39</v>
      </c>
      <c r="D33" s="245">
        <v>0</v>
      </c>
      <c r="E33" s="245">
        <v>0</v>
      </c>
      <c r="F33" s="245">
        <v>0</v>
      </c>
      <c r="G33" s="245">
        <v>0</v>
      </c>
      <c r="H33" s="245">
        <v>0</v>
      </c>
      <c r="I33" s="245">
        <v>0</v>
      </c>
      <c r="J33" s="245">
        <v>0</v>
      </c>
      <c r="K33" s="245">
        <v>0</v>
      </c>
      <c r="L33" s="245">
        <v>0</v>
      </c>
      <c r="M33" s="245">
        <v>0</v>
      </c>
      <c r="N33" s="245">
        <v>0</v>
      </c>
      <c r="O33" s="245">
        <v>0</v>
      </c>
      <c r="P33" s="77">
        <v>20</v>
      </c>
      <c r="Q33" s="77">
        <v>28</v>
      </c>
      <c r="R33" s="116" t="s">
        <v>39</v>
      </c>
      <c r="S33" s="245">
        <v>0</v>
      </c>
      <c r="T33" s="245">
        <v>0</v>
      </c>
      <c r="U33" s="245">
        <v>0</v>
      </c>
      <c r="V33" s="245">
        <v>0</v>
      </c>
      <c r="W33" s="245">
        <v>0</v>
      </c>
      <c r="X33" s="245">
        <v>0</v>
      </c>
      <c r="Y33" s="245">
        <v>0</v>
      </c>
      <c r="Z33" s="245">
        <v>0</v>
      </c>
      <c r="AA33" s="245">
        <v>0</v>
      </c>
      <c r="AB33" s="245">
        <v>0</v>
      </c>
      <c r="AC33" s="245">
        <v>0</v>
      </c>
      <c r="AD33" s="245">
        <v>0</v>
      </c>
      <c r="AE33" s="77">
        <v>20</v>
      </c>
      <c r="AF33" s="77">
        <v>28</v>
      </c>
      <c r="AG33" s="116" t="s">
        <v>39</v>
      </c>
      <c r="AH33" s="245">
        <v>0</v>
      </c>
      <c r="AI33" s="245">
        <v>0</v>
      </c>
      <c r="AJ33" s="245">
        <v>0</v>
      </c>
      <c r="AK33" s="245">
        <v>0</v>
      </c>
      <c r="AL33" s="245">
        <v>0</v>
      </c>
      <c r="AM33" s="245">
        <v>0</v>
      </c>
      <c r="AN33" s="245">
        <v>0</v>
      </c>
      <c r="AO33" s="245">
        <v>0</v>
      </c>
      <c r="AP33" s="245">
        <v>0</v>
      </c>
      <c r="AQ33" s="245">
        <v>0</v>
      </c>
      <c r="AR33" s="245">
        <v>0</v>
      </c>
      <c r="AS33" s="245">
        <v>0</v>
      </c>
      <c r="AT33" s="245">
        <v>0</v>
      </c>
      <c r="AU33" s="245">
        <v>0</v>
      </c>
      <c r="AV33" s="77">
        <v>20</v>
      </c>
      <c r="AW33" s="77">
        <v>28</v>
      </c>
      <c r="AX33" s="116" t="s">
        <v>39</v>
      </c>
      <c r="AY33" s="253">
        <v>0</v>
      </c>
      <c r="AZ33" s="245">
        <v>0</v>
      </c>
      <c r="BA33" s="245">
        <v>0</v>
      </c>
      <c r="BB33" s="245">
        <v>0</v>
      </c>
      <c r="BC33" s="254">
        <v>0</v>
      </c>
      <c r="BD33" s="245">
        <v>0</v>
      </c>
      <c r="BE33" s="245">
        <v>0</v>
      </c>
      <c r="BF33" s="254">
        <v>0</v>
      </c>
      <c r="BG33" s="245">
        <v>0</v>
      </c>
      <c r="BH33" s="255">
        <v>0</v>
      </c>
      <c r="BI33" s="253">
        <v>0</v>
      </c>
    </row>
    <row r="34" spans="1:61" s="11" customFormat="1" ht="25.5" customHeight="1">
      <c r="A34" s="77">
        <v>21</v>
      </c>
      <c r="B34" s="77">
        <v>29</v>
      </c>
      <c r="C34" s="116" t="s">
        <v>40</v>
      </c>
      <c r="D34" s="245">
        <v>0</v>
      </c>
      <c r="E34" s="245">
        <v>0</v>
      </c>
      <c r="F34" s="245">
        <v>0</v>
      </c>
      <c r="G34" s="245">
        <v>0</v>
      </c>
      <c r="H34" s="245">
        <v>0</v>
      </c>
      <c r="I34" s="245">
        <v>0</v>
      </c>
      <c r="J34" s="245">
        <v>0</v>
      </c>
      <c r="K34" s="245">
        <v>0</v>
      </c>
      <c r="L34" s="245">
        <v>0</v>
      </c>
      <c r="M34" s="245">
        <v>0</v>
      </c>
      <c r="N34" s="245">
        <v>0</v>
      </c>
      <c r="O34" s="245">
        <v>0</v>
      </c>
      <c r="P34" s="77">
        <v>21</v>
      </c>
      <c r="Q34" s="77">
        <v>29</v>
      </c>
      <c r="R34" s="116" t="s">
        <v>40</v>
      </c>
      <c r="S34" s="245">
        <v>0</v>
      </c>
      <c r="T34" s="245">
        <v>0</v>
      </c>
      <c r="U34" s="245">
        <v>0</v>
      </c>
      <c r="V34" s="245">
        <v>0</v>
      </c>
      <c r="W34" s="245">
        <v>0</v>
      </c>
      <c r="X34" s="245">
        <v>0</v>
      </c>
      <c r="Y34" s="245">
        <v>0</v>
      </c>
      <c r="Z34" s="245">
        <v>0</v>
      </c>
      <c r="AA34" s="245">
        <v>0</v>
      </c>
      <c r="AB34" s="245">
        <v>0</v>
      </c>
      <c r="AC34" s="245">
        <v>0</v>
      </c>
      <c r="AD34" s="245">
        <v>0</v>
      </c>
      <c r="AE34" s="77">
        <v>21</v>
      </c>
      <c r="AF34" s="77">
        <v>29</v>
      </c>
      <c r="AG34" s="116" t="s">
        <v>40</v>
      </c>
      <c r="AH34" s="245">
        <v>0</v>
      </c>
      <c r="AI34" s="245">
        <v>0</v>
      </c>
      <c r="AJ34" s="245">
        <v>0</v>
      </c>
      <c r="AK34" s="245">
        <v>0</v>
      </c>
      <c r="AL34" s="245">
        <v>0</v>
      </c>
      <c r="AM34" s="245">
        <v>0</v>
      </c>
      <c r="AN34" s="245">
        <v>0</v>
      </c>
      <c r="AO34" s="245">
        <v>0</v>
      </c>
      <c r="AP34" s="245">
        <v>0</v>
      </c>
      <c r="AQ34" s="245">
        <v>0</v>
      </c>
      <c r="AR34" s="245">
        <v>0</v>
      </c>
      <c r="AS34" s="245">
        <v>0</v>
      </c>
      <c r="AT34" s="245">
        <v>0</v>
      </c>
      <c r="AU34" s="245">
        <v>0</v>
      </c>
      <c r="AV34" s="77">
        <v>21</v>
      </c>
      <c r="AW34" s="77">
        <v>29</v>
      </c>
      <c r="AX34" s="116" t="s">
        <v>40</v>
      </c>
      <c r="AY34" s="253">
        <v>0</v>
      </c>
      <c r="AZ34" s="245">
        <v>0</v>
      </c>
      <c r="BA34" s="245">
        <v>0</v>
      </c>
      <c r="BB34" s="245">
        <v>0</v>
      </c>
      <c r="BC34" s="254">
        <v>0</v>
      </c>
      <c r="BD34" s="245">
        <v>0</v>
      </c>
      <c r="BE34" s="245">
        <v>0</v>
      </c>
      <c r="BF34" s="254">
        <v>0</v>
      </c>
      <c r="BG34" s="245">
        <v>0</v>
      </c>
      <c r="BH34" s="255">
        <v>0</v>
      </c>
      <c r="BI34" s="253">
        <v>0</v>
      </c>
    </row>
    <row r="35" spans="1:61" ht="12.75">
      <c r="A35" s="77">
        <v>22</v>
      </c>
      <c r="B35" s="77">
        <v>34</v>
      </c>
      <c r="C35" s="116" t="s">
        <v>51</v>
      </c>
      <c r="D35" s="245">
        <v>46.70775498536092</v>
      </c>
      <c r="E35" s="245">
        <v>3.996705954500757</v>
      </c>
      <c r="F35" s="245">
        <v>26.782159163846497</v>
      </c>
      <c r="G35" s="245">
        <v>0.3330538549367409</v>
      </c>
      <c r="H35" s="245">
        <v>0.6166463389877026</v>
      </c>
      <c r="I35" s="245">
        <v>0.10603873394643744</v>
      </c>
      <c r="J35" s="245">
        <v>0.027669619826361517</v>
      </c>
      <c r="K35" s="245">
        <v>0.05079066485712603</v>
      </c>
      <c r="L35" s="245">
        <v>2.039859454482986</v>
      </c>
      <c r="M35" s="245">
        <v>0.5929993877651218</v>
      </c>
      <c r="N35" s="245">
        <v>0.11243272124282222</v>
      </c>
      <c r="O35" s="245">
        <v>0.03767767505033846</v>
      </c>
      <c r="P35" s="77">
        <v>22</v>
      </c>
      <c r="Q35" s="77">
        <v>34</v>
      </c>
      <c r="R35" s="116" t="s">
        <v>51</v>
      </c>
      <c r="S35" s="245">
        <v>0.031481015667135494</v>
      </c>
      <c r="T35" s="245">
        <v>0.00647654500047634</v>
      </c>
      <c r="U35" s="245">
        <v>0.1769182832308755</v>
      </c>
      <c r="V35" s="245">
        <v>0.037153667036799946</v>
      </c>
      <c r="W35" s="245">
        <v>0.4013135772841917</v>
      </c>
      <c r="X35" s="245">
        <v>21.706307040464683</v>
      </c>
      <c r="Y35" s="245">
        <v>1.3288641876132525</v>
      </c>
      <c r="Z35" s="245">
        <v>33.16608561749895</v>
      </c>
      <c r="AA35" s="245">
        <v>145.63480491153632</v>
      </c>
      <c r="AB35" s="245">
        <v>38.722256039859026</v>
      </c>
      <c r="AC35" s="245">
        <v>2.0222491428527176</v>
      </c>
      <c r="AD35" s="245">
        <v>0.5231095447208121</v>
      </c>
      <c r="AE35" s="77">
        <v>22</v>
      </c>
      <c r="AF35" s="77">
        <v>34</v>
      </c>
      <c r="AG35" s="116" t="s">
        <v>51</v>
      </c>
      <c r="AH35" s="245">
        <v>0.31805964048612567</v>
      </c>
      <c r="AI35" s="245">
        <v>0.4985967572795926</v>
      </c>
      <c r="AJ35" s="245">
        <v>0.23043679350561316</v>
      </c>
      <c r="AK35" s="245">
        <v>2.266172504028746</v>
      </c>
      <c r="AL35" s="245">
        <v>0.6403394021693689</v>
      </c>
      <c r="AM35" s="245">
        <v>0.42287036318233767</v>
      </c>
      <c r="AN35" s="245">
        <v>0.9238113527621264</v>
      </c>
      <c r="AO35" s="245">
        <v>4.148499980995146</v>
      </c>
      <c r="AP35" s="245">
        <v>8.003598850134555</v>
      </c>
      <c r="AQ35" s="245">
        <v>1.5773566818711953</v>
      </c>
      <c r="AR35" s="245">
        <v>0.8901821585629013</v>
      </c>
      <c r="AS35" s="245">
        <v>0.1277158866249804</v>
      </c>
      <c r="AT35" s="245">
        <v>0.9267427981480398</v>
      </c>
      <c r="AU35" s="245">
        <v>2.1077447341870745</v>
      </c>
      <c r="AV35" s="77">
        <v>22</v>
      </c>
      <c r="AW35" s="77">
        <v>34</v>
      </c>
      <c r="AX35" s="116" t="s">
        <v>51</v>
      </c>
      <c r="AY35" s="253">
        <v>348.2429360315068</v>
      </c>
      <c r="AZ35" s="245">
        <v>-59.442540817585986</v>
      </c>
      <c r="BA35" s="245">
        <v>-1.2657490375877054</v>
      </c>
      <c r="BB35" s="245">
        <v>0</v>
      </c>
      <c r="BC35" s="254">
        <v>-60.70828985517369</v>
      </c>
      <c r="BD35" s="245">
        <v>0</v>
      </c>
      <c r="BE35" s="245">
        <v>0</v>
      </c>
      <c r="BF35" s="254">
        <v>0</v>
      </c>
      <c r="BG35" s="245">
        <v>-17.05193789820102</v>
      </c>
      <c r="BH35" s="255">
        <v>287.5346461763331</v>
      </c>
      <c r="BI35" s="253">
        <v>270.4827082781321</v>
      </c>
    </row>
    <row r="36" spans="1:61" ht="12.75">
      <c r="A36" s="77">
        <v>23</v>
      </c>
      <c r="B36" s="77">
        <v>35</v>
      </c>
      <c r="C36" s="116" t="s">
        <v>41</v>
      </c>
      <c r="D36" s="245">
        <v>1.882215949171166</v>
      </c>
      <c r="E36" s="245">
        <v>0.43620955420907176</v>
      </c>
      <c r="F36" s="245">
        <v>0.42718334660940066</v>
      </c>
      <c r="G36" s="245">
        <v>1.1241505167531407</v>
      </c>
      <c r="H36" s="245">
        <v>0.04033271783913099</v>
      </c>
      <c r="I36" s="245">
        <v>0.03889848079675605</v>
      </c>
      <c r="J36" s="245">
        <v>0.0037795265981259538</v>
      </c>
      <c r="K36" s="245">
        <v>0</v>
      </c>
      <c r="L36" s="245">
        <v>0.19864447153349923</v>
      </c>
      <c r="M36" s="245">
        <v>0.09262288860351432</v>
      </c>
      <c r="N36" s="245">
        <v>0</v>
      </c>
      <c r="O36" s="245">
        <v>0.0674664060902453</v>
      </c>
      <c r="P36" s="77">
        <v>23</v>
      </c>
      <c r="Q36" s="77">
        <v>35</v>
      </c>
      <c r="R36" s="116" t="s">
        <v>41</v>
      </c>
      <c r="S36" s="245">
        <v>0.0005830196505307278</v>
      </c>
      <c r="T36" s="245">
        <v>0.270852971408502</v>
      </c>
      <c r="U36" s="245">
        <v>0.1413119211971821</v>
      </c>
      <c r="V36" s="245">
        <v>4.895638950643731</v>
      </c>
      <c r="W36" s="245">
        <v>0.07859421795465833</v>
      </c>
      <c r="X36" s="245">
        <v>4.458615542552861</v>
      </c>
      <c r="Y36" s="245">
        <v>5.506190639779152</v>
      </c>
      <c r="Z36" s="245">
        <v>0.20567700042524273</v>
      </c>
      <c r="AA36" s="245">
        <v>23.456852047214177</v>
      </c>
      <c r="AB36" s="245">
        <v>7.682431348424461</v>
      </c>
      <c r="AC36" s="245">
        <v>4.034025568189009</v>
      </c>
      <c r="AD36" s="245">
        <v>1.000508226205398</v>
      </c>
      <c r="AE36" s="77">
        <v>23</v>
      </c>
      <c r="AF36" s="77">
        <v>35</v>
      </c>
      <c r="AG36" s="116" t="s">
        <v>41</v>
      </c>
      <c r="AH36" s="245">
        <v>12.974459845966962</v>
      </c>
      <c r="AI36" s="245">
        <v>0.6665409365644525</v>
      </c>
      <c r="AJ36" s="245">
        <v>2.626317944508648</v>
      </c>
      <c r="AK36" s="245">
        <v>3.4049003289229596</v>
      </c>
      <c r="AL36" s="245">
        <v>1.2010221785115456</v>
      </c>
      <c r="AM36" s="245">
        <v>0.2785124296569562</v>
      </c>
      <c r="AN36" s="245">
        <v>2.2164761815548544</v>
      </c>
      <c r="AO36" s="245">
        <v>4.103846903349365</v>
      </c>
      <c r="AP36" s="245">
        <v>7.9178506001</v>
      </c>
      <c r="AQ36" s="245">
        <v>3.370467972133047</v>
      </c>
      <c r="AR36" s="245">
        <v>0.7568953595491236</v>
      </c>
      <c r="AS36" s="245">
        <v>0.05300774133145628</v>
      </c>
      <c r="AT36" s="245">
        <v>3.48452516781457</v>
      </c>
      <c r="AU36" s="245">
        <v>7.986062959341084</v>
      </c>
      <c r="AV36" s="77">
        <v>23</v>
      </c>
      <c r="AW36" s="77">
        <v>35</v>
      </c>
      <c r="AX36" s="116" t="s">
        <v>41</v>
      </c>
      <c r="AY36" s="253">
        <v>107.08367186115397</v>
      </c>
      <c r="AZ36" s="245">
        <v>372.196961754727</v>
      </c>
      <c r="BA36" s="245">
        <v>0</v>
      </c>
      <c r="BB36" s="245">
        <v>0</v>
      </c>
      <c r="BC36" s="254">
        <v>372.196961754727</v>
      </c>
      <c r="BD36" s="245">
        <v>0</v>
      </c>
      <c r="BE36" s="245">
        <v>0</v>
      </c>
      <c r="BF36" s="254">
        <v>0</v>
      </c>
      <c r="BG36" s="245">
        <v>0</v>
      </c>
      <c r="BH36" s="255">
        <v>479.28063361588096</v>
      </c>
      <c r="BI36" s="253">
        <v>479.28063361588096</v>
      </c>
    </row>
    <row r="37" spans="1:61" s="11" customFormat="1" ht="24">
      <c r="A37" s="77">
        <v>24</v>
      </c>
      <c r="B37" s="77">
        <v>37</v>
      </c>
      <c r="C37" s="116" t="s">
        <v>52</v>
      </c>
      <c r="D37" s="245">
        <v>0</v>
      </c>
      <c r="E37" s="245">
        <v>0</v>
      </c>
      <c r="F37" s="245">
        <v>0</v>
      </c>
      <c r="G37" s="245">
        <v>0.0015170970897947073</v>
      </c>
      <c r="H37" s="245">
        <v>0</v>
      </c>
      <c r="I37" s="245">
        <v>0</v>
      </c>
      <c r="J37" s="245">
        <v>0</v>
      </c>
      <c r="K37" s="245">
        <v>0</v>
      </c>
      <c r="L37" s="245">
        <v>0</v>
      </c>
      <c r="M37" s="245">
        <v>0</v>
      </c>
      <c r="N37" s="245">
        <v>0</v>
      </c>
      <c r="O37" s="245">
        <v>0.0969425611276147</v>
      </c>
      <c r="P37" s="77">
        <v>24</v>
      </c>
      <c r="Q37" s="77">
        <v>37</v>
      </c>
      <c r="R37" s="116" t="s">
        <v>52</v>
      </c>
      <c r="S37" s="245">
        <v>0</v>
      </c>
      <c r="T37" s="245">
        <v>0.0016432487844346166</v>
      </c>
      <c r="U37" s="245">
        <v>0</v>
      </c>
      <c r="V37" s="245">
        <v>0</v>
      </c>
      <c r="W37" s="245">
        <v>0</v>
      </c>
      <c r="X37" s="245">
        <v>0</v>
      </c>
      <c r="Y37" s="245">
        <v>0</v>
      </c>
      <c r="Z37" s="245">
        <v>0</v>
      </c>
      <c r="AA37" s="245">
        <v>0</v>
      </c>
      <c r="AB37" s="245">
        <v>0</v>
      </c>
      <c r="AC37" s="245">
        <v>0</v>
      </c>
      <c r="AD37" s="245">
        <v>1.0740532777492198</v>
      </c>
      <c r="AE37" s="77">
        <v>24</v>
      </c>
      <c r="AF37" s="77">
        <v>37</v>
      </c>
      <c r="AG37" s="116" t="s">
        <v>52</v>
      </c>
      <c r="AH37" s="245">
        <v>0</v>
      </c>
      <c r="AI37" s="245">
        <v>4.307662398850153</v>
      </c>
      <c r="AJ37" s="245">
        <v>23.098508240295534</v>
      </c>
      <c r="AK37" s="245">
        <v>0</v>
      </c>
      <c r="AL37" s="245">
        <v>0</v>
      </c>
      <c r="AM37" s="245">
        <v>0</v>
      </c>
      <c r="AN37" s="245">
        <v>3.8518874730250463</v>
      </c>
      <c r="AO37" s="245">
        <v>0</v>
      </c>
      <c r="AP37" s="245">
        <v>16.783361587814227</v>
      </c>
      <c r="AQ37" s="245">
        <v>0.8996238736903351</v>
      </c>
      <c r="AR37" s="245">
        <v>0.044660108406586484</v>
      </c>
      <c r="AS37" s="245">
        <v>6.960571883894046E-05</v>
      </c>
      <c r="AT37" s="245">
        <v>0.4715114014074125</v>
      </c>
      <c r="AU37" s="245">
        <v>0</v>
      </c>
      <c r="AV37" s="77">
        <v>24</v>
      </c>
      <c r="AW37" s="77">
        <v>37</v>
      </c>
      <c r="AX37" s="116" t="s">
        <v>52</v>
      </c>
      <c r="AY37" s="253">
        <v>50.6314408739592</v>
      </c>
      <c r="AZ37" s="245">
        <v>87.82248709089659</v>
      </c>
      <c r="BA37" s="245">
        <v>14.783757102996637</v>
      </c>
      <c r="BB37" s="245">
        <v>0.019311971863047624</v>
      </c>
      <c r="BC37" s="254">
        <v>102.62555616575627</v>
      </c>
      <c r="BD37" s="245">
        <v>0</v>
      </c>
      <c r="BE37" s="245">
        <v>0.00017799052408338825</v>
      </c>
      <c r="BF37" s="254">
        <v>0.00017799052408338825</v>
      </c>
      <c r="BG37" s="245">
        <v>-0.12173519658781289</v>
      </c>
      <c r="BH37" s="255">
        <v>153.25717503023955</v>
      </c>
      <c r="BI37" s="253">
        <v>153.13543983365173</v>
      </c>
    </row>
    <row r="38" spans="1:61" ht="12.75">
      <c r="A38" s="77">
        <v>25</v>
      </c>
      <c r="B38" s="77">
        <v>38</v>
      </c>
      <c r="C38" s="116" t="s">
        <v>53</v>
      </c>
      <c r="D38" s="245">
        <v>16.84844096251315</v>
      </c>
      <c r="E38" s="245">
        <v>7.876364620964284</v>
      </c>
      <c r="F38" s="245">
        <v>21.022803754814927</v>
      </c>
      <c r="G38" s="245">
        <v>0.14640622624185579</v>
      </c>
      <c r="H38" s="245">
        <v>0.22106855094807</v>
      </c>
      <c r="I38" s="245">
        <v>0.0529634637988583</v>
      </c>
      <c r="J38" s="245">
        <v>0.13381284531432786</v>
      </c>
      <c r="K38" s="245">
        <v>0.008039498388834361</v>
      </c>
      <c r="L38" s="245">
        <v>7.406097720933268</v>
      </c>
      <c r="M38" s="245">
        <v>1.6066494847055135</v>
      </c>
      <c r="N38" s="245">
        <v>0.12427731131431774</v>
      </c>
      <c r="O38" s="245">
        <v>0.17059588533891215</v>
      </c>
      <c r="P38" s="77">
        <v>25</v>
      </c>
      <c r="Q38" s="77">
        <v>38</v>
      </c>
      <c r="R38" s="116" t="s">
        <v>53</v>
      </c>
      <c r="S38" s="245">
        <v>0.017521585799836564</v>
      </c>
      <c r="T38" s="245">
        <v>1.0096477250801412</v>
      </c>
      <c r="U38" s="245">
        <v>0.608437985395592</v>
      </c>
      <c r="V38" s="245">
        <v>30.332411904054435</v>
      </c>
      <c r="W38" s="245">
        <v>0.23055603899853855</v>
      </c>
      <c r="X38" s="245">
        <v>13.21085041555999</v>
      </c>
      <c r="Y38" s="245">
        <v>13.45007543642734</v>
      </c>
      <c r="Z38" s="245">
        <v>35.52724681924382</v>
      </c>
      <c r="AA38" s="245">
        <v>398.36103574185375</v>
      </c>
      <c r="AB38" s="245">
        <v>58.087452877797055</v>
      </c>
      <c r="AC38" s="245">
        <v>45.85767797013679</v>
      </c>
      <c r="AD38" s="245">
        <v>4.381045408811188</v>
      </c>
      <c r="AE38" s="77">
        <v>25</v>
      </c>
      <c r="AF38" s="77">
        <v>38</v>
      </c>
      <c r="AG38" s="116" t="s">
        <v>53</v>
      </c>
      <c r="AH38" s="245">
        <v>252.01701639836776</v>
      </c>
      <c r="AI38" s="245">
        <v>6.429783684928485</v>
      </c>
      <c r="AJ38" s="245">
        <v>83.30845610924628</v>
      </c>
      <c r="AK38" s="245">
        <v>41.22278659688709</v>
      </c>
      <c r="AL38" s="245">
        <v>18.908070316258094</v>
      </c>
      <c r="AM38" s="245">
        <v>0.3652880620438897</v>
      </c>
      <c r="AN38" s="245">
        <v>3.1152019382868956</v>
      </c>
      <c r="AO38" s="245">
        <v>8.410958144648244</v>
      </c>
      <c r="AP38" s="245">
        <v>19.838110553960096</v>
      </c>
      <c r="AQ38" s="245">
        <v>17.00692314962158</v>
      </c>
      <c r="AR38" s="245">
        <v>7.3033396425386385</v>
      </c>
      <c r="AS38" s="245">
        <v>1.7284426887267648</v>
      </c>
      <c r="AT38" s="245">
        <v>8.205209559084327</v>
      </c>
      <c r="AU38" s="245">
        <v>22.05904368209992</v>
      </c>
      <c r="AV38" s="77">
        <v>25</v>
      </c>
      <c r="AW38" s="77">
        <v>38</v>
      </c>
      <c r="AX38" s="116" t="s">
        <v>53</v>
      </c>
      <c r="AY38" s="253">
        <v>1146.610110761133</v>
      </c>
      <c r="AZ38" s="245">
        <v>2142.4613143522347</v>
      </c>
      <c r="BA38" s="245">
        <v>6.149134980282114</v>
      </c>
      <c r="BB38" s="245">
        <v>0</v>
      </c>
      <c r="BC38" s="254">
        <v>2148.610449332517</v>
      </c>
      <c r="BD38" s="245">
        <v>0</v>
      </c>
      <c r="BE38" s="245">
        <v>0</v>
      </c>
      <c r="BF38" s="254">
        <v>0</v>
      </c>
      <c r="BG38" s="245">
        <v>0</v>
      </c>
      <c r="BH38" s="255">
        <v>3295.22056009365</v>
      </c>
      <c r="BI38" s="253">
        <v>3295.22056009365</v>
      </c>
    </row>
    <row r="39" spans="1:61" s="11" customFormat="1" ht="24">
      <c r="A39" s="77">
        <v>26</v>
      </c>
      <c r="B39" s="77">
        <v>39</v>
      </c>
      <c r="C39" s="116" t="s">
        <v>54</v>
      </c>
      <c r="D39" s="245">
        <v>17.67895859549626</v>
      </c>
      <c r="E39" s="245">
        <v>0.033666474226496323</v>
      </c>
      <c r="F39" s="245">
        <v>2.7185259570861917</v>
      </c>
      <c r="G39" s="245">
        <v>0.2637007443039067</v>
      </c>
      <c r="H39" s="245">
        <v>0.0223637621392444</v>
      </c>
      <c r="I39" s="245">
        <v>0.002685385511305646</v>
      </c>
      <c r="J39" s="245">
        <v>0.006632526565745804</v>
      </c>
      <c r="K39" s="245">
        <v>0.0013066890598685825</v>
      </c>
      <c r="L39" s="245">
        <v>0.09163788890751841</v>
      </c>
      <c r="M39" s="245">
        <v>0.017791883513513063</v>
      </c>
      <c r="N39" s="245">
        <v>9.043143568273693E-05</v>
      </c>
      <c r="O39" s="245">
        <v>0</v>
      </c>
      <c r="P39" s="77">
        <v>26</v>
      </c>
      <c r="Q39" s="77">
        <v>39</v>
      </c>
      <c r="R39" s="116" t="s">
        <v>54</v>
      </c>
      <c r="S39" s="245">
        <v>0.0035513967956255694</v>
      </c>
      <c r="T39" s="245">
        <v>0.011553388153522259</v>
      </c>
      <c r="U39" s="245">
        <v>0.15535714444467594</v>
      </c>
      <c r="V39" s="245">
        <v>0.37317303361512383</v>
      </c>
      <c r="W39" s="245">
        <v>0.016849112180817572</v>
      </c>
      <c r="X39" s="245">
        <v>15.61033814165578</v>
      </c>
      <c r="Y39" s="245">
        <v>0.0005356501976522757</v>
      </c>
      <c r="Z39" s="245">
        <v>16.303594961271262</v>
      </c>
      <c r="AA39" s="245">
        <v>4.086073620242314</v>
      </c>
      <c r="AB39" s="245">
        <v>5.810120955592673</v>
      </c>
      <c r="AC39" s="245">
        <v>2.2477545290347165</v>
      </c>
      <c r="AD39" s="245">
        <v>0.45982311355572036</v>
      </c>
      <c r="AE39" s="77">
        <v>26</v>
      </c>
      <c r="AF39" s="77">
        <v>39</v>
      </c>
      <c r="AG39" s="116" t="s">
        <v>54</v>
      </c>
      <c r="AH39" s="245">
        <v>0.2348805318615845</v>
      </c>
      <c r="AI39" s="245">
        <v>2.6807665403134737</v>
      </c>
      <c r="AJ39" s="245">
        <v>3.1085520554511574</v>
      </c>
      <c r="AK39" s="245">
        <v>4.539744703540197</v>
      </c>
      <c r="AL39" s="245">
        <v>11.2456016501394</v>
      </c>
      <c r="AM39" s="245">
        <v>0.02565231413392496</v>
      </c>
      <c r="AN39" s="245">
        <v>4.4307642317788085</v>
      </c>
      <c r="AO39" s="245">
        <v>1.3203640025214731</v>
      </c>
      <c r="AP39" s="245">
        <v>5.913990762327616</v>
      </c>
      <c r="AQ39" s="245">
        <v>2.695282195920614</v>
      </c>
      <c r="AR39" s="245">
        <v>0.4169782010766352</v>
      </c>
      <c r="AS39" s="245">
        <v>0.13961362665049154</v>
      </c>
      <c r="AT39" s="245">
        <v>0.7181778846581325</v>
      </c>
      <c r="AU39" s="245">
        <v>1.6872220394716708</v>
      </c>
      <c r="AV39" s="77">
        <v>26</v>
      </c>
      <c r="AW39" s="77">
        <v>39</v>
      </c>
      <c r="AX39" s="116" t="s">
        <v>54</v>
      </c>
      <c r="AY39" s="253">
        <v>105.07367612483078</v>
      </c>
      <c r="AZ39" s="245">
        <v>71.97425465089104</v>
      </c>
      <c r="BA39" s="245">
        <v>0.08688539158904574</v>
      </c>
      <c r="BB39" s="245">
        <v>0</v>
      </c>
      <c r="BC39" s="254">
        <v>72.06114004248009</v>
      </c>
      <c r="BD39" s="245">
        <v>120.98851671070693</v>
      </c>
      <c r="BE39" s="245">
        <v>0</v>
      </c>
      <c r="BF39" s="254">
        <v>120.98851671070693</v>
      </c>
      <c r="BG39" s="245">
        <v>-0.9170172352586129</v>
      </c>
      <c r="BH39" s="255">
        <v>298.1233328780178</v>
      </c>
      <c r="BI39" s="253">
        <v>297.20631564275914</v>
      </c>
    </row>
    <row r="40" spans="1:61" ht="12.75">
      <c r="A40" s="77">
        <v>27</v>
      </c>
      <c r="B40" s="77">
        <v>42</v>
      </c>
      <c r="C40" s="116" t="s">
        <v>55</v>
      </c>
      <c r="D40" s="245">
        <v>-12.908181268671964</v>
      </c>
      <c r="E40" s="245">
        <v>1.7933886847313416</v>
      </c>
      <c r="F40" s="245">
        <v>-2.0363929355215196</v>
      </c>
      <c r="G40" s="245">
        <v>-0.3523474882894183</v>
      </c>
      <c r="H40" s="245">
        <v>-0.3700024798734575</v>
      </c>
      <c r="I40" s="245">
        <v>-0.3087617278163216</v>
      </c>
      <c r="J40" s="245">
        <v>-0.3027931369114902</v>
      </c>
      <c r="K40" s="245">
        <v>-0.06605574976187387</v>
      </c>
      <c r="L40" s="245">
        <v>-4.160283407458824</v>
      </c>
      <c r="M40" s="245">
        <v>-0.3034953240767645</v>
      </c>
      <c r="N40" s="245">
        <v>-0.007673902591926121</v>
      </c>
      <c r="O40" s="245">
        <v>1.5742477081500106</v>
      </c>
      <c r="P40" s="77">
        <v>27</v>
      </c>
      <c r="Q40" s="77">
        <v>42</v>
      </c>
      <c r="R40" s="116" t="s">
        <v>55</v>
      </c>
      <c r="S40" s="245">
        <v>-0.033855452611438776</v>
      </c>
      <c r="T40" s="245">
        <v>2.8593882176176457</v>
      </c>
      <c r="U40" s="245">
        <v>-0.22033630121785264</v>
      </c>
      <c r="V40" s="245">
        <v>-2.675408334034165</v>
      </c>
      <c r="W40" s="245">
        <v>-0.8107503166482993</v>
      </c>
      <c r="X40" s="245">
        <v>45.971245013480235</v>
      </c>
      <c r="Y40" s="245">
        <v>-14.731109305950104</v>
      </c>
      <c r="Z40" s="245">
        <v>-7.007025409819913</v>
      </c>
      <c r="AA40" s="245">
        <v>117.71314452160077</v>
      </c>
      <c r="AB40" s="245">
        <v>-5.767564750658619</v>
      </c>
      <c r="AC40" s="245">
        <v>-6.003775497434279</v>
      </c>
      <c r="AD40" s="245">
        <v>-0.19563435986802508</v>
      </c>
      <c r="AE40" s="77">
        <v>27</v>
      </c>
      <c r="AF40" s="77">
        <v>42</v>
      </c>
      <c r="AG40" s="116" t="s">
        <v>55</v>
      </c>
      <c r="AH40" s="245">
        <v>-11.9606800015865</v>
      </c>
      <c r="AI40" s="245">
        <v>-0.6819491280465589</v>
      </c>
      <c r="AJ40" s="245">
        <v>-299.4619392225898</v>
      </c>
      <c r="AK40" s="245">
        <v>-9.135404863992363</v>
      </c>
      <c r="AL40" s="245">
        <v>-10.461033919578034</v>
      </c>
      <c r="AM40" s="245">
        <v>-0.10700830836519205</v>
      </c>
      <c r="AN40" s="245">
        <v>-3.1912651193803097</v>
      </c>
      <c r="AO40" s="245">
        <v>-3.196481366893776</v>
      </c>
      <c r="AP40" s="245">
        <v>-0.0050156226091020405</v>
      </c>
      <c r="AQ40" s="245">
        <v>41.16440048069256</v>
      </c>
      <c r="AR40" s="245">
        <v>-0.47595750749073806</v>
      </c>
      <c r="AS40" s="245">
        <v>35.014273096630674</v>
      </c>
      <c r="AT40" s="245">
        <v>-1.7223898820786863</v>
      </c>
      <c r="AU40" s="245">
        <v>-0.6471156290263452</v>
      </c>
      <c r="AV40" s="77">
        <v>27</v>
      </c>
      <c r="AW40" s="77">
        <v>42</v>
      </c>
      <c r="AX40" s="116" t="s">
        <v>55</v>
      </c>
      <c r="AY40" s="253">
        <v>-153.2175999979504</v>
      </c>
      <c r="AZ40" s="245">
        <v>449.4490665493798</v>
      </c>
      <c r="BA40" s="245">
        <v>0</v>
      </c>
      <c r="BB40" s="245">
        <v>0</v>
      </c>
      <c r="BC40" s="254">
        <v>449.4490665493798</v>
      </c>
      <c r="BD40" s="245">
        <v>0</v>
      </c>
      <c r="BE40" s="245">
        <v>0</v>
      </c>
      <c r="BF40" s="254">
        <v>0</v>
      </c>
      <c r="BG40" s="245">
        <v>-37.537612902829935</v>
      </c>
      <c r="BH40" s="255">
        <v>296.2314665514294</v>
      </c>
      <c r="BI40" s="253">
        <v>258.69385364859943</v>
      </c>
    </row>
    <row r="41" spans="1:61" ht="12.75" customHeight="1">
      <c r="A41" s="77">
        <v>28</v>
      </c>
      <c r="B41" s="77">
        <v>43</v>
      </c>
      <c r="C41" s="116" t="s">
        <v>56</v>
      </c>
      <c r="D41" s="245">
        <v>1.5286238884989756</v>
      </c>
      <c r="E41" s="245">
        <v>-11.948204920939908</v>
      </c>
      <c r="F41" s="245">
        <v>-3.5717904243588636</v>
      </c>
      <c r="G41" s="245">
        <v>-40.392086787241176</v>
      </c>
      <c r="H41" s="245">
        <v>-1.2507917666796753</v>
      </c>
      <c r="I41" s="245">
        <v>-0.33985452574149777</v>
      </c>
      <c r="J41" s="245">
        <v>-0.29293226237617426</v>
      </c>
      <c r="K41" s="245">
        <v>-0.04490618121959417</v>
      </c>
      <c r="L41" s="245">
        <v>-1.3000826435675679</v>
      </c>
      <c r="M41" s="245">
        <v>0.04045360154609945</v>
      </c>
      <c r="N41" s="245">
        <v>-0.052745784009292494</v>
      </c>
      <c r="O41" s="245">
        <v>-0.42669668857317034</v>
      </c>
      <c r="P41" s="77">
        <v>28</v>
      </c>
      <c r="Q41" s="77">
        <v>43</v>
      </c>
      <c r="R41" s="116" t="s">
        <v>56</v>
      </c>
      <c r="S41" s="245">
        <v>-0.09056937965900806</v>
      </c>
      <c r="T41" s="245">
        <v>-0.26281115548028794</v>
      </c>
      <c r="U41" s="245">
        <v>-1.9424324379769484</v>
      </c>
      <c r="V41" s="245">
        <v>-0.963502536299344</v>
      </c>
      <c r="W41" s="245">
        <v>-0.6071960587564373</v>
      </c>
      <c r="X41" s="245">
        <v>-4.786117391215704</v>
      </c>
      <c r="Y41" s="245">
        <v>-18.46000756170315</v>
      </c>
      <c r="Z41" s="245">
        <v>-9.090720008944903</v>
      </c>
      <c r="AA41" s="245">
        <v>-266.6786903386861</v>
      </c>
      <c r="AB41" s="245">
        <v>6.808815111852701</v>
      </c>
      <c r="AC41" s="245">
        <v>127.87227425989911</v>
      </c>
      <c r="AD41" s="245">
        <v>2.5805425278008256</v>
      </c>
      <c r="AE41" s="77">
        <v>28</v>
      </c>
      <c r="AF41" s="77">
        <v>43</v>
      </c>
      <c r="AG41" s="116" t="s">
        <v>56</v>
      </c>
      <c r="AH41" s="245">
        <v>-20.74546797018382</v>
      </c>
      <c r="AI41" s="245">
        <v>-0.3049585335743668</v>
      </c>
      <c r="AJ41" s="245">
        <v>0.465455971678008</v>
      </c>
      <c r="AK41" s="245">
        <v>-1.4019591023795657</v>
      </c>
      <c r="AL41" s="245">
        <v>-6.848201953441022</v>
      </c>
      <c r="AM41" s="245">
        <v>1.55449858962392</v>
      </c>
      <c r="AN41" s="245">
        <v>-1.2036451976184575</v>
      </c>
      <c r="AO41" s="245">
        <v>-3.027439901769081</v>
      </c>
      <c r="AP41" s="245">
        <v>0.18917785815336083</v>
      </c>
      <c r="AQ41" s="245">
        <v>8.672338531179221</v>
      </c>
      <c r="AR41" s="245">
        <v>6.864201928552413</v>
      </c>
      <c r="AS41" s="245">
        <v>-0.023028977460259285</v>
      </c>
      <c r="AT41" s="245">
        <v>-8.184141863429383</v>
      </c>
      <c r="AU41" s="245">
        <v>-9.299476085514828</v>
      </c>
      <c r="AV41" s="77">
        <v>28</v>
      </c>
      <c r="AW41" s="77">
        <v>43</v>
      </c>
      <c r="AX41" s="116" t="s">
        <v>56</v>
      </c>
      <c r="AY41" s="253">
        <v>-256.964076170015</v>
      </c>
      <c r="AZ41" s="245">
        <v>25.619838518744363</v>
      </c>
      <c r="BA41" s="245">
        <v>-0.5980860106655018</v>
      </c>
      <c r="BB41" s="245">
        <v>-0.11784463375032282</v>
      </c>
      <c r="BC41" s="254">
        <v>24.90390787432854</v>
      </c>
      <c r="BD41" s="245">
        <v>0</v>
      </c>
      <c r="BE41" s="245">
        <v>0</v>
      </c>
      <c r="BF41" s="254">
        <v>0</v>
      </c>
      <c r="BG41" s="245">
        <v>-0.0037264431444527873</v>
      </c>
      <c r="BH41" s="255">
        <v>-232.06016829568648</v>
      </c>
      <c r="BI41" s="253">
        <v>-232.06389473883092</v>
      </c>
    </row>
    <row r="42" spans="1:61" ht="36">
      <c r="A42" s="77">
        <v>29</v>
      </c>
      <c r="B42" s="77">
        <v>45</v>
      </c>
      <c r="C42" s="116" t="s">
        <v>57</v>
      </c>
      <c r="D42" s="245">
        <v>0.259090059930142</v>
      </c>
      <c r="E42" s="245">
        <v>23.80806743107139</v>
      </c>
      <c r="F42" s="245">
        <v>0.6387256071267011</v>
      </c>
      <c r="G42" s="245">
        <v>0.30313972752219875</v>
      </c>
      <c r="H42" s="245">
        <v>0.09214702403078569</v>
      </c>
      <c r="I42" s="245">
        <v>0.02576940124337739</v>
      </c>
      <c r="J42" s="245">
        <v>0.026213019368501924</v>
      </c>
      <c r="K42" s="245">
        <v>0.006201771868138791</v>
      </c>
      <c r="L42" s="245">
        <v>0.5650324553054211</v>
      </c>
      <c r="M42" s="245">
        <v>0.29620960455889633</v>
      </c>
      <c r="N42" s="245">
        <v>0.078422120332878</v>
      </c>
      <c r="O42" s="245">
        <v>0.029233916628152102</v>
      </c>
      <c r="P42" s="77">
        <v>29</v>
      </c>
      <c r="Q42" s="77">
        <v>45</v>
      </c>
      <c r="R42" s="116" t="s">
        <v>57</v>
      </c>
      <c r="S42" s="245">
        <v>0.016607257803301825</v>
      </c>
      <c r="T42" s="245">
        <v>0.008925464852469474</v>
      </c>
      <c r="U42" s="245">
        <v>0.13397392826458301</v>
      </c>
      <c r="V42" s="245">
        <v>2.6686756269484966</v>
      </c>
      <c r="W42" s="245">
        <v>0.10865368213009495</v>
      </c>
      <c r="X42" s="245">
        <v>25.322341967413376</v>
      </c>
      <c r="Y42" s="245">
        <v>2.4491690383742633</v>
      </c>
      <c r="Z42" s="245">
        <v>3.1698623289073344</v>
      </c>
      <c r="AA42" s="245">
        <v>16.072405721363527</v>
      </c>
      <c r="AB42" s="245">
        <v>1.5801952915367392</v>
      </c>
      <c r="AC42" s="245">
        <v>9.495417690215874</v>
      </c>
      <c r="AD42" s="245">
        <v>1.9626876896219625</v>
      </c>
      <c r="AE42" s="77">
        <v>29</v>
      </c>
      <c r="AF42" s="77">
        <v>45</v>
      </c>
      <c r="AG42" s="116" t="s">
        <v>57</v>
      </c>
      <c r="AH42" s="245">
        <v>0.19102643671739133</v>
      </c>
      <c r="AI42" s="245">
        <v>2.8559992953831443</v>
      </c>
      <c r="AJ42" s="245">
        <v>2.1414086427100916</v>
      </c>
      <c r="AK42" s="245">
        <v>13.158049870187638</v>
      </c>
      <c r="AL42" s="245">
        <v>12.875227905185538</v>
      </c>
      <c r="AM42" s="245">
        <v>0.34027683928652025</v>
      </c>
      <c r="AN42" s="245">
        <v>3.382953838149361</v>
      </c>
      <c r="AO42" s="245">
        <v>0.9065116755591487</v>
      </c>
      <c r="AP42" s="245">
        <v>3.9772775175702706</v>
      </c>
      <c r="AQ42" s="245">
        <v>2.3620446899525294</v>
      </c>
      <c r="AR42" s="245">
        <v>1.0468543147385085</v>
      </c>
      <c r="AS42" s="245">
        <v>0.14054241681732213</v>
      </c>
      <c r="AT42" s="245">
        <v>0.6520688658350821</v>
      </c>
      <c r="AU42" s="245">
        <v>0.41714163592685943</v>
      </c>
      <c r="AV42" s="77">
        <v>29</v>
      </c>
      <c r="AW42" s="77">
        <v>45</v>
      </c>
      <c r="AX42" s="116" t="s">
        <v>57</v>
      </c>
      <c r="AY42" s="253">
        <v>133.56455177043802</v>
      </c>
      <c r="AZ42" s="245">
        <v>16.756595365562955</v>
      </c>
      <c r="BA42" s="245">
        <v>6.625695987295236</v>
      </c>
      <c r="BB42" s="245">
        <v>0</v>
      </c>
      <c r="BC42" s="254">
        <v>23.38229135285819</v>
      </c>
      <c r="BD42" s="245">
        <v>34.1325113473704</v>
      </c>
      <c r="BE42" s="245">
        <v>0</v>
      </c>
      <c r="BF42" s="254">
        <v>34.1325113473704</v>
      </c>
      <c r="BG42" s="245">
        <v>0</v>
      </c>
      <c r="BH42" s="255">
        <v>191.0793544706666</v>
      </c>
      <c r="BI42" s="253">
        <v>191.0793544706666</v>
      </c>
    </row>
    <row r="43" spans="1:61" s="11" customFormat="1" ht="13.5" customHeight="1">
      <c r="A43" s="77">
        <v>30</v>
      </c>
      <c r="B43" s="77">
        <v>46</v>
      </c>
      <c r="C43" s="117" t="s">
        <v>29</v>
      </c>
      <c r="D43" s="245">
        <v>0.12728245207559408</v>
      </c>
      <c r="E43" s="245">
        <v>0.0012177201286881331</v>
      </c>
      <c r="F43" s="245">
        <v>0.00042452860791395894</v>
      </c>
      <c r="G43" s="245">
        <v>0</v>
      </c>
      <c r="H43" s="245">
        <v>6.272348644563588E-05</v>
      </c>
      <c r="I43" s="245">
        <v>0</v>
      </c>
      <c r="J43" s="245">
        <v>0</v>
      </c>
      <c r="K43" s="245">
        <v>4.879639171424816E-06</v>
      </c>
      <c r="L43" s="245">
        <v>1.9518556685699266E-05</v>
      </c>
      <c r="M43" s="245">
        <v>0.0029489286059310635</v>
      </c>
      <c r="N43" s="245">
        <v>0</v>
      </c>
      <c r="O43" s="245">
        <v>0</v>
      </c>
      <c r="P43" s="77">
        <v>30</v>
      </c>
      <c r="Q43" s="77">
        <v>46</v>
      </c>
      <c r="R43" s="117" t="s">
        <v>29</v>
      </c>
      <c r="S43" s="245">
        <v>0</v>
      </c>
      <c r="T43" s="245">
        <v>0</v>
      </c>
      <c r="U43" s="245">
        <v>0</v>
      </c>
      <c r="V43" s="245">
        <v>0.0036691726129351844</v>
      </c>
      <c r="W43" s="245">
        <v>0.0013897449268114284</v>
      </c>
      <c r="X43" s="245">
        <v>0.1664019517763373</v>
      </c>
      <c r="Y43" s="245">
        <v>0</v>
      </c>
      <c r="Z43" s="245">
        <v>0</v>
      </c>
      <c r="AA43" s="245">
        <v>0</v>
      </c>
      <c r="AB43" s="245">
        <v>0.008446113223606198</v>
      </c>
      <c r="AC43" s="245">
        <v>0.001618955840652722</v>
      </c>
      <c r="AD43" s="245">
        <v>0</v>
      </c>
      <c r="AE43" s="77">
        <v>30</v>
      </c>
      <c r="AF43" s="77">
        <v>46</v>
      </c>
      <c r="AG43" s="117" t="s">
        <v>29</v>
      </c>
      <c r="AH43" s="245">
        <v>0</v>
      </c>
      <c r="AI43" s="245">
        <v>0</v>
      </c>
      <c r="AJ43" s="245">
        <v>0</v>
      </c>
      <c r="AK43" s="245">
        <v>0</v>
      </c>
      <c r="AL43" s="245">
        <v>0.03170330234383909</v>
      </c>
      <c r="AM43" s="245">
        <v>0.08817363912376466</v>
      </c>
      <c r="AN43" s="245">
        <v>6.207319727669651E-05</v>
      </c>
      <c r="AO43" s="245">
        <v>0</v>
      </c>
      <c r="AP43" s="245">
        <v>0</v>
      </c>
      <c r="AQ43" s="245">
        <v>0</v>
      </c>
      <c r="AR43" s="245">
        <v>0.05050172193361972</v>
      </c>
      <c r="AS43" s="245">
        <v>0.0006820651197391575</v>
      </c>
      <c r="AT43" s="245">
        <v>0</v>
      </c>
      <c r="AU43" s="245">
        <v>0</v>
      </c>
      <c r="AV43" s="77">
        <v>30</v>
      </c>
      <c r="AW43" s="77">
        <v>46</v>
      </c>
      <c r="AX43" s="117" t="s">
        <v>29</v>
      </c>
      <c r="AY43" s="253">
        <v>0.4846094911990122</v>
      </c>
      <c r="AZ43" s="245">
        <v>1.492662702695009</v>
      </c>
      <c r="BA43" s="245">
        <v>0.3731872132807477</v>
      </c>
      <c r="BB43" s="245">
        <v>0</v>
      </c>
      <c r="BC43" s="254">
        <v>1.8658499159757567</v>
      </c>
      <c r="BD43" s="245">
        <v>0</v>
      </c>
      <c r="BE43" s="245">
        <v>0</v>
      </c>
      <c r="BF43" s="254">
        <v>0</v>
      </c>
      <c r="BG43" s="245">
        <v>0</v>
      </c>
      <c r="BH43" s="255">
        <v>2.350459407174769</v>
      </c>
      <c r="BI43" s="253">
        <v>2.350459407174769</v>
      </c>
    </row>
    <row r="44" spans="1:61" ht="24">
      <c r="A44" s="77">
        <v>31</v>
      </c>
      <c r="B44" s="77">
        <v>48</v>
      </c>
      <c r="C44" s="116" t="s">
        <v>58</v>
      </c>
      <c r="D44" s="245">
        <v>14.594289994645743</v>
      </c>
      <c r="E44" s="245">
        <v>0.029264633387006654</v>
      </c>
      <c r="F44" s="245">
        <v>1.0634696033949798</v>
      </c>
      <c r="G44" s="245">
        <v>0.09200787343722358</v>
      </c>
      <c r="H44" s="245">
        <v>0.09627341464505973</v>
      </c>
      <c r="I44" s="245">
        <v>0</v>
      </c>
      <c r="J44" s="245">
        <v>0.011967495316106557</v>
      </c>
      <c r="K44" s="245">
        <v>0.00034856711625752036</v>
      </c>
      <c r="L44" s="245">
        <v>0.06364083178795403</v>
      </c>
      <c r="M44" s="245">
        <v>0.12245498142909447</v>
      </c>
      <c r="N44" s="245">
        <v>7.663298457386422E-05</v>
      </c>
      <c r="O44" s="245">
        <v>0.022399525936025646</v>
      </c>
      <c r="P44" s="77">
        <v>31</v>
      </c>
      <c r="Q44" s="77">
        <v>48</v>
      </c>
      <c r="R44" s="116" t="s">
        <v>58</v>
      </c>
      <c r="S44" s="245">
        <v>0.00024739127003618326</v>
      </c>
      <c r="T44" s="245">
        <v>3.831649228693211E-05</v>
      </c>
      <c r="U44" s="245">
        <v>0.11886747652651772</v>
      </c>
      <c r="V44" s="245">
        <v>0.018102383483834698</v>
      </c>
      <c r="W44" s="245">
        <v>0.004827926286831685</v>
      </c>
      <c r="X44" s="245">
        <v>0.7561726492078579</v>
      </c>
      <c r="Y44" s="245">
        <v>2.028199118582742</v>
      </c>
      <c r="Z44" s="245">
        <v>2.6375564523701316</v>
      </c>
      <c r="AA44" s="245">
        <v>18.725895266846685</v>
      </c>
      <c r="AB44" s="245">
        <v>0.6427616608500879</v>
      </c>
      <c r="AC44" s="245">
        <v>3.3733678110553265</v>
      </c>
      <c r="AD44" s="245">
        <v>0.6119779281975188</v>
      </c>
      <c r="AE44" s="77">
        <v>31</v>
      </c>
      <c r="AF44" s="77">
        <v>48</v>
      </c>
      <c r="AG44" s="116" t="s">
        <v>58</v>
      </c>
      <c r="AH44" s="245">
        <v>0.25098997582390387</v>
      </c>
      <c r="AI44" s="245">
        <v>0.5778575717668398</v>
      </c>
      <c r="AJ44" s="245">
        <v>6.676317115503791</v>
      </c>
      <c r="AK44" s="245">
        <v>2.973082913582362</v>
      </c>
      <c r="AL44" s="245">
        <v>0.12456955116890697</v>
      </c>
      <c r="AM44" s="245">
        <v>0.030187185744291682</v>
      </c>
      <c r="AN44" s="245">
        <v>1.7281439851409248</v>
      </c>
      <c r="AO44" s="245">
        <v>0.8996580499195856</v>
      </c>
      <c r="AP44" s="245">
        <v>0.06400319495599131</v>
      </c>
      <c r="AQ44" s="245">
        <v>0.560570068617983</v>
      </c>
      <c r="AR44" s="245">
        <v>0.6424180678542564</v>
      </c>
      <c r="AS44" s="245">
        <v>0.05990875988041259</v>
      </c>
      <c r="AT44" s="245">
        <v>0.5243170726147152</v>
      </c>
      <c r="AU44" s="245">
        <v>3.0195286338151037</v>
      </c>
      <c r="AV44" s="77">
        <v>31</v>
      </c>
      <c r="AW44" s="77">
        <v>48</v>
      </c>
      <c r="AX44" s="116" t="s">
        <v>58</v>
      </c>
      <c r="AY44" s="253">
        <v>63.14576008163896</v>
      </c>
      <c r="AZ44" s="245">
        <v>19.650462823783048</v>
      </c>
      <c r="BA44" s="245">
        <v>0</v>
      </c>
      <c r="BB44" s="245">
        <v>0</v>
      </c>
      <c r="BC44" s="254">
        <v>19.650462823783048</v>
      </c>
      <c r="BD44" s="245">
        <v>0</v>
      </c>
      <c r="BE44" s="245">
        <v>0</v>
      </c>
      <c r="BF44" s="254">
        <v>0</v>
      </c>
      <c r="BG44" s="245">
        <v>0</v>
      </c>
      <c r="BH44" s="255">
        <v>82.79622290542201</v>
      </c>
      <c r="BI44" s="253">
        <v>82.79622290542201</v>
      </c>
    </row>
    <row r="45" spans="1:61" ht="12.75" customHeight="1">
      <c r="A45" s="77">
        <v>32</v>
      </c>
      <c r="B45" s="77">
        <v>52</v>
      </c>
      <c r="C45" s="116" t="s">
        <v>31</v>
      </c>
      <c r="D45" s="245">
        <v>8.946208411738114</v>
      </c>
      <c r="E45" s="245">
        <v>0.08146779634399676</v>
      </c>
      <c r="F45" s="245">
        <v>0.59834833865214</v>
      </c>
      <c r="G45" s="245">
        <v>1.1309466791656382</v>
      </c>
      <c r="H45" s="245">
        <v>0.16358519492308263</v>
      </c>
      <c r="I45" s="245">
        <v>0.30522601377607017</v>
      </c>
      <c r="J45" s="245">
        <v>0.02997204479861675</v>
      </c>
      <c r="K45" s="245">
        <v>0.04335038179788497</v>
      </c>
      <c r="L45" s="245">
        <v>0.5605192627933262</v>
      </c>
      <c r="M45" s="245">
        <v>0.5033953430238856</v>
      </c>
      <c r="N45" s="245">
        <v>1.9711775663484008E-06</v>
      </c>
      <c r="O45" s="245">
        <v>0.06014456544323848</v>
      </c>
      <c r="P45" s="77">
        <v>32</v>
      </c>
      <c r="Q45" s="77">
        <v>52</v>
      </c>
      <c r="R45" s="116" t="s">
        <v>31</v>
      </c>
      <c r="S45" s="245">
        <v>0.004462604192269781</v>
      </c>
      <c r="T45" s="245">
        <v>0.00010368298707067909</v>
      </c>
      <c r="U45" s="245">
        <v>0.21265254356484978</v>
      </c>
      <c r="V45" s="245">
        <v>6.576083101113636</v>
      </c>
      <c r="W45" s="245">
        <v>7.363883944086569</v>
      </c>
      <c r="X45" s="245">
        <v>9.3525812790973</v>
      </c>
      <c r="Y45" s="245">
        <v>0.16785744940247252</v>
      </c>
      <c r="Z45" s="245">
        <v>9.398466648341238</v>
      </c>
      <c r="AA45" s="245">
        <v>56.48005618144986</v>
      </c>
      <c r="AB45" s="245">
        <v>8.375279437252178</v>
      </c>
      <c r="AC45" s="245">
        <v>3.6772259497659943</v>
      </c>
      <c r="AD45" s="245">
        <v>0.6041039800917422</v>
      </c>
      <c r="AE45" s="77">
        <v>32</v>
      </c>
      <c r="AF45" s="77">
        <v>52</v>
      </c>
      <c r="AG45" s="116" t="s">
        <v>31</v>
      </c>
      <c r="AH45" s="245">
        <v>6.5653338709303055</v>
      </c>
      <c r="AI45" s="245">
        <v>6.975216921460754</v>
      </c>
      <c r="AJ45" s="245">
        <v>11.033592088519509</v>
      </c>
      <c r="AK45" s="245">
        <v>12.3842111556455</v>
      </c>
      <c r="AL45" s="245">
        <v>1.2487362897831944</v>
      </c>
      <c r="AM45" s="245">
        <v>0.18560905391012056</v>
      </c>
      <c r="AN45" s="245">
        <v>2.5061347347341765</v>
      </c>
      <c r="AO45" s="245">
        <v>2.6310375277672806</v>
      </c>
      <c r="AP45" s="245">
        <v>0.7407991389827357</v>
      </c>
      <c r="AQ45" s="245">
        <v>1.397419467592455</v>
      </c>
      <c r="AR45" s="245">
        <v>1.133151825596526</v>
      </c>
      <c r="AS45" s="245">
        <v>1.4545478575234103</v>
      </c>
      <c r="AT45" s="245">
        <v>1.4460218331088706</v>
      </c>
      <c r="AU45" s="245">
        <v>1.6789845211998151</v>
      </c>
      <c r="AV45" s="77">
        <v>32</v>
      </c>
      <c r="AW45" s="77">
        <v>52</v>
      </c>
      <c r="AX45" s="116" t="s">
        <v>31</v>
      </c>
      <c r="AY45" s="253">
        <v>166.01671909173334</v>
      </c>
      <c r="AZ45" s="245">
        <v>35.722153263989796</v>
      </c>
      <c r="BA45" s="245">
        <v>0</v>
      </c>
      <c r="BB45" s="245">
        <v>0</v>
      </c>
      <c r="BC45" s="254">
        <v>35.722153263989796</v>
      </c>
      <c r="BD45" s="245">
        <v>0</v>
      </c>
      <c r="BE45" s="245">
        <v>0</v>
      </c>
      <c r="BF45" s="254">
        <v>0</v>
      </c>
      <c r="BG45" s="245">
        <v>0</v>
      </c>
      <c r="BH45" s="255">
        <v>201.73887235572312</v>
      </c>
      <c r="BI45" s="253">
        <v>201.73887235572312</v>
      </c>
    </row>
    <row r="46" spans="1:61" ht="24">
      <c r="A46" s="77">
        <v>33</v>
      </c>
      <c r="B46" s="77">
        <v>53</v>
      </c>
      <c r="C46" s="117" t="s">
        <v>42</v>
      </c>
      <c r="D46" s="245">
        <v>0</v>
      </c>
      <c r="E46" s="245">
        <v>0</v>
      </c>
      <c r="F46" s="245">
        <v>0</v>
      </c>
      <c r="G46" s="245">
        <v>0</v>
      </c>
      <c r="H46" s="245">
        <v>0</v>
      </c>
      <c r="I46" s="245">
        <v>0</v>
      </c>
      <c r="J46" s="245">
        <v>0</v>
      </c>
      <c r="K46" s="245">
        <v>0</v>
      </c>
      <c r="L46" s="245">
        <v>0</v>
      </c>
      <c r="M46" s="245">
        <v>0</v>
      </c>
      <c r="N46" s="245">
        <v>0</v>
      </c>
      <c r="O46" s="245">
        <v>0</v>
      </c>
      <c r="P46" s="77">
        <v>33</v>
      </c>
      <c r="Q46" s="77">
        <v>53</v>
      </c>
      <c r="R46" s="117" t="s">
        <v>42</v>
      </c>
      <c r="S46" s="245">
        <v>0</v>
      </c>
      <c r="T46" s="245">
        <v>0</v>
      </c>
      <c r="U46" s="245">
        <v>0</v>
      </c>
      <c r="V46" s="245">
        <v>0</v>
      </c>
      <c r="W46" s="245">
        <v>0</v>
      </c>
      <c r="X46" s="245">
        <v>0</v>
      </c>
      <c r="Y46" s="245">
        <v>0</v>
      </c>
      <c r="Z46" s="245">
        <v>0</v>
      </c>
      <c r="AA46" s="245">
        <v>0</v>
      </c>
      <c r="AB46" s="245">
        <v>0</v>
      </c>
      <c r="AC46" s="245">
        <v>0</v>
      </c>
      <c r="AD46" s="245">
        <v>0</v>
      </c>
      <c r="AE46" s="77">
        <v>33</v>
      </c>
      <c r="AF46" s="77">
        <v>53</v>
      </c>
      <c r="AG46" s="117" t="s">
        <v>42</v>
      </c>
      <c r="AH46" s="245">
        <v>0</v>
      </c>
      <c r="AI46" s="245">
        <v>0</v>
      </c>
      <c r="AJ46" s="245">
        <v>0</v>
      </c>
      <c r="AK46" s="245">
        <v>0</v>
      </c>
      <c r="AL46" s="245">
        <v>0</v>
      </c>
      <c r="AM46" s="245">
        <v>0</v>
      </c>
      <c r="AN46" s="245">
        <v>0</v>
      </c>
      <c r="AO46" s="245">
        <v>0</v>
      </c>
      <c r="AP46" s="245">
        <v>0</v>
      </c>
      <c r="AQ46" s="245">
        <v>0</v>
      </c>
      <c r="AR46" s="245">
        <v>0</v>
      </c>
      <c r="AS46" s="245">
        <v>0</v>
      </c>
      <c r="AT46" s="245">
        <v>0</v>
      </c>
      <c r="AU46" s="245">
        <v>0</v>
      </c>
      <c r="AV46" s="77">
        <v>33</v>
      </c>
      <c r="AW46" s="77">
        <v>53</v>
      </c>
      <c r="AX46" s="117" t="s">
        <v>42</v>
      </c>
      <c r="AY46" s="253">
        <v>0</v>
      </c>
      <c r="AZ46" s="245">
        <v>0</v>
      </c>
      <c r="BA46" s="245">
        <v>0</v>
      </c>
      <c r="BB46" s="245">
        <v>0</v>
      </c>
      <c r="BC46" s="254">
        <v>0</v>
      </c>
      <c r="BD46" s="245">
        <v>0</v>
      </c>
      <c r="BE46" s="245">
        <v>0</v>
      </c>
      <c r="BF46" s="254">
        <v>0</v>
      </c>
      <c r="BG46" s="245">
        <v>0</v>
      </c>
      <c r="BH46" s="255">
        <v>0</v>
      </c>
      <c r="BI46" s="253">
        <v>0</v>
      </c>
    </row>
    <row r="47" spans="1:61" ht="12.75">
      <c r="A47" s="77">
        <v>34</v>
      </c>
      <c r="B47" s="77">
        <v>54</v>
      </c>
      <c r="C47" s="117" t="s">
        <v>27</v>
      </c>
      <c r="D47" s="245">
        <v>0</v>
      </c>
      <c r="E47" s="245">
        <v>0</v>
      </c>
      <c r="F47" s="245">
        <v>0</v>
      </c>
      <c r="G47" s="245">
        <v>0.0012841406511470807</v>
      </c>
      <c r="H47" s="245">
        <v>0</v>
      </c>
      <c r="I47" s="245">
        <v>0</v>
      </c>
      <c r="J47" s="245">
        <v>0</v>
      </c>
      <c r="K47" s="245">
        <v>0</v>
      </c>
      <c r="L47" s="245">
        <v>0</v>
      </c>
      <c r="M47" s="245">
        <v>0</v>
      </c>
      <c r="N47" s="245">
        <v>0</v>
      </c>
      <c r="O47" s="245">
        <v>0</v>
      </c>
      <c r="P47" s="77">
        <v>34</v>
      </c>
      <c r="Q47" s="77">
        <v>54</v>
      </c>
      <c r="R47" s="117" t="s">
        <v>27</v>
      </c>
      <c r="S47" s="245">
        <v>0</v>
      </c>
      <c r="T47" s="245">
        <v>0</v>
      </c>
      <c r="U47" s="245">
        <v>0</v>
      </c>
      <c r="V47" s="245">
        <v>0</v>
      </c>
      <c r="W47" s="245">
        <v>0</v>
      </c>
      <c r="X47" s="245">
        <v>0</v>
      </c>
      <c r="Y47" s="245">
        <v>0</v>
      </c>
      <c r="Z47" s="245">
        <v>0</v>
      </c>
      <c r="AA47" s="245">
        <v>0.2815789288020916</v>
      </c>
      <c r="AB47" s="245">
        <v>0</v>
      </c>
      <c r="AC47" s="245">
        <v>0</v>
      </c>
      <c r="AD47" s="245">
        <v>0</v>
      </c>
      <c r="AE47" s="77">
        <v>34</v>
      </c>
      <c r="AF47" s="77">
        <v>54</v>
      </c>
      <c r="AG47" s="117" t="s">
        <v>27</v>
      </c>
      <c r="AH47" s="245">
        <v>0</v>
      </c>
      <c r="AI47" s="245">
        <v>0</v>
      </c>
      <c r="AJ47" s="245">
        <v>0.004752826274816721</v>
      </c>
      <c r="AK47" s="245">
        <v>0.03282771945396633</v>
      </c>
      <c r="AL47" s="245">
        <v>0</v>
      </c>
      <c r="AM47" s="245">
        <v>0</v>
      </c>
      <c r="AN47" s="245">
        <v>0</v>
      </c>
      <c r="AO47" s="245">
        <v>0</v>
      </c>
      <c r="AP47" s="245">
        <v>0.016374564823120275</v>
      </c>
      <c r="AQ47" s="245">
        <v>0.00214524975153428</v>
      </c>
      <c r="AR47" s="245">
        <v>0.004352785431428733</v>
      </c>
      <c r="AS47" s="245">
        <v>0.00021285060923512637</v>
      </c>
      <c r="AT47" s="245">
        <v>0</v>
      </c>
      <c r="AU47" s="245">
        <v>5.9609270347792355E-05</v>
      </c>
      <c r="AV47" s="77">
        <v>34</v>
      </c>
      <c r="AW47" s="77">
        <v>54</v>
      </c>
      <c r="AX47" s="117" t="s">
        <v>27</v>
      </c>
      <c r="AY47" s="253">
        <v>0.34358867506768803</v>
      </c>
      <c r="AZ47" s="245">
        <v>6.578269229147365</v>
      </c>
      <c r="BA47" s="245">
        <v>8.906796908215217</v>
      </c>
      <c r="BB47" s="245">
        <v>0</v>
      </c>
      <c r="BC47" s="254">
        <v>15.485066137362582</v>
      </c>
      <c r="BD47" s="245">
        <v>0</v>
      </c>
      <c r="BE47" s="245">
        <v>0</v>
      </c>
      <c r="BF47" s="254">
        <v>0</v>
      </c>
      <c r="BG47" s="245">
        <v>-0.06146901879494491</v>
      </c>
      <c r="BH47" s="255">
        <v>15.828654812430269</v>
      </c>
      <c r="BI47" s="253">
        <v>15.767185793635324</v>
      </c>
    </row>
    <row r="48" spans="1:61" ht="12.75">
      <c r="A48" s="77">
        <v>35</v>
      </c>
      <c r="B48" s="77">
        <v>55</v>
      </c>
      <c r="C48" s="117" t="s">
        <v>59</v>
      </c>
      <c r="D48" s="245">
        <v>0</v>
      </c>
      <c r="E48" s="245">
        <v>0</v>
      </c>
      <c r="F48" s="245">
        <v>0</v>
      </c>
      <c r="G48" s="245">
        <v>0</v>
      </c>
      <c r="H48" s="245">
        <v>0</v>
      </c>
      <c r="I48" s="245">
        <v>0</v>
      </c>
      <c r="J48" s="245">
        <v>0</v>
      </c>
      <c r="K48" s="245">
        <v>0</v>
      </c>
      <c r="L48" s="245">
        <v>0</v>
      </c>
      <c r="M48" s="245">
        <v>0</v>
      </c>
      <c r="N48" s="245">
        <v>0</v>
      </c>
      <c r="O48" s="245">
        <v>0</v>
      </c>
      <c r="P48" s="77">
        <v>35</v>
      </c>
      <c r="Q48" s="77">
        <v>55</v>
      </c>
      <c r="R48" s="117" t="s">
        <v>59</v>
      </c>
      <c r="S48" s="245">
        <v>0</v>
      </c>
      <c r="T48" s="245">
        <v>0</v>
      </c>
      <c r="U48" s="245">
        <v>0</v>
      </c>
      <c r="V48" s="245">
        <v>0</v>
      </c>
      <c r="W48" s="245">
        <v>0</v>
      </c>
      <c r="X48" s="245">
        <v>0</v>
      </c>
      <c r="Y48" s="245">
        <v>0</v>
      </c>
      <c r="Z48" s="245">
        <v>0</v>
      </c>
      <c r="AA48" s="245">
        <v>7.484410057287001</v>
      </c>
      <c r="AB48" s="245">
        <v>0</v>
      </c>
      <c r="AC48" s="245">
        <v>0</v>
      </c>
      <c r="AD48" s="245">
        <v>0</v>
      </c>
      <c r="AE48" s="77">
        <v>35</v>
      </c>
      <c r="AF48" s="77">
        <v>55</v>
      </c>
      <c r="AG48" s="117" t="s">
        <v>59</v>
      </c>
      <c r="AH48" s="245">
        <v>0</v>
      </c>
      <c r="AI48" s="245">
        <v>0</v>
      </c>
      <c r="AJ48" s="245">
        <v>0.020129594996915717</v>
      </c>
      <c r="AK48" s="245">
        <v>0.03276184966726322</v>
      </c>
      <c r="AL48" s="245">
        <v>0</v>
      </c>
      <c r="AM48" s="245">
        <v>0</v>
      </c>
      <c r="AN48" s="245">
        <v>0</v>
      </c>
      <c r="AO48" s="245">
        <v>0</v>
      </c>
      <c r="AP48" s="245">
        <v>1.0568706481350043</v>
      </c>
      <c r="AQ48" s="245">
        <v>4.099893312640157</v>
      </c>
      <c r="AR48" s="245">
        <v>0.001057738747193985</v>
      </c>
      <c r="AS48" s="245">
        <v>1.4571175811111705</v>
      </c>
      <c r="AT48" s="245">
        <v>0</v>
      </c>
      <c r="AU48" s="245">
        <v>0</v>
      </c>
      <c r="AV48" s="77">
        <v>35</v>
      </c>
      <c r="AW48" s="77">
        <v>55</v>
      </c>
      <c r="AX48" s="117" t="s">
        <v>59</v>
      </c>
      <c r="AY48" s="253">
        <v>14.152240782584705</v>
      </c>
      <c r="AZ48" s="245">
        <v>155.3501842589751</v>
      </c>
      <c r="BA48" s="245">
        <v>52.240614324147835</v>
      </c>
      <c r="BB48" s="245">
        <v>0</v>
      </c>
      <c r="BC48" s="254">
        <v>207.59079858312293</v>
      </c>
      <c r="BD48" s="245">
        <v>0</v>
      </c>
      <c r="BE48" s="245">
        <v>0</v>
      </c>
      <c r="BF48" s="254">
        <v>0</v>
      </c>
      <c r="BG48" s="245">
        <v>0</v>
      </c>
      <c r="BH48" s="255">
        <v>221.74303936570763</v>
      </c>
      <c r="BI48" s="253">
        <v>221.74303936570763</v>
      </c>
    </row>
    <row r="49" spans="1:61" ht="16.5" customHeight="1">
      <c r="A49" s="77">
        <v>36</v>
      </c>
      <c r="B49" s="77">
        <v>56</v>
      </c>
      <c r="C49" s="117" t="s">
        <v>118</v>
      </c>
      <c r="D49" s="245">
        <v>0</v>
      </c>
      <c r="E49" s="245">
        <v>0</v>
      </c>
      <c r="F49" s="245">
        <v>0</v>
      </c>
      <c r="G49" s="245">
        <v>0.0015509654637889162</v>
      </c>
      <c r="H49" s="245">
        <v>0</v>
      </c>
      <c r="I49" s="245">
        <v>0</v>
      </c>
      <c r="J49" s="245">
        <v>0</v>
      </c>
      <c r="K49" s="245">
        <v>0</v>
      </c>
      <c r="L49" s="245">
        <v>0</v>
      </c>
      <c r="M49" s="245">
        <v>0</v>
      </c>
      <c r="N49" s="245">
        <v>0</v>
      </c>
      <c r="O49" s="245">
        <v>0.0012286319663491498</v>
      </c>
      <c r="P49" s="77">
        <v>36</v>
      </c>
      <c r="Q49" s="77">
        <v>56</v>
      </c>
      <c r="R49" s="117" t="s">
        <v>118</v>
      </c>
      <c r="S49" s="245">
        <v>0</v>
      </c>
      <c r="T49" s="245">
        <v>0</v>
      </c>
      <c r="U49" s="245">
        <v>0</v>
      </c>
      <c r="V49" s="245">
        <v>0</v>
      </c>
      <c r="W49" s="245">
        <v>0</v>
      </c>
      <c r="X49" s="245">
        <v>0</v>
      </c>
      <c r="Y49" s="245">
        <v>0</v>
      </c>
      <c r="Z49" s="245">
        <v>0</v>
      </c>
      <c r="AA49" s="245">
        <v>0</v>
      </c>
      <c r="AB49" s="245">
        <v>0</v>
      </c>
      <c r="AC49" s="245">
        <v>0</v>
      </c>
      <c r="AD49" s="245">
        <v>0</v>
      </c>
      <c r="AE49" s="77">
        <v>36</v>
      </c>
      <c r="AF49" s="77">
        <v>56</v>
      </c>
      <c r="AG49" s="117" t="s">
        <v>118</v>
      </c>
      <c r="AH49" s="245">
        <v>0</v>
      </c>
      <c r="AI49" s="245">
        <v>0</v>
      </c>
      <c r="AJ49" s="245">
        <v>0</v>
      </c>
      <c r="AK49" s="245">
        <v>0</v>
      </c>
      <c r="AL49" s="245">
        <v>0</v>
      </c>
      <c r="AM49" s="245">
        <v>0</v>
      </c>
      <c r="AN49" s="245">
        <v>0</v>
      </c>
      <c r="AO49" s="245">
        <v>0</v>
      </c>
      <c r="AP49" s="245">
        <v>0</v>
      </c>
      <c r="AQ49" s="245">
        <v>0</v>
      </c>
      <c r="AR49" s="245">
        <v>0</v>
      </c>
      <c r="AS49" s="245">
        <v>0</v>
      </c>
      <c r="AT49" s="245">
        <v>0</v>
      </c>
      <c r="AU49" s="245">
        <v>0</v>
      </c>
      <c r="AV49" s="77">
        <v>36</v>
      </c>
      <c r="AW49" s="77">
        <v>56</v>
      </c>
      <c r="AX49" s="117" t="s">
        <v>118</v>
      </c>
      <c r="AY49" s="253">
        <v>0.0027795974301380658</v>
      </c>
      <c r="AZ49" s="245">
        <v>0.021394611269393096</v>
      </c>
      <c r="BA49" s="245">
        <v>0.9538457913004693</v>
      </c>
      <c r="BB49" s="245">
        <v>0</v>
      </c>
      <c r="BC49" s="254">
        <v>0.9752404025698624</v>
      </c>
      <c r="BD49" s="245">
        <v>0</v>
      </c>
      <c r="BE49" s="245">
        <v>0</v>
      </c>
      <c r="BF49" s="254">
        <v>0</v>
      </c>
      <c r="BG49" s="245">
        <v>0</v>
      </c>
      <c r="BH49" s="255">
        <v>0.9780200000000006</v>
      </c>
      <c r="BI49" s="253">
        <v>0.9780200000000006</v>
      </c>
    </row>
    <row r="50" spans="1:61" ht="12.75">
      <c r="A50" s="77">
        <v>37</v>
      </c>
      <c r="B50" s="77">
        <v>59</v>
      </c>
      <c r="C50" s="117" t="s">
        <v>61</v>
      </c>
      <c r="D50" s="245">
        <v>0.14982798407050055</v>
      </c>
      <c r="E50" s="245">
        <v>0</v>
      </c>
      <c r="F50" s="245">
        <v>0.0002863264642799306</v>
      </c>
      <c r="G50" s="245">
        <v>2.43362354808189E-07</v>
      </c>
      <c r="H50" s="245">
        <v>0.00012047616256587243</v>
      </c>
      <c r="I50" s="245">
        <v>0</v>
      </c>
      <c r="J50" s="245">
        <v>2.8163258781632517E-06</v>
      </c>
      <c r="K50" s="245">
        <v>0</v>
      </c>
      <c r="L50" s="245">
        <v>3.661223641612227E-05</v>
      </c>
      <c r="M50" s="245">
        <v>2.0027206244716455E-05</v>
      </c>
      <c r="N50" s="245">
        <v>0</v>
      </c>
      <c r="O50" s="245">
        <v>0</v>
      </c>
      <c r="P50" s="77">
        <v>37</v>
      </c>
      <c r="Q50" s="77">
        <v>59</v>
      </c>
      <c r="R50" s="117" t="s">
        <v>61</v>
      </c>
      <c r="S50" s="245">
        <v>0</v>
      </c>
      <c r="T50" s="245">
        <v>0</v>
      </c>
      <c r="U50" s="245">
        <v>0</v>
      </c>
      <c r="V50" s="245">
        <v>1.502040468353734E-05</v>
      </c>
      <c r="W50" s="245">
        <v>0.0007075236456141235</v>
      </c>
      <c r="X50" s="245">
        <v>0.0007209794248097924</v>
      </c>
      <c r="Y50" s="245">
        <v>0</v>
      </c>
      <c r="Z50" s="245">
        <v>0</v>
      </c>
      <c r="AA50" s="245">
        <v>0.001635346559920128</v>
      </c>
      <c r="AB50" s="245">
        <v>0.164177533806158</v>
      </c>
      <c r="AC50" s="245">
        <v>0.15166235099247755</v>
      </c>
      <c r="AD50" s="245">
        <v>0</v>
      </c>
      <c r="AE50" s="77">
        <v>37</v>
      </c>
      <c r="AF50" s="77">
        <v>59</v>
      </c>
      <c r="AG50" s="117" t="s">
        <v>61</v>
      </c>
      <c r="AH50" s="245">
        <v>0.0008117277031061638</v>
      </c>
      <c r="AI50" s="245">
        <v>0</v>
      </c>
      <c r="AJ50" s="245">
        <v>0</v>
      </c>
      <c r="AK50" s="245">
        <v>0.002325346400070125</v>
      </c>
      <c r="AL50" s="245">
        <v>0.000246897901985645</v>
      </c>
      <c r="AM50" s="245">
        <v>0</v>
      </c>
      <c r="AN50" s="245">
        <v>0.0016597547175308761</v>
      </c>
      <c r="AO50" s="245">
        <v>0.0004086801774312452</v>
      </c>
      <c r="AP50" s="245">
        <v>11.940959869789197</v>
      </c>
      <c r="AQ50" s="245">
        <v>5.054318227923696E-05</v>
      </c>
      <c r="AR50" s="245">
        <v>2.503400780589557E-06</v>
      </c>
      <c r="AS50" s="245">
        <v>0.035183690754118944</v>
      </c>
      <c r="AT50" s="245">
        <v>0.15890312482523528</v>
      </c>
      <c r="AU50" s="245">
        <v>7.745018125879573</v>
      </c>
      <c r="AV50" s="77">
        <v>37</v>
      </c>
      <c r="AW50" s="77">
        <v>59</v>
      </c>
      <c r="AX50" s="117" t="s">
        <v>61</v>
      </c>
      <c r="AY50" s="253">
        <v>20.35478350539321</v>
      </c>
      <c r="AZ50" s="245">
        <v>89.34132626492111</v>
      </c>
      <c r="BA50" s="245">
        <v>56.24011013011779</v>
      </c>
      <c r="BB50" s="245">
        <v>0.0043480942307864865</v>
      </c>
      <c r="BC50" s="254">
        <v>145.58578448926968</v>
      </c>
      <c r="BD50" s="245">
        <v>0</v>
      </c>
      <c r="BE50" s="245">
        <v>0</v>
      </c>
      <c r="BF50" s="254">
        <v>0</v>
      </c>
      <c r="BG50" s="245">
        <v>0</v>
      </c>
      <c r="BH50" s="255">
        <v>165.9405679946629</v>
      </c>
      <c r="BI50" s="253">
        <v>165.9405679946629</v>
      </c>
    </row>
    <row r="51" spans="1:61" ht="12.75">
      <c r="A51" s="77">
        <v>38</v>
      </c>
      <c r="B51" s="181">
        <v>61</v>
      </c>
      <c r="C51" s="117" t="s">
        <v>62</v>
      </c>
      <c r="D51" s="245">
        <v>1.1647279086016016</v>
      </c>
      <c r="E51" s="245">
        <v>0.10310830812694674</v>
      </c>
      <c r="F51" s="245">
        <v>0.1478014810465688</v>
      </c>
      <c r="G51" s="245">
        <v>0.20011071786635018</v>
      </c>
      <c r="H51" s="245">
        <v>0.0221847987496457</v>
      </c>
      <c r="I51" s="245">
        <v>0.002028287096173556</v>
      </c>
      <c r="J51" s="245">
        <v>0.0015774267943996854</v>
      </c>
      <c r="K51" s="245">
        <v>0.003045477875299764</v>
      </c>
      <c r="L51" s="245">
        <v>0.10882341969525136</v>
      </c>
      <c r="M51" s="245">
        <v>0.005729760229652585</v>
      </c>
      <c r="N51" s="245">
        <v>0</v>
      </c>
      <c r="O51" s="245">
        <v>0.003755714832953087</v>
      </c>
      <c r="P51" s="77">
        <v>38</v>
      </c>
      <c r="Q51" s="181">
        <v>61</v>
      </c>
      <c r="R51" s="117" t="s">
        <v>62</v>
      </c>
      <c r="S51" s="245">
        <v>0.028579669011200723</v>
      </c>
      <c r="T51" s="245">
        <v>0</v>
      </c>
      <c r="U51" s="245">
        <v>0.022847002371064566</v>
      </c>
      <c r="V51" s="245">
        <v>0.3720012890544929</v>
      </c>
      <c r="W51" s="245">
        <v>0.0176939942590625</v>
      </c>
      <c r="X51" s="245">
        <v>0.6068059703654697</v>
      </c>
      <c r="Y51" s="245">
        <v>0.006977503372504451</v>
      </c>
      <c r="Z51" s="245">
        <v>0.44268947207035797</v>
      </c>
      <c r="AA51" s="245">
        <v>1.044792597302913</v>
      </c>
      <c r="AB51" s="245">
        <v>0.6562957253831416</v>
      </c>
      <c r="AC51" s="245">
        <v>0.9339663008241416</v>
      </c>
      <c r="AD51" s="245">
        <v>0.01052720209494375</v>
      </c>
      <c r="AE51" s="77">
        <v>38</v>
      </c>
      <c r="AF51" s="181">
        <v>61</v>
      </c>
      <c r="AG51" s="117" t="s">
        <v>62</v>
      </c>
      <c r="AH51" s="245">
        <v>0.03014183421260441</v>
      </c>
      <c r="AI51" s="245">
        <v>0.01270483295367875</v>
      </c>
      <c r="AJ51" s="245">
        <v>0.6609344088876967</v>
      </c>
      <c r="AK51" s="245">
        <v>0.698423758735948</v>
      </c>
      <c r="AL51" s="245">
        <v>0.7111860031932644</v>
      </c>
      <c r="AM51" s="245">
        <v>0.16047384716761887</v>
      </c>
      <c r="AN51" s="245">
        <v>0.2410385806102185</v>
      </c>
      <c r="AO51" s="245">
        <v>0.3102609023787869</v>
      </c>
      <c r="AP51" s="245">
        <v>0</v>
      </c>
      <c r="AQ51" s="245">
        <v>0.47739336375866626</v>
      </c>
      <c r="AR51" s="245">
        <v>0.11091998581565647</v>
      </c>
      <c r="AS51" s="245">
        <v>0.014005086323755444</v>
      </c>
      <c r="AT51" s="245">
        <v>0.26970796881503545</v>
      </c>
      <c r="AU51" s="245">
        <v>1.6860775697124992</v>
      </c>
      <c r="AV51" s="77">
        <v>38</v>
      </c>
      <c r="AW51" s="181">
        <v>61</v>
      </c>
      <c r="AX51" s="117" t="s">
        <v>62</v>
      </c>
      <c r="AY51" s="253">
        <v>11.289338169589568</v>
      </c>
      <c r="AZ51" s="245">
        <v>16.919743415588634</v>
      </c>
      <c r="BA51" s="245">
        <v>0.18543469397835616</v>
      </c>
      <c r="BB51" s="245">
        <v>0</v>
      </c>
      <c r="BC51" s="254">
        <v>17.10517810956699</v>
      </c>
      <c r="BD51" s="245">
        <v>0</v>
      </c>
      <c r="BE51" s="245">
        <v>0</v>
      </c>
      <c r="BF51" s="254">
        <v>0</v>
      </c>
      <c r="BG51" s="245">
        <v>0.00019718487907604727</v>
      </c>
      <c r="BH51" s="255">
        <v>28.394516279156555</v>
      </c>
      <c r="BI51" s="253">
        <v>28.394713464035632</v>
      </c>
    </row>
    <row r="52" spans="1:61" ht="12.75">
      <c r="A52" s="77">
        <v>40</v>
      </c>
      <c r="B52" s="77"/>
      <c r="C52" s="117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77">
        <v>40</v>
      </c>
      <c r="Q52" s="77"/>
      <c r="R52" s="117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77">
        <v>40</v>
      </c>
      <c r="AF52" s="77"/>
      <c r="AG52" s="117"/>
      <c r="AV52" s="77">
        <v>40</v>
      </c>
      <c r="AW52" s="77"/>
      <c r="AX52" s="117"/>
      <c r="AY52" s="245"/>
      <c r="AZ52" s="245"/>
      <c r="BA52" s="245"/>
      <c r="BB52" s="245"/>
      <c r="BC52" s="245"/>
      <c r="BD52" s="245"/>
      <c r="BE52" s="245"/>
      <c r="BF52" s="245"/>
      <c r="BG52" s="245"/>
      <c r="BH52" s="245"/>
      <c r="BI52" s="245"/>
    </row>
    <row r="53" spans="1:61" ht="13.5" thickBot="1">
      <c r="A53" s="131">
        <v>41</v>
      </c>
      <c r="B53" s="131"/>
      <c r="C53" s="168" t="s">
        <v>133</v>
      </c>
      <c r="D53" s="251">
        <v>4181.409362892453</v>
      </c>
      <c r="E53" s="251">
        <v>290.8123239269998</v>
      </c>
      <c r="F53" s="251">
        <v>574.3109927999622</v>
      </c>
      <c r="G53" s="251">
        <v>425.02768533491934</v>
      </c>
      <c r="H53" s="251">
        <v>15.190923140787358</v>
      </c>
      <c r="I53" s="251">
        <v>391.48640409055105</v>
      </c>
      <c r="J53" s="251">
        <v>29.098442101640074</v>
      </c>
      <c r="K53" s="251">
        <v>6.102563329872676</v>
      </c>
      <c r="L53" s="251">
        <v>648.5736490950997</v>
      </c>
      <c r="M53" s="251">
        <v>422.08450487036646</v>
      </c>
      <c r="N53" s="251">
        <v>0.6932957024409766</v>
      </c>
      <c r="O53" s="251">
        <v>25.19631627584508</v>
      </c>
      <c r="P53" s="226">
        <v>41</v>
      </c>
      <c r="Q53" s="131"/>
      <c r="R53" s="168" t="s">
        <v>133</v>
      </c>
      <c r="S53" s="252">
        <v>9.224393794528693</v>
      </c>
      <c r="T53" s="252">
        <v>-8.771372496016173</v>
      </c>
      <c r="U53" s="252">
        <v>57.05099991745161</v>
      </c>
      <c r="V53" s="252">
        <v>261.5488485405865</v>
      </c>
      <c r="W53" s="252">
        <v>72.38413189693499</v>
      </c>
      <c r="X53" s="252">
        <v>6652.079119473727</v>
      </c>
      <c r="Y53" s="252">
        <v>41.3241140798392</v>
      </c>
      <c r="Z53" s="252">
        <v>232.7538882208161</v>
      </c>
      <c r="AA53" s="252">
        <v>2716.5260224406893</v>
      </c>
      <c r="AB53" s="252">
        <v>1215.990727790185</v>
      </c>
      <c r="AC53" s="252">
        <v>813.274926844588</v>
      </c>
      <c r="AD53" s="252">
        <v>72.77090037082979</v>
      </c>
      <c r="AE53" s="131">
        <v>41</v>
      </c>
      <c r="AF53" s="143"/>
      <c r="AG53" s="191" t="s">
        <v>133</v>
      </c>
      <c r="AH53" s="252">
        <v>297.01319804358786</v>
      </c>
      <c r="AI53" s="252">
        <v>87.2495605365578</v>
      </c>
      <c r="AJ53" s="252">
        <v>122.84016823911996</v>
      </c>
      <c r="AK53" s="252">
        <v>534.3757222408445</v>
      </c>
      <c r="AL53" s="252">
        <v>122.11903285630251</v>
      </c>
      <c r="AM53" s="252">
        <v>7.793640554562608</v>
      </c>
      <c r="AN53" s="252">
        <v>58.475692474425045</v>
      </c>
      <c r="AO53" s="252">
        <v>73.43890340121435</v>
      </c>
      <c r="AP53" s="252">
        <v>1008.0555343916785</v>
      </c>
      <c r="AQ53" s="252">
        <v>665.1786422836201</v>
      </c>
      <c r="AR53" s="252">
        <v>222.6935526858704</v>
      </c>
      <c r="AS53" s="252">
        <v>64.29532949009264</v>
      </c>
      <c r="AT53" s="252">
        <v>123.4305747543032</v>
      </c>
      <c r="AU53" s="252">
        <v>272.946526208942</v>
      </c>
      <c r="AV53" s="288"/>
      <c r="AW53" s="131"/>
      <c r="AX53" s="168" t="s">
        <v>133</v>
      </c>
      <c r="AY53" s="252">
        <v>22806.04924259622</v>
      </c>
      <c r="AZ53" s="252">
        <v>39529.50388935186</v>
      </c>
      <c r="BA53" s="252">
        <v>139.35823140243673</v>
      </c>
      <c r="BB53" s="252">
        <v>22.492263173519007</v>
      </c>
      <c r="BC53" s="252">
        <v>39691.354383927806</v>
      </c>
      <c r="BD53" s="252">
        <v>18303.26873195388</v>
      </c>
      <c r="BE53" s="252">
        <v>1580.1895607533536</v>
      </c>
      <c r="BF53" s="252">
        <v>19883.458292707237</v>
      </c>
      <c r="BG53" s="252">
        <v>-55.76212309623692</v>
      </c>
      <c r="BH53" s="252">
        <v>82380.86191923126</v>
      </c>
      <c r="BI53" s="252">
        <v>82325.09979613501</v>
      </c>
    </row>
    <row r="55" spans="4:64" ht="12"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0"/>
      <c r="P55" s="301"/>
      <c r="Q55" s="301"/>
      <c r="R55" s="301"/>
      <c r="S55" s="300"/>
      <c r="T55" s="300"/>
      <c r="U55" s="300"/>
      <c r="V55" s="300"/>
      <c r="W55" s="300"/>
      <c r="X55" s="300"/>
      <c r="Y55" s="300"/>
      <c r="Z55" s="300"/>
      <c r="AA55" s="300"/>
      <c r="AB55" s="300"/>
      <c r="AC55" s="300"/>
      <c r="AD55" s="300"/>
      <c r="AE55" s="301"/>
      <c r="AF55" s="301"/>
      <c r="AG55" s="301"/>
      <c r="AH55" s="300"/>
      <c r="AI55" s="300"/>
      <c r="AJ55" s="300"/>
      <c r="AK55" s="300"/>
      <c r="AL55" s="300"/>
      <c r="AM55" s="300"/>
      <c r="AN55" s="300"/>
      <c r="AO55" s="300"/>
      <c r="AP55" s="300"/>
      <c r="AQ55" s="300"/>
      <c r="AR55" s="300"/>
      <c r="AS55" s="300"/>
      <c r="AT55" s="300"/>
      <c r="AU55" s="300"/>
      <c r="AV55" s="301"/>
      <c r="AW55" s="301"/>
      <c r="AX55" s="301"/>
      <c r="AY55" s="300"/>
      <c r="AZ55" s="302"/>
      <c r="BA55" s="302"/>
      <c r="BB55" s="302"/>
      <c r="BC55" s="302"/>
      <c r="BD55" s="302"/>
      <c r="BE55" s="302"/>
      <c r="BF55" s="302"/>
      <c r="BG55" s="302"/>
      <c r="BH55" s="302"/>
      <c r="BI55" s="13"/>
      <c r="BJ55" s="302"/>
      <c r="BK55" s="302"/>
      <c r="BL55" s="302"/>
    </row>
  </sheetData>
  <sheetProtection/>
  <mergeCells count="8">
    <mergeCell ref="C3:C4"/>
    <mergeCell ref="R3:R4"/>
    <mergeCell ref="AG3:AG4"/>
    <mergeCell ref="AX3:AX4"/>
    <mergeCell ref="C28:C29"/>
    <mergeCell ref="R28:R29"/>
    <mergeCell ref="AG28:AG29"/>
    <mergeCell ref="AX28:AX29"/>
  </mergeCells>
  <hyperlinks>
    <hyperlink ref="C12" r:id="rId1" display="http://nace.lursoft.lv/19/proizvodstvo-koksa-i-produktov-neftepererabotki?v=ru"/>
    <hyperlink ref="R12" r:id="rId2" display="http://nace.lursoft.lv/19/proizvodstvo-koksa-i-produktov-neftepererabotki?v=ru"/>
    <hyperlink ref="AG12" r:id="rId3" display="http://nace.lursoft.lv/19/proizvodstvo-koksa-i-produktov-neftepererabotki?v=ru"/>
    <hyperlink ref="AX12" r:id="rId4" display="http://nace.lursoft.lv/19/proizvodstvo-koksa-i-produktov-neftepererabotki?v=ru"/>
    <hyperlink ref="I4" r:id="rId5" display="http://nace.lursoft.lv/19/proizvodstvo-koksa-i-produktov-neftepererabotki?v=ru"/>
    <hyperlink ref="I29" r:id="rId6" display="http://nace.lursoft.lv/19/proizvodstvo-koksa-i-produktov-neftepererabotki?v=ru"/>
  </hyperlinks>
  <printOptions/>
  <pageMargins left="0.7874015748031497" right="0.7874015748031497" top="0.984251968503937" bottom="0.984251968503937" header="0.5118110236220472" footer="0.7874015748031497"/>
  <pageSetup firstPageNumber="217" useFirstPageNumber="1" horizontalDpi="600" verticalDpi="600" orientation="portrait" pageOrder="overThenDown" paperSize="9" scale="95" r:id="rId7"/>
  <headerFooter alignWithMargins="0">
    <oddFooter>&amp;C&amp;"Times New Roman Cyr,обычный"&amp;9&amp;P</oddFooter>
  </headerFooter>
  <rowBreaks count="1" manualBreakCount="1">
    <brk id="24" max="60" man="1"/>
  </rowBreaks>
  <colBreaks count="6" manualBreakCount="6">
    <brk id="7" max="51" man="1"/>
    <brk id="15" max="51" man="1"/>
    <brk id="22" max="51" man="1"/>
    <brk id="30" max="51" man="1"/>
    <brk id="37" max="51" man="1"/>
    <brk id="47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L68"/>
  <sheetViews>
    <sheetView tabSelected="1" view="pageBreakPreview" zoomScaleSheetLayoutView="100" workbookViewId="0" topLeftCell="A9">
      <selection activeCell="I15" sqref="I15"/>
    </sheetView>
  </sheetViews>
  <sheetFormatPr defaultColWidth="9.00390625" defaultRowHeight="12.75"/>
  <cols>
    <col min="1" max="2" width="3.25390625" style="2" customWidth="1"/>
    <col min="3" max="3" width="38.25390625" style="2" customWidth="1"/>
    <col min="4" max="4" width="9.75390625" style="2" customWidth="1"/>
    <col min="5" max="5" width="7.75390625" style="2" customWidth="1"/>
    <col min="6" max="6" width="9.25390625" style="2" customWidth="1"/>
    <col min="7" max="7" width="11.375" style="2" customWidth="1"/>
    <col min="8" max="9" width="11.125" style="2" customWidth="1"/>
    <col min="10" max="10" width="12.125" style="2" customWidth="1"/>
    <col min="11" max="11" width="11.75390625" style="2" customWidth="1"/>
    <col min="12" max="12" width="11.00390625" style="2" customWidth="1"/>
    <col min="13" max="13" width="11.125" style="2" customWidth="1"/>
    <col min="14" max="14" width="11.75390625" style="2" customWidth="1"/>
    <col min="15" max="15" width="8.75390625" style="2" customWidth="1"/>
    <col min="16" max="17" width="3.25390625" style="67" customWidth="1"/>
    <col min="18" max="18" width="38.25390625" style="67" customWidth="1"/>
    <col min="19" max="19" width="11.625" style="2" customWidth="1"/>
    <col min="20" max="20" width="11.375" style="2" customWidth="1"/>
    <col min="21" max="21" width="9.375" style="2" customWidth="1"/>
    <col min="22" max="22" width="11.875" style="2" customWidth="1"/>
    <col min="23" max="23" width="13.875" style="2" customWidth="1"/>
    <col min="24" max="24" width="11.625" style="2" customWidth="1"/>
    <col min="25" max="25" width="10.00390625" style="2" customWidth="1"/>
    <col min="26" max="26" width="8.625" style="2" customWidth="1"/>
    <col min="27" max="27" width="9.75390625" style="2" customWidth="1"/>
    <col min="28" max="28" width="12.125" style="2" customWidth="1"/>
    <col min="29" max="29" width="10.875" style="2" customWidth="1"/>
    <col min="30" max="30" width="11.125" style="2" customWidth="1"/>
    <col min="31" max="31" width="3.625" style="67" customWidth="1"/>
    <col min="32" max="32" width="3.125" style="67" customWidth="1"/>
    <col min="33" max="33" width="38.25390625" style="67" customWidth="1"/>
    <col min="34" max="34" width="7.125" style="2" customWidth="1"/>
    <col min="35" max="35" width="9.625" style="2" customWidth="1"/>
    <col min="36" max="36" width="10.375" style="2" customWidth="1"/>
    <col min="37" max="37" width="9.75390625" style="2" customWidth="1"/>
    <col min="38" max="38" width="12.375" style="3" customWidth="1"/>
    <col min="39" max="39" width="8.375" style="3" customWidth="1"/>
    <col min="40" max="40" width="8.875" style="2" customWidth="1"/>
    <col min="41" max="41" width="7.75390625" style="2" customWidth="1"/>
    <col min="42" max="42" width="9.75390625" style="2" customWidth="1"/>
    <col min="43" max="43" width="7.375" style="2" customWidth="1"/>
    <col min="44" max="45" width="7.25390625" style="2" customWidth="1"/>
    <col min="46" max="46" width="6.875" style="2" customWidth="1"/>
    <col min="47" max="47" width="11.125" style="2" customWidth="1"/>
    <col min="48" max="49" width="3.00390625" style="67" customWidth="1"/>
    <col min="50" max="50" width="38.375" style="67" customWidth="1"/>
    <col min="51" max="51" width="13.00390625" style="2" customWidth="1"/>
    <col min="52" max="52" width="10.375" style="4" customWidth="1"/>
    <col min="53" max="53" width="12.75390625" style="4" customWidth="1"/>
    <col min="54" max="54" width="14.625" style="4" bestFit="1" customWidth="1"/>
    <col min="55" max="55" width="10.875" style="4" customWidth="1"/>
    <col min="56" max="56" width="11.375" style="4" customWidth="1"/>
    <col min="57" max="57" width="10.375" style="4" customWidth="1"/>
    <col min="58" max="58" width="9.875" style="4" customWidth="1"/>
    <col min="59" max="59" width="8.75390625" style="4" customWidth="1"/>
    <col min="60" max="60" width="10.375" style="4" customWidth="1"/>
    <col min="61" max="61" width="10.125" style="11" customWidth="1"/>
    <col min="62" max="16384" width="9.125" style="4" customWidth="1"/>
  </cols>
  <sheetData>
    <row r="1" spans="1:61" s="22" customFormat="1" ht="18" customHeight="1">
      <c r="A1" s="25" t="s">
        <v>181</v>
      </c>
      <c r="B1" s="25"/>
      <c r="P1" s="62" t="s">
        <v>262</v>
      </c>
      <c r="Q1" s="62"/>
      <c r="R1" s="63"/>
      <c r="S1" s="25"/>
      <c r="AE1" s="62" t="s">
        <v>262</v>
      </c>
      <c r="AF1" s="62"/>
      <c r="AG1" s="63"/>
      <c r="AJ1" s="25"/>
      <c r="AV1" s="62" t="s">
        <v>262</v>
      </c>
      <c r="AW1" s="62"/>
      <c r="AX1" s="63"/>
      <c r="BI1" s="53"/>
    </row>
    <row r="2" spans="3:61" s="22" customFormat="1" ht="12.75" thickBot="1">
      <c r="C2" s="29" t="s">
        <v>24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63"/>
      <c r="Q2" s="63"/>
      <c r="R2" s="71" t="s">
        <v>24</v>
      </c>
      <c r="AE2" s="63"/>
      <c r="AF2" s="63"/>
      <c r="AG2" s="71" t="s">
        <v>24</v>
      </c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63"/>
      <c r="AW2" s="63"/>
      <c r="AX2" s="71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134"/>
    </row>
    <row r="3" spans="1:61" s="30" customFormat="1" ht="12" customHeight="1">
      <c r="A3" s="92"/>
      <c r="B3" s="92"/>
      <c r="C3" s="325" t="s">
        <v>212</v>
      </c>
      <c r="D3" s="40" t="s">
        <v>114</v>
      </c>
      <c r="E3" s="40" t="s">
        <v>113</v>
      </c>
      <c r="F3" s="40" t="s">
        <v>183</v>
      </c>
      <c r="G3" s="40" t="s">
        <v>112</v>
      </c>
      <c r="H3" s="40" t="s">
        <v>108</v>
      </c>
      <c r="I3" s="40" t="s">
        <v>108</v>
      </c>
      <c r="J3" s="40" t="s">
        <v>106</v>
      </c>
      <c r="K3" s="40" t="s">
        <v>108</v>
      </c>
      <c r="L3" s="40" t="s">
        <v>106</v>
      </c>
      <c r="M3" s="41" t="s">
        <v>108</v>
      </c>
      <c r="N3" s="40" t="s">
        <v>108</v>
      </c>
      <c r="O3" s="40" t="s">
        <v>183</v>
      </c>
      <c r="P3" s="93"/>
      <c r="Q3" s="93"/>
      <c r="R3" s="325" t="s">
        <v>212</v>
      </c>
      <c r="S3" s="40" t="s">
        <v>183</v>
      </c>
      <c r="T3" s="40" t="s">
        <v>106</v>
      </c>
      <c r="U3" s="40" t="s">
        <v>104</v>
      </c>
      <c r="V3" s="40" t="s">
        <v>103</v>
      </c>
      <c r="W3" s="40" t="s">
        <v>102</v>
      </c>
      <c r="X3" s="41" t="s">
        <v>4</v>
      </c>
      <c r="Y3" s="41" t="s">
        <v>98</v>
      </c>
      <c r="Z3" s="40" t="s">
        <v>97</v>
      </c>
      <c r="AA3" s="40" t="s">
        <v>96</v>
      </c>
      <c r="AB3" s="40" t="s">
        <v>99</v>
      </c>
      <c r="AC3" s="40" t="s">
        <v>94</v>
      </c>
      <c r="AD3" s="40" t="s">
        <v>92</v>
      </c>
      <c r="AE3" s="93"/>
      <c r="AF3" s="93"/>
      <c r="AG3" s="325" t="s">
        <v>212</v>
      </c>
      <c r="AH3" s="30" t="s">
        <v>53</v>
      </c>
      <c r="AI3" s="30" t="s">
        <v>209</v>
      </c>
      <c r="AJ3" s="55" t="s">
        <v>191</v>
      </c>
      <c r="AK3" s="30" t="s">
        <v>90</v>
      </c>
      <c r="AL3" s="30" t="s">
        <v>209</v>
      </c>
      <c r="AM3" s="54" t="s">
        <v>89</v>
      </c>
      <c r="AN3" s="30" t="s">
        <v>88</v>
      </c>
      <c r="AO3" s="30" t="s">
        <v>220</v>
      </c>
      <c r="AP3" s="30" t="s">
        <v>199</v>
      </c>
      <c r="AQ3" s="56" t="s">
        <v>236</v>
      </c>
      <c r="AR3" s="146" t="s">
        <v>81</v>
      </c>
      <c r="AS3" s="146" t="s">
        <v>194</v>
      </c>
      <c r="AT3" s="146" t="s">
        <v>253</v>
      </c>
      <c r="AU3" s="147" t="s">
        <v>79</v>
      </c>
      <c r="AV3" s="93"/>
      <c r="AW3" s="93"/>
      <c r="AX3" s="325" t="s">
        <v>212</v>
      </c>
      <c r="AY3" s="88" t="s">
        <v>83</v>
      </c>
      <c r="AZ3" s="57" t="s">
        <v>73</v>
      </c>
      <c r="BA3" s="57" t="s">
        <v>73</v>
      </c>
      <c r="BB3" s="57" t="s">
        <v>73</v>
      </c>
      <c r="BC3" s="57" t="s">
        <v>83</v>
      </c>
      <c r="BD3" s="57" t="s">
        <v>85</v>
      </c>
      <c r="BE3" s="57" t="s">
        <v>11</v>
      </c>
      <c r="BF3" s="57" t="s">
        <v>77</v>
      </c>
      <c r="BG3" s="57" t="s">
        <v>8</v>
      </c>
      <c r="BH3" s="57" t="s">
        <v>77</v>
      </c>
      <c r="BI3" s="57" t="s">
        <v>83</v>
      </c>
    </row>
    <row r="4" spans="1:61" s="31" customFormat="1" ht="129" customHeight="1" thickBot="1">
      <c r="A4" s="95"/>
      <c r="B4" s="95"/>
      <c r="C4" s="326"/>
      <c r="D4" s="43" t="s">
        <v>259</v>
      </c>
      <c r="E4" s="43" t="s">
        <v>251</v>
      </c>
      <c r="F4" s="43" t="s">
        <v>226</v>
      </c>
      <c r="G4" s="43" t="s">
        <v>124</v>
      </c>
      <c r="H4" s="43" t="s">
        <v>137</v>
      </c>
      <c r="I4" s="43" t="s">
        <v>214</v>
      </c>
      <c r="J4" s="43" t="s">
        <v>111</v>
      </c>
      <c r="K4" s="43" t="s">
        <v>215</v>
      </c>
      <c r="L4" s="43" t="s">
        <v>277</v>
      </c>
      <c r="M4" s="43" t="s">
        <v>263</v>
      </c>
      <c r="N4" s="43" t="s">
        <v>217</v>
      </c>
      <c r="O4" s="43" t="s">
        <v>292</v>
      </c>
      <c r="P4" s="96"/>
      <c r="Q4" s="96"/>
      <c r="R4" s="326"/>
      <c r="S4" s="43" t="s">
        <v>230</v>
      </c>
      <c r="T4" s="43" t="s">
        <v>105</v>
      </c>
      <c r="U4" s="43" t="s">
        <v>285</v>
      </c>
      <c r="V4" s="43" t="s">
        <v>286</v>
      </c>
      <c r="W4" s="43" t="s">
        <v>101</v>
      </c>
      <c r="X4" s="42"/>
      <c r="Y4" s="43" t="s">
        <v>281</v>
      </c>
      <c r="Z4" s="43" t="s">
        <v>189</v>
      </c>
      <c r="AA4" s="43" t="s">
        <v>289</v>
      </c>
      <c r="AB4" s="43" t="s">
        <v>100</v>
      </c>
      <c r="AC4" s="43" t="s">
        <v>93</v>
      </c>
      <c r="AD4" s="43" t="s">
        <v>91</v>
      </c>
      <c r="AE4" s="96"/>
      <c r="AF4" s="96"/>
      <c r="AG4" s="326"/>
      <c r="AH4" s="42"/>
      <c r="AI4" s="43" t="s">
        <v>276</v>
      </c>
      <c r="AJ4" s="43" t="s">
        <v>249</v>
      </c>
      <c r="AK4" s="43" t="s">
        <v>223</v>
      </c>
      <c r="AL4" s="43" t="s">
        <v>247</v>
      </c>
      <c r="AM4" s="43" t="s">
        <v>269</v>
      </c>
      <c r="AN4" s="43" t="s">
        <v>232</v>
      </c>
      <c r="AO4" s="43" t="s">
        <v>234</v>
      </c>
      <c r="AP4" s="43" t="s">
        <v>271</v>
      </c>
      <c r="AQ4" s="43" t="s">
        <v>237</v>
      </c>
      <c r="AR4" s="43" t="s">
        <v>195</v>
      </c>
      <c r="AS4" s="43" t="s">
        <v>196</v>
      </c>
      <c r="AT4" s="43" t="s">
        <v>254</v>
      </c>
      <c r="AU4" s="43" t="s">
        <v>288</v>
      </c>
      <c r="AV4" s="96"/>
      <c r="AW4" s="96"/>
      <c r="AX4" s="326"/>
      <c r="AY4" s="43" t="s">
        <v>130</v>
      </c>
      <c r="AZ4" s="44" t="s">
        <v>74</v>
      </c>
      <c r="BA4" s="44" t="s">
        <v>75</v>
      </c>
      <c r="BB4" s="44" t="s">
        <v>78</v>
      </c>
      <c r="BC4" s="44" t="s">
        <v>84</v>
      </c>
      <c r="BD4" s="44" t="s">
        <v>126</v>
      </c>
      <c r="BE4" s="44" t="s">
        <v>14</v>
      </c>
      <c r="BF4" s="44" t="s">
        <v>86</v>
      </c>
      <c r="BG4" s="44"/>
      <c r="BH4" s="44" t="s">
        <v>87</v>
      </c>
      <c r="BI4" s="44" t="s">
        <v>273</v>
      </c>
    </row>
    <row r="5" spans="1:61" s="8" customFormat="1" ht="12.75">
      <c r="A5" s="195"/>
      <c r="B5" s="315" t="s">
        <v>142</v>
      </c>
      <c r="C5" s="210"/>
      <c r="D5" s="188">
        <v>1</v>
      </c>
      <c r="E5" s="188">
        <v>4</v>
      </c>
      <c r="F5" s="188">
        <v>5</v>
      </c>
      <c r="G5" s="188">
        <v>6</v>
      </c>
      <c r="H5" s="188">
        <v>7</v>
      </c>
      <c r="I5" s="188">
        <v>10</v>
      </c>
      <c r="J5" s="188">
        <v>11</v>
      </c>
      <c r="K5" s="188">
        <v>12</v>
      </c>
      <c r="L5" s="188">
        <v>13</v>
      </c>
      <c r="M5" s="188">
        <v>14</v>
      </c>
      <c r="N5" s="188">
        <v>17</v>
      </c>
      <c r="O5" s="188">
        <v>18</v>
      </c>
      <c r="P5" s="195"/>
      <c r="Q5" s="315" t="s">
        <v>142</v>
      </c>
      <c r="R5" s="210"/>
      <c r="S5" s="200">
        <v>19</v>
      </c>
      <c r="T5" s="200">
        <v>20</v>
      </c>
      <c r="U5" s="200">
        <v>21</v>
      </c>
      <c r="V5" s="200">
        <v>23</v>
      </c>
      <c r="W5" s="200">
        <v>25</v>
      </c>
      <c r="X5" s="201">
        <v>26</v>
      </c>
      <c r="Y5" s="200">
        <v>27</v>
      </c>
      <c r="Z5" s="200">
        <v>28</v>
      </c>
      <c r="AA5" s="200">
        <v>29</v>
      </c>
      <c r="AB5" s="200">
        <v>34</v>
      </c>
      <c r="AC5" s="200">
        <v>35</v>
      </c>
      <c r="AD5" s="200">
        <v>37</v>
      </c>
      <c r="AE5" s="195"/>
      <c r="AF5" s="315" t="s">
        <v>142</v>
      </c>
      <c r="AG5" s="210"/>
      <c r="AH5" s="201">
        <v>38</v>
      </c>
      <c r="AI5" s="200">
        <v>39</v>
      </c>
      <c r="AJ5" s="200">
        <v>42</v>
      </c>
      <c r="AK5" s="200">
        <v>43</v>
      </c>
      <c r="AL5" s="200">
        <v>45</v>
      </c>
      <c r="AM5" s="200">
        <v>46</v>
      </c>
      <c r="AN5" s="200">
        <v>48</v>
      </c>
      <c r="AO5" s="200">
        <v>52</v>
      </c>
      <c r="AP5" s="200">
        <v>53</v>
      </c>
      <c r="AQ5" s="200">
        <v>54</v>
      </c>
      <c r="AR5" s="200">
        <v>55</v>
      </c>
      <c r="AS5" s="200">
        <v>56</v>
      </c>
      <c r="AT5" s="200">
        <v>59</v>
      </c>
      <c r="AU5" s="200">
        <v>61</v>
      </c>
      <c r="AV5" s="195"/>
      <c r="AW5" s="315" t="s">
        <v>142</v>
      </c>
      <c r="AX5" s="315"/>
      <c r="AY5" s="223" t="s">
        <v>171</v>
      </c>
      <c r="AZ5" s="200" t="s">
        <v>161</v>
      </c>
      <c r="BA5" s="200" t="s">
        <v>162</v>
      </c>
      <c r="BB5" s="200" t="s">
        <v>163</v>
      </c>
      <c r="BC5" s="200" t="s">
        <v>164</v>
      </c>
      <c r="BD5" s="200" t="s">
        <v>165</v>
      </c>
      <c r="BE5" s="200" t="s">
        <v>166</v>
      </c>
      <c r="BF5" s="200" t="s">
        <v>167</v>
      </c>
      <c r="BG5" s="200" t="s">
        <v>168</v>
      </c>
      <c r="BH5" s="200" t="s">
        <v>169</v>
      </c>
      <c r="BI5" s="200" t="s">
        <v>170</v>
      </c>
    </row>
    <row r="6" spans="1:61" s="8" customFormat="1" ht="12">
      <c r="A6" s="186" t="s">
        <v>141</v>
      </c>
      <c r="B6" s="186"/>
      <c r="C6" s="209"/>
      <c r="D6" s="187">
        <v>1</v>
      </c>
      <c r="E6" s="187">
        <v>2</v>
      </c>
      <c r="F6" s="187">
        <v>3</v>
      </c>
      <c r="G6" s="187">
        <v>4</v>
      </c>
      <c r="H6" s="187">
        <v>5</v>
      </c>
      <c r="I6" s="187">
        <v>6</v>
      </c>
      <c r="J6" s="187">
        <v>7</v>
      </c>
      <c r="K6" s="187">
        <v>8</v>
      </c>
      <c r="L6" s="187">
        <v>9</v>
      </c>
      <c r="M6" s="187">
        <v>10</v>
      </c>
      <c r="N6" s="187">
        <v>11</v>
      </c>
      <c r="O6" s="187">
        <v>12</v>
      </c>
      <c r="P6" s="186" t="s">
        <v>141</v>
      </c>
      <c r="Q6" s="186"/>
      <c r="R6" s="203"/>
      <c r="S6" s="204">
        <v>13</v>
      </c>
      <c r="T6" s="204">
        <v>14</v>
      </c>
      <c r="U6" s="204">
        <v>15</v>
      </c>
      <c r="V6" s="204">
        <v>16</v>
      </c>
      <c r="W6" s="204">
        <v>17</v>
      </c>
      <c r="X6" s="204">
        <v>18</v>
      </c>
      <c r="Y6" s="205">
        <v>19</v>
      </c>
      <c r="Z6" s="205">
        <v>20</v>
      </c>
      <c r="AA6" s="205">
        <v>21</v>
      </c>
      <c r="AB6" s="205">
        <v>22</v>
      </c>
      <c r="AC6" s="205">
        <v>23</v>
      </c>
      <c r="AD6" s="205">
        <v>24</v>
      </c>
      <c r="AE6" s="186" t="s">
        <v>141</v>
      </c>
      <c r="AF6" s="186"/>
      <c r="AG6" s="203"/>
      <c r="AH6" s="205">
        <v>25</v>
      </c>
      <c r="AI6" s="205">
        <v>26</v>
      </c>
      <c r="AJ6" s="206">
        <v>27</v>
      </c>
      <c r="AK6" s="206">
        <v>28</v>
      </c>
      <c r="AL6" s="206">
        <v>29</v>
      </c>
      <c r="AM6" s="206">
        <v>30</v>
      </c>
      <c r="AN6" s="206">
        <v>31</v>
      </c>
      <c r="AO6" s="206">
        <v>32</v>
      </c>
      <c r="AP6" s="206">
        <v>33</v>
      </c>
      <c r="AQ6" s="206">
        <v>34</v>
      </c>
      <c r="AR6" s="206">
        <v>35</v>
      </c>
      <c r="AS6" s="206">
        <v>36</v>
      </c>
      <c r="AT6" s="206">
        <v>37</v>
      </c>
      <c r="AU6" s="206">
        <v>38</v>
      </c>
      <c r="AV6" s="186" t="s">
        <v>141</v>
      </c>
      <c r="AW6" s="186"/>
      <c r="AX6" s="186"/>
      <c r="AY6" s="206">
        <v>39</v>
      </c>
      <c r="AZ6" s="207">
        <v>40</v>
      </c>
      <c r="BA6" s="207">
        <v>41</v>
      </c>
      <c r="BB6" s="206">
        <v>42</v>
      </c>
      <c r="BC6" s="207">
        <v>43</v>
      </c>
      <c r="BD6" s="207">
        <v>44</v>
      </c>
      <c r="BE6" s="206">
        <v>45</v>
      </c>
      <c r="BF6" s="207">
        <v>46</v>
      </c>
      <c r="BG6" s="207">
        <v>47</v>
      </c>
      <c r="BH6" s="206">
        <v>48</v>
      </c>
      <c r="BI6" s="207">
        <v>49</v>
      </c>
    </row>
    <row r="7" spans="1:61" ht="19.5" customHeight="1">
      <c r="A7" s="80">
        <v>1</v>
      </c>
      <c r="B7" s="80">
        <v>1</v>
      </c>
      <c r="C7" s="310" t="s">
        <v>43</v>
      </c>
      <c r="D7" s="245">
        <v>8776.2130982018</v>
      </c>
      <c r="E7" s="245">
        <v>0.7998852477136604</v>
      </c>
      <c r="F7" s="245">
        <v>1011.0792343130012</v>
      </c>
      <c r="G7" s="245">
        <v>70.04351742736063</v>
      </c>
      <c r="H7" s="245">
        <v>0.003773043621290852</v>
      </c>
      <c r="I7" s="245">
        <v>0.025512961629680996</v>
      </c>
      <c r="J7" s="245">
        <v>0</v>
      </c>
      <c r="K7" s="245">
        <v>1.083771875569629</v>
      </c>
      <c r="L7" s="245">
        <v>1.0181919141496814</v>
      </c>
      <c r="M7" s="245">
        <v>0.050476848660714405</v>
      </c>
      <c r="N7" s="245">
        <v>0</v>
      </c>
      <c r="O7" s="245">
        <v>0.004671387340645816</v>
      </c>
      <c r="P7" s="80">
        <v>1</v>
      </c>
      <c r="Q7" s="80">
        <v>1</v>
      </c>
      <c r="R7" s="310" t="s">
        <v>43</v>
      </c>
      <c r="S7" s="245">
        <v>0.00035933748774198584</v>
      </c>
      <c r="T7" s="245">
        <v>0.0032340373896778724</v>
      </c>
      <c r="U7" s="245">
        <v>0.004671387340645816</v>
      </c>
      <c r="V7" s="245">
        <v>3.804844988956017</v>
      </c>
      <c r="W7" s="245">
        <v>0.030903023945810782</v>
      </c>
      <c r="X7" s="245">
        <v>9.182486148281374</v>
      </c>
      <c r="Y7" s="245">
        <v>1.723382591210564</v>
      </c>
      <c r="Z7" s="245">
        <v>13.22361954890508</v>
      </c>
      <c r="AA7" s="245">
        <v>223.6157186218378</v>
      </c>
      <c r="AB7" s="245">
        <v>0.5677532306323376</v>
      </c>
      <c r="AC7" s="245">
        <v>1008.5985120288116</v>
      </c>
      <c r="AD7" s="245">
        <v>0.011678468351614537</v>
      </c>
      <c r="AE7" s="80">
        <v>1</v>
      </c>
      <c r="AF7" s="80">
        <v>1</v>
      </c>
      <c r="AG7" s="310" t="s">
        <v>43</v>
      </c>
      <c r="AH7" s="286">
        <v>0.09522443425162627</v>
      </c>
      <c r="AI7" s="286">
        <v>0.010780124632259575</v>
      </c>
      <c r="AJ7" s="286">
        <v>0</v>
      </c>
      <c r="AK7" s="286">
        <v>10.517089591232441</v>
      </c>
      <c r="AL7" s="286">
        <v>3.221999583838516</v>
      </c>
      <c r="AM7" s="286">
        <v>0.0021560249264519146</v>
      </c>
      <c r="AN7" s="286">
        <v>0.050846254515491</v>
      </c>
      <c r="AO7" s="286">
        <v>2.7957338706778643</v>
      </c>
      <c r="AP7" s="286">
        <v>474.82925802132155</v>
      </c>
      <c r="AQ7" s="286">
        <v>384.1808527119296</v>
      </c>
      <c r="AR7" s="286">
        <v>127.79290484125058</v>
      </c>
      <c r="AS7" s="286">
        <v>6.185849787591429</v>
      </c>
      <c r="AT7" s="286">
        <v>2.3871611041429635</v>
      </c>
      <c r="AU7" s="286">
        <v>63.87116043367475</v>
      </c>
      <c r="AV7" s="80">
        <v>1</v>
      </c>
      <c r="AW7" s="80">
        <v>1</v>
      </c>
      <c r="AX7" s="310" t="s">
        <v>43</v>
      </c>
      <c r="AY7" s="253">
        <v>12197.030313417983</v>
      </c>
      <c r="AZ7" s="245">
        <v>31927.82507754469</v>
      </c>
      <c r="BA7" s="245">
        <v>22.38218862069346</v>
      </c>
      <c r="BB7" s="245">
        <v>0.7325819255339315</v>
      </c>
      <c r="BC7" s="318">
        <v>31950.93984809092</v>
      </c>
      <c r="BD7" s="245">
        <v>47.01956262750497</v>
      </c>
      <c r="BE7" s="245">
        <v>215.58060412754034</v>
      </c>
      <c r="BF7" s="318">
        <v>262.6001667550453</v>
      </c>
      <c r="BG7" s="245">
        <v>239.7428889795635</v>
      </c>
      <c r="BH7" s="319">
        <v>44410.570328263944</v>
      </c>
      <c r="BI7" s="253">
        <v>44650.31321724351</v>
      </c>
    </row>
    <row r="8" spans="1:61" ht="12.75">
      <c r="A8" s="80">
        <v>2</v>
      </c>
      <c r="B8" s="80">
        <v>4</v>
      </c>
      <c r="C8" s="310" t="s">
        <v>30</v>
      </c>
      <c r="D8" s="245">
        <v>57.52170327469622</v>
      </c>
      <c r="E8" s="245">
        <v>63.70741659740299</v>
      </c>
      <c r="F8" s="245">
        <v>0.33183329809803175</v>
      </c>
      <c r="G8" s="245">
        <v>2.0462439558631127</v>
      </c>
      <c r="H8" s="245">
        <v>0</v>
      </c>
      <c r="I8" s="245">
        <v>47.15388078502285</v>
      </c>
      <c r="J8" s="245">
        <v>1.604066432572885</v>
      </c>
      <c r="K8" s="245">
        <v>0</v>
      </c>
      <c r="L8" s="245">
        <v>69.01517999492668</v>
      </c>
      <c r="M8" s="245">
        <v>23.980232357281288</v>
      </c>
      <c r="N8" s="245">
        <v>0</v>
      </c>
      <c r="O8" s="245">
        <v>0</v>
      </c>
      <c r="P8" s="80">
        <v>2</v>
      </c>
      <c r="Q8" s="80">
        <v>4</v>
      </c>
      <c r="R8" s="310" t="s">
        <v>30</v>
      </c>
      <c r="S8" s="245">
        <v>1.4102551786299107</v>
      </c>
      <c r="T8" s="245">
        <v>0</v>
      </c>
      <c r="U8" s="245">
        <v>0</v>
      </c>
      <c r="V8" s="245">
        <v>236.93034533115804</v>
      </c>
      <c r="W8" s="245">
        <v>0.014135738793812368</v>
      </c>
      <c r="X8" s="245">
        <v>250.72942445359504</v>
      </c>
      <c r="Y8" s="245">
        <v>0</v>
      </c>
      <c r="Z8" s="245">
        <v>0</v>
      </c>
      <c r="AA8" s="245">
        <v>0</v>
      </c>
      <c r="AB8" s="245">
        <v>12.991265030184623</v>
      </c>
      <c r="AC8" s="245">
        <v>16.633058666644402</v>
      </c>
      <c r="AD8" s="245">
        <v>0</v>
      </c>
      <c r="AE8" s="80">
        <v>2</v>
      </c>
      <c r="AF8" s="80">
        <v>4</v>
      </c>
      <c r="AG8" s="310" t="s">
        <v>30</v>
      </c>
      <c r="AH8" s="286">
        <v>9.207361212487009E-05</v>
      </c>
      <c r="AI8" s="286">
        <v>0</v>
      </c>
      <c r="AJ8" s="286">
        <v>0</v>
      </c>
      <c r="AK8" s="286">
        <v>0.2518364978005305</v>
      </c>
      <c r="AL8" s="286">
        <v>16.840829134329116</v>
      </c>
      <c r="AM8" s="286">
        <v>0</v>
      </c>
      <c r="AN8" s="286">
        <v>0</v>
      </c>
      <c r="AO8" s="286">
        <v>0.032501985080079135</v>
      </c>
      <c r="AP8" s="286">
        <v>28.1417140484215</v>
      </c>
      <c r="AQ8" s="286">
        <v>9.136352605493727</v>
      </c>
      <c r="AR8" s="286">
        <v>0.37469320019518343</v>
      </c>
      <c r="AS8" s="286">
        <v>1.672676806714723</v>
      </c>
      <c r="AT8" s="286">
        <v>0</v>
      </c>
      <c r="AU8" s="286">
        <v>0.03217267534070923</v>
      </c>
      <c r="AV8" s="80">
        <v>2</v>
      </c>
      <c r="AW8" s="80">
        <v>4</v>
      </c>
      <c r="AX8" s="310" t="s">
        <v>30</v>
      </c>
      <c r="AY8" s="253">
        <v>840.5519101218578</v>
      </c>
      <c r="AZ8" s="245">
        <v>354.9089079850049</v>
      </c>
      <c r="BA8" s="245">
        <v>0</v>
      </c>
      <c r="BB8" s="245">
        <v>0</v>
      </c>
      <c r="BC8" s="318">
        <v>354.9089079850049</v>
      </c>
      <c r="BD8" s="245">
        <v>0</v>
      </c>
      <c r="BE8" s="245">
        <v>-255.41120905244003</v>
      </c>
      <c r="BF8" s="318">
        <v>-255.41120905244003</v>
      </c>
      <c r="BG8" s="245">
        <v>401.93585366262494</v>
      </c>
      <c r="BH8" s="319">
        <v>940.0496090544227</v>
      </c>
      <c r="BI8" s="253">
        <v>1341.9854627170475</v>
      </c>
    </row>
    <row r="9" spans="1:61" ht="24">
      <c r="A9" s="80">
        <v>3</v>
      </c>
      <c r="B9" s="80">
        <v>5</v>
      </c>
      <c r="C9" s="310" t="s">
        <v>44</v>
      </c>
      <c r="D9" s="245">
        <v>2211.0936301795186</v>
      </c>
      <c r="E9" s="245">
        <v>33.88398058383613</v>
      </c>
      <c r="F9" s="245">
        <v>2054.7008094554985</v>
      </c>
      <c r="G9" s="245">
        <v>17.738300914788823</v>
      </c>
      <c r="H9" s="245">
        <v>0.5724624109522256</v>
      </c>
      <c r="I9" s="245">
        <v>0.5728145480408203</v>
      </c>
      <c r="J9" s="245">
        <v>3.870223861499379</v>
      </c>
      <c r="K9" s="245">
        <v>36.683635445065775</v>
      </c>
      <c r="L9" s="245">
        <v>1.709738377624837</v>
      </c>
      <c r="M9" s="245">
        <v>0.6883001221003008</v>
      </c>
      <c r="N9" s="245">
        <v>0.004829342435108463</v>
      </c>
      <c r="O9" s="245">
        <v>3.8499850382201877</v>
      </c>
      <c r="P9" s="80">
        <v>3</v>
      </c>
      <c r="Q9" s="80">
        <v>5</v>
      </c>
      <c r="R9" s="310" t="s">
        <v>44</v>
      </c>
      <c r="S9" s="245">
        <v>0.01304297345244385</v>
      </c>
      <c r="T9" s="245">
        <v>0.12679771997116826</v>
      </c>
      <c r="U9" s="245">
        <v>0.1691207488946424</v>
      </c>
      <c r="V9" s="245">
        <v>3.49788618370391</v>
      </c>
      <c r="W9" s="245">
        <v>0.051490839442799356</v>
      </c>
      <c r="X9" s="245">
        <v>117.38504441978777</v>
      </c>
      <c r="Y9" s="245">
        <v>3.0621074574545246</v>
      </c>
      <c r="Z9" s="245">
        <v>14.260477694040445</v>
      </c>
      <c r="AA9" s="245">
        <v>1230.4848053067062</v>
      </c>
      <c r="AB9" s="245">
        <v>26.621558410975602</v>
      </c>
      <c r="AC9" s="245">
        <v>1094.3237056652881</v>
      </c>
      <c r="AD9" s="245">
        <v>0.31359986092739395</v>
      </c>
      <c r="AE9" s="80">
        <v>3</v>
      </c>
      <c r="AF9" s="80">
        <v>5</v>
      </c>
      <c r="AG9" s="310" t="s">
        <v>44</v>
      </c>
      <c r="AH9" s="286">
        <v>1.329868251854</v>
      </c>
      <c r="AI9" s="286">
        <v>0.6726792901742157</v>
      </c>
      <c r="AJ9" s="286">
        <v>34.668682518035126</v>
      </c>
      <c r="AK9" s="286">
        <v>18.828223734711415</v>
      </c>
      <c r="AL9" s="286">
        <v>44.80556541539199</v>
      </c>
      <c r="AM9" s="286">
        <v>0.0956980381069365</v>
      </c>
      <c r="AN9" s="286">
        <v>0.7871730373533123</v>
      </c>
      <c r="AO9" s="286">
        <v>29.31471797052343</v>
      </c>
      <c r="AP9" s="286">
        <v>1117.37997515422</v>
      </c>
      <c r="AQ9" s="286">
        <v>624.818788697075</v>
      </c>
      <c r="AR9" s="286">
        <v>155.51932332773416</v>
      </c>
      <c r="AS9" s="286">
        <v>48.22266373004521</v>
      </c>
      <c r="AT9" s="286">
        <v>9.46408371643909</v>
      </c>
      <c r="AU9" s="286">
        <v>12.07238744997326</v>
      </c>
      <c r="AV9" s="80">
        <v>3</v>
      </c>
      <c r="AW9" s="80">
        <v>5</v>
      </c>
      <c r="AX9" s="310" t="s">
        <v>44</v>
      </c>
      <c r="AY9" s="253">
        <v>8953.658177891866</v>
      </c>
      <c r="AZ9" s="245">
        <v>34451.63532402818</v>
      </c>
      <c r="BA9" s="245">
        <v>0</v>
      </c>
      <c r="BB9" s="245">
        <v>6.988941715914157</v>
      </c>
      <c r="BC9" s="318">
        <v>34458.624265744096</v>
      </c>
      <c r="BD9" s="245">
        <v>0</v>
      </c>
      <c r="BE9" s="245">
        <v>-335.8850724344399</v>
      </c>
      <c r="BF9" s="318">
        <v>-335.8850724344399</v>
      </c>
      <c r="BG9" s="245">
        <v>2349.0068206682736</v>
      </c>
      <c r="BH9" s="319">
        <v>43076.39737120153</v>
      </c>
      <c r="BI9" s="253">
        <v>45425.404191869806</v>
      </c>
    </row>
    <row r="10" spans="1:61" ht="27.75" customHeight="1">
      <c r="A10" s="80">
        <v>4</v>
      </c>
      <c r="B10" s="80">
        <v>6</v>
      </c>
      <c r="C10" s="310" t="s">
        <v>32</v>
      </c>
      <c r="D10" s="245">
        <v>4.534108908931765</v>
      </c>
      <c r="E10" s="245">
        <v>1.936267745282575</v>
      </c>
      <c r="F10" s="245">
        <v>1.1668514007008182</v>
      </c>
      <c r="G10" s="245">
        <v>116.9321858145085</v>
      </c>
      <c r="H10" s="245">
        <v>3.1393649397695955</v>
      </c>
      <c r="I10" s="245">
        <v>0.22537588425385088</v>
      </c>
      <c r="J10" s="245">
        <v>0.6821858450847255</v>
      </c>
      <c r="K10" s="245">
        <v>4.726456433600963</v>
      </c>
      <c r="L10" s="245">
        <v>0.8591249689932358</v>
      </c>
      <c r="M10" s="245">
        <v>6.989524137430495</v>
      </c>
      <c r="N10" s="245">
        <v>0.004097622728472681</v>
      </c>
      <c r="O10" s="245">
        <v>1.9910789641387763</v>
      </c>
      <c r="P10" s="80">
        <v>4</v>
      </c>
      <c r="Q10" s="80">
        <v>6</v>
      </c>
      <c r="R10" s="310" t="s">
        <v>32</v>
      </c>
      <c r="S10" s="245">
        <v>0.048440518835667544</v>
      </c>
      <c r="T10" s="245">
        <v>0.5098115673613705</v>
      </c>
      <c r="U10" s="245">
        <v>1.2818557544389029</v>
      </c>
      <c r="V10" s="245">
        <v>1.5267404434142156</v>
      </c>
      <c r="W10" s="245">
        <v>2.440873100581439</v>
      </c>
      <c r="X10" s="245">
        <v>12.233624035551438</v>
      </c>
      <c r="Y10" s="245">
        <v>2.532072750678547</v>
      </c>
      <c r="Z10" s="245">
        <v>8.521565177555997</v>
      </c>
      <c r="AA10" s="245">
        <v>2.83899441116492</v>
      </c>
      <c r="AB10" s="245">
        <v>2.9902572188313656</v>
      </c>
      <c r="AC10" s="245">
        <v>21.422807631709254</v>
      </c>
      <c r="AD10" s="245">
        <v>0.4876033767116092</v>
      </c>
      <c r="AE10" s="80">
        <v>4</v>
      </c>
      <c r="AF10" s="80">
        <v>6</v>
      </c>
      <c r="AG10" s="310" t="s">
        <v>32</v>
      </c>
      <c r="AH10" s="286">
        <v>0.23570488263386963</v>
      </c>
      <c r="AI10" s="286">
        <v>0.012513291910830353</v>
      </c>
      <c r="AJ10" s="286">
        <v>0.18771802040770524</v>
      </c>
      <c r="AK10" s="286">
        <v>1.4826558328778834</v>
      </c>
      <c r="AL10" s="286">
        <v>11.571156140558877</v>
      </c>
      <c r="AM10" s="286">
        <v>0.3680336760741245</v>
      </c>
      <c r="AN10" s="286">
        <v>0.08834143448015773</v>
      </c>
      <c r="AO10" s="286">
        <v>0.6677869795625198</v>
      </c>
      <c r="AP10" s="286">
        <v>3.6553197069738323</v>
      </c>
      <c r="AQ10" s="286">
        <v>14.407124615917416</v>
      </c>
      <c r="AR10" s="286">
        <v>5.551910879142897</v>
      </c>
      <c r="AS10" s="286">
        <v>9.247468422696024</v>
      </c>
      <c r="AT10" s="286">
        <v>0.2282993520617166</v>
      </c>
      <c r="AU10" s="286">
        <v>1.1590810249382932</v>
      </c>
      <c r="AV10" s="80">
        <v>4</v>
      </c>
      <c r="AW10" s="80">
        <v>6</v>
      </c>
      <c r="AX10" s="310" t="s">
        <v>32</v>
      </c>
      <c r="AY10" s="253">
        <v>248.88438291249466</v>
      </c>
      <c r="AZ10" s="245">
        <v>8337.948783382202</v>
      </c>
      <c r="BA10" s="245">
        <v>0</v>
      </c>
      <c r="BB10" s="245">
        <v>5.920126837291687</v>
      </c>
      <c r="BC10" s="318">
        <v>8343.868910219493</v>
      </c>
      <c r="BD10" s="245">
        <v>0</v>
      </c>
      <c r="BE10" s="245">
        <v>995.973151888726</v>
      </c>
      <c r="BF10" s="318">
        <v>995.973151888726</v>
      </c>
      <c r="BG10" s="245">
        <v>982.2492323032632</v>
      </c>
      <c r="BH10" s="319">
        <v>9588.726445020713</v>
      </c>
      <c r="BI10" s="253">
        <v>10570.975677323977</v>
      </c>
    </row>
    <row r="11" spans="1:61" ht="24">
      <c r="A11" s="80">
        <v>5</v>
      </c>
      <c r="B11" s="80">
        <v>7</v>
      </c>
      <c r="C11" s="310" t="s">
        <v>45</v>
      </c>
      <c r="D11" s="245">
        <v>61.81172337787421</v>
      </c>
      <c r="E11" s="245">
        <v>80.98575114262795</v>
      </c>
      <c r="F11" s="245">
        <v>33.262240793245056</v>
      </c>
      <c r="G11" s="245">
        <v>17.078425211312183</v>
      </c>
      <c r="H11" s="245">
        <v>90.65140813566394</v>
      </c>
      <c r="I11" s="245">
        <v>0.013020061204096432</v>
      </c>
      <c r="J11" s="245">
        <v>1.6187773056980816</v>
      </c>
      <c r="K11" s="245">
        <v>0.4628444449074159</v>
      </c>
      <c r="L11" s="245">
        <v>26.423861939983563</v>
      </c>
      <c r="M11" s="245">
        <v>18.777566818411696</v>
      </c>
      <c r="N11" s="245">
        <v>0.0167169197935657</v>
      </c>
      <c r="O11" s="245">
        <v>4.122568008502492</v>
      </c>
      <c r="P11" s="80">
        <v>5</v>
      </c>
      <c r="Q11" s="80">
        <v>7</v>
      </c>
      <c r="R11" s="310" t="s">
        <v>45</v>
      </c>
      <c r="S11" s="245">
        <v>0.747072887146926</v>
      </c>
      <c r="T11" s="245">
        <v>2.6847669810011037</v>
      </c>
      <c r="U11" s="245">
        <v>48.506691367527466</v>
      </c>
      <c r="V11" s="245">
        <v>5.664644065053284</v>
      </c>
      <c r="W11" s="245">
        <v>2.5160448176603274</v>
      </c>
      <c r="X11" s="245">
        <v>1164.1239804445304</v>
      </c>
      <c r="Y11" s="245">
        <v>6.642888369436956E-05</v>
      </c>
      <c r="Z11" s="245">
        <v>9.601162480303984</v>
      </c>
      <c r="AA11" s="245">
        <v>16.78204971568664</v>
      </c>
      <c r="AB11" s="245">
        <v>33.33675190863805</v>
      </c>
      <c r="AC11" s="245">
        <v>67.52797217673584</v>
      </c>
      <c r="AD11" s="245">
        <v>21.14429918051323</v>
      </c>
      <c r="AE11" s="80">
        <v>5</v>
      </c>
      <c r="AF11" s="80">
        <v>7</v>
      </c>
      <c r="AG11" s="310" t="s">
        <v>45</v>
      </c>
      <c r="AH11" s="286">
        <v>0.3689903355184173</v>
      </c>
      <c r="AI11" s="286">
        <v>0.5258826908546886</v>
      </c>
      <c r="AJ11" s="286">
        <v>23.055356398695388</v>
      </c>
      <c r="AK11" s="286">
        <v>12.484120400772014</v>
      </c>
      <c r="AL11" s="286">
        <v>28.38067001551788</v>
      </c>
      <c r="AM11" s="286">
        <v>0.31698799016529794</v>
      </c>
      <c r="AN11" s="286">
        <v>13.332083188399448</v>
      </c>
      <c r="AO11" s="286">
        <v>32.92420813316108</v>
      </c>
      <c r="AP11" s="286">
        <v>87.7877332747268</v>
      </c>
      <c r="AQ11" s="286">
        <v>18.42566274442318</v>
      </c>
      <c r="AR11" s="286">
        <v>64.3712783110322</v>
      </c>
      <c r="AS11" s="286">
        <v>0.5872523927669552</v>
      </c>
      <c r="AT11" s="286">
        <v>13.655090258032716</v>
      </c>
      <c r="AU11" s="286">
        <v>78.58308097281856</v>
      </c>
      <c r="AV11" s="80">
        <v>5</v>
      </c>
      <c r="AW11" s="80">
        <v>7</v>
      </c>
      <c r="AX11" s="310" t="s">
        <v>45</v>
      </c>
      <c r="AY11" s="253">
        <v>2082.65880371979</v>
      </c>
      <c r="AZ11" s="245">
        <v>823.25237810885</v>
      </c>
      <c r="BA11" s="245">
        <v>0</v>
      </c>
      <c r="BB11" s="245">
        <v>0.05469416621696674</v>
      </c>
      <c r="BC11" s="318">
        <v>823.3070722750671</v>
      </c>
      <c r="BD11" s="245">
        <v>0</v>
      </c>
      <c r="BE11" s="245">
        <v>149.97065928152693</v>
      </c>
      <c r="BF11" s="318">
        <v>149.97065928152693</v>
      </c>
      <c r="BG11" s="245">
        <v>100.568046600541</v>
      </c>
      <c r="BH11" s="319">
        <v>3055.936535276384</v>
      </c>
      <c r="BI11" s="253">
        <v>3156.504581876925</v>
      </c>
    </row>
    <row r="12" spans="1:61" ht="16.5" customHeight="1">
      <c r="A12" s="80">
        <v>6</v>
      </c>
      <c r="B12" s="80">
        <v>10</v>
      </c>
      <c r="C12" s="310" t="s">
        <v>33</v>
      </c>
      <c r="D12" s="245">
        <v>1246.7502244170555</v>
      </c>
      <c r="E12" s="245">
        <v>230.73428973562878</v>
      </c>
      <c r="F12" s="245">
        <v>117.33096691202762</v>
      </c>
      <c r="G12" s="245">
        <v>5.618856062897331</v>
      </c>
      <c r="H12" s="245">
        <v>13.545009109426944</v>
      </c>
      <c r="I12" s="245">
        <v>2.304818683972098</v>
      </c>
      <c r="J12" s="245">
        <v>1.7298531628091658</v>
      </c>
      <c r="K12" s="245">
        <v>1.531038456736543</v>
      </c>
      <c r="L12" s="245">
        <v>278.6459700931328</v>
      </c>
      <c r="M12" s="245">
        <v>81.64069813907379</v>
      </c>
      <c r="N12" s="245">
        <v>0.05534869241079948</v>
      </c>
      <c r="O12" s="245">
        <v>3.2562103868542485</v>
      </c>
      <c r="P12" s="80">
        <v>6</v>
      </c>
      <c r="Q12" s="80">
        <v>10</v>
      </c>
      <c r="R12" s="310" t="s">
        <v>33</v>
      </c>
      <c r="S12" s="245">
        <v>0.4452678389465809</v>
      </c>
      <c r="T12" s="245">
        <v>0.8712600138695002</v>
      </c>
      <c r="U12" s="245">
        <v>4.405866062551202</v>
      </c>
      <c r="V12" s="245">
        <v>238.2758454618629</v>
      </c>
      <c r="W12" s="245">
        <v>87.37217915319506</v>
      </c>
      <c r="X12" s="245">
        <v>1043.2543870244167</v>
      </c>
      <c r="Y12" s="245">
        <v>135.64615213405295</v>
      </c>
      <c r="Z12" s="245">
        <v>383.722846652061</v>
      </c>
      <c r="AA12" s="245">
        <v>879.7956257084718</v>
      </c>
      <c r="AB12" s="245">
        <v>2997.633109108188</v>
      </c>
      <c r="AC12" s="245">
        <v>18.66104570793562</v>
      </c>
      <c r="AD12" s="245">
        <v>4.625608632420945</v>
      </c>
      <c r="AE12" s="80">
        <v>6</v>
      </c>
      <c r="AF12" s="80">
        <v>10</v>
      </c>
      <c r="AG12" s="310" t="s">
        <v>33</v>
      </c>
      <c r="AH12" s="286">
        <v>201.76883926756364</v>
      </c>
      <c r="AI12" s="286">
        <v>3.8774375016739677</v>
      </c>
      <c r="AJ12" s="286">
        <v>408.80076091347354</v>
      </c>
      <c r="AK12" s="286">
        <v>180.69365432397885</v>
      </c>
      <c r="AL12" s="286">
        <v>103.35969026104884</v>
      </c>
      <c r="AM12" s="286">
        <v>0.8602453487131223</v>
      </c>
      <c r="AN12" s="286">
        <v>25.003840638235893</v>
      </c>
      <c r="AO12" s="286">
        <v>35.29098716103514</v>
      </c>
      <c r="AP12" s="286">
        <v>19.000297394752057</v>
      </c>
      <c r="AQ12" s="286">
        <v>3.501837419841478</v>
      </c>
      <c r="AR12" s="286">
        <v>14.01836434452229</v>
      </c>
      <c r="AS12" s="286">
        <v>2.831595045075876</v>
      </c>
      <c r="AT12" s="286">
        <v>5.645015892643728</v>
      </c>
      <c r="AU12" s="286">
        <v>96.14398311710562</v>
      </c>
      <c r="AV12" s="80">
        <v>6</v>
      </c>
      <c r="AW12" s="80">
        <v>10</v>
      </c>
      <c r="AX12" s="310" t="s">
        <v>33</v>
      </c>
      <c r="AY12" s="253">
        <v>8878.649025979661</v>
      </c>
      <c r="AZ12" s="245">
        <v>15806.828223470115</v>
      </c>
      <c r="BA12" s="245">
        <v>0</v>
      </c>
      <c r="BB12" s="245">
        <v>0</v>
      </c>
      <c r="BC12" s="318">
        <v>15806.828223470115</v>
      </c>
      <c r="BD12" s="245">
        <v>0</v>
      </c>
      <c r="BE12" s="245">
        <v>35.75065890226961</v>
      </c>
      <c r="BF12" s="318">
        <v>35.75065890226961</v>
      </c>
      <c r="BG12" s="245">
        <v>569.230097988235</v>
      </c>
      <c r="BH12" s="319">
        <v>24721.227908352044</v>
      </c>
      <c r="BI12" s="253">
        <v>25290.45800634028</v>
      </c>
    </row>
    <row r="13" spans="1:61" ht="12.75">
      <c r="A13" s="77">
        <v>7</v>
      </c>
      <c r="B13" s="77">
        <v>11</v>
      </c>
      <c r="C13" s="310" t="s">
        <v>34</v>
      </c>
      <c r="D13" s="245">
        <v>160.6384473421329</v>
      </c>
      <c r="E13" s="245">
        <v>13.19496359260991</v>
      </c>
      <c r="F13" s="245">
        <v>123.45850842487656</v>
      </c>
      <c r="G13" s="245">
        <v>124.33142245021575</v>
      </c>
      <c r="H13" s="245">
        <v>19.56398624595079</v>
      </c>
      <c r="I13" s="245">
        <v>290.3854873821641</v>
      </c>
      <c r="J13" s="245">
        <v>37.149397457907156</v>
      </c>
      <c r="K13" s="245">
        <v>0.05957841331167148</v>
      </c>
      <c r="L13" s="245">
        <v>495.8413933443596</v>
      </c>
      <c r="M13" s="245">
        <v>7.371625043010019</v>
      </c>
      <c r="N13" s="245">
        <v>0.046338765909077824</v>
      </c>
      <c r="O13" s="245">
        <v>7.796647814741009</v>
      </c>
      <c r="P13" s="77">
        <v>7</v>
      </c>
      <c r="Q13" s="77">
        <v>11</v>
      </c>
      <c r="R13" s="310" t="s">
        <v>34</v>
      </c>
      <c r="S13" s="245">
        <v>3.437493907437045</v>
      </c>
      <c r="T13" s="245">
        <v>1.0647384621381288</v>
      </c>
      <c r="U13" s="245">
        <v>4.469735053223353</v>
      </c>
      <c r="V13" s="245">
        <v>4.390598069885123</v>
      </c>
      <c r="W13" s="245">
        <v>4.97870922552988</v>
      </c>
      <c r="X13" s="245">
        <v>1916.8943591199827</v>
      </c>
      <c r="Y13" s="245">
        <v>29.60279843842877</v>
      </c>
      <c r="Z13" s="245">
        <v>35.94173098403648</v>
      </c>
      <c r="AA13" s="245">
        <v>45.16058774078565</v>
      </c>
      <c r="AB13" s="245">
        <v>24.804930760375218</v>
      </c>
      <c r="AC13" s="245">
        <v>50.664369346259306</v>
      </c>
      <c r="AD13" s="245">
        <v>4.204641204094149</v>
      </c>
      <c r="AE13" s="77">
        <v>7</v>
      </c>
      <c r="AF13" s="77">
        <v>11</v>
      </c>
      <c r="AG13" s="310" t="s">
        <v>34</v>
      </c>
      <c r="AH13" s="286">
        <v>0.5285327423330857</v>
      </c>
      <c r="AI13" s="286">
        <v>14.939136687362959</v>
      </c>
      <c r="AJ13" s="286">
        <v>15.525442436543727</v>
      </c>
      <c r="AK13" s="286">
        <v>9.999394151347529</v>
      </c>
      <c r="AL13" s="286">
        <v>25.170375118794542</v>
      </c>
      <c r="AM13" s="286">
        <v>1.6105730164177856</v>
      </c>
      <c r="AN13" s="286">
        <v>0.6463355141084361</v>
      </c>
      <c r="AO13" s="286">
        <v>2.7833349653179855</v>
      </c>
      <c r="AP13" s="286">
        <v>105.72084126779038</v>
      </c>
      <c r="AQ13" s="286">
        <v>4.9043866594289565</v>
      </c>
      <c r="AR13" s="286">
        <v>32.27765856536868</v>
      </c>
      <c r="AS13" s="286">
        <v>3.7161283050461753</v>
      </c>
      <c r="AT13" s="286">
        <v>8.045192104616971</v>
      </c>
      <c r="AU13" s="286">
        <v>11.586948235349443</v>
      </c>
      <c r="AV13" s="77">
        <v>7</v>
      </c>
      <c r="AW13" s="77">
        <v>11</v>
      </c>
      <c r="AX13" s="310" t="s">
        <v>34</v>
      </c>
      <c r="AY13" s="253">
        <v>3642.9067683591907</v>
      </c>
      <c r="AZ13" s="245">
        <v>394.0192464055995</v>
      </c>
      <c r="BA13" s="245">
        <v>0</v>
      </c>
      <c r="BB13" s="245">
        <v>0.08425230165286876</v>
      </c>
      <c r="BC13" s="318">
        <v>394.1034987072524</v>
      </c>
      <c r="BD13" s="245">
        <v>0</v>
      </c>
      <c r="BE13" s="245">
        <v>-79.38392667923776</v>
      </c>
      <c r="BF13" s="318">
        <v>-79.38392667923776</v>
      </c>
      <c r="BG13" s="245">
        <v>312.0541262135113</v>
      </c>
      <c r="BH13" s="319">
        <v>3957.6263403872053</v>
      </c>
      <c r="BI13" s="253">
        <v>4269.6804666007165</v>
      </c>
    </row>
    <row r="14" spans="1:61" ht="12" customHeight="1">
      <c r="A14" s="77">
        <v>8</v>
      </c>
      <c r="B14" s="77">
        <v>12</v>
      </c>
      <c r="C14" s="310" t="s">
        <v>35</v>
      </c>
      <c r="D14" s="245">
        <v>1421.8033837301123</v>
      </c>
      <c r="E14" s="245">
        <v>0.26204955438528693</v>
      </c>
      <c r="F14" s="245">
        <v>323.62364685912405</v>
      </c>
      <c r="G14" s="245">
        <v>0.12905447979125034</v>
      </c>
      <c r="H14" s="245">
        <v>0.013792081809751945</v>
      </c>
      <c r="I14" s="245">
        <v>0.0006567658004643783</v>
      </c>
      <c r="J14" s="245">
        <v>0.043346542830648975</v>
      </c>
      <c r="K14" s="245">
        <v>7.388286872324024</v>
      </c>
      <c r="L14" s="245">
        <v>1.247855020882319</v>
      </c>
      <c r="M14" s="245">
        <v>0.03612211902554081</v>
      </c>
      <c r="N14" s="245">
        <v>0</v>
      </c>
      <c r="O14" s="245">
        <v>0.1878350189328122</v>
      </c>
      <c r="P14" s="77">
        <v>8</v>
      </c>
      <c r="Q14" s="77">
        <v>12</v>
      </c>
      <c r="R14" s="310" t="s">
        <v>35</v>
      </c>
      <c r="S14" s="245">
        <v>0.0006567658004643783</v>
      </c>
      <c r="T14" s="245">
        <v>0.002627063201857513</v>
      </c>
      <c r="U14" s="245">
        <v>0.04728713763343525</v>
      </c>
      <c r="V14" s="245">
        <v>1.175282399931005</v>
      </c>
      <c r="W14" s="245">
        <v>3.5465353225076433</v>
      </c>
      <c r="X14" s="245">
        <v>61.01354286314075</v>
      </c>
      <c r="Y14" s="245">
        <v>0.0006567658004643783</v>
      </c>
      <c r="Z14" s="245">
        <v>0.4896189042461941</v>
      </c>
      <c r="AA14" s="245">
        <v>67.61863651841101</v>
      </c>
      <c r="AB14" s="245">
        <v>3.7678653972641385</v>
      </c>
      <c r="AC14" s="245">
        <v>22.567129669756508</v>
      </c>
      <c r="AD14" s="245">
        <v>0.12445711918799969</v>
      </c>
      <c r="AE14" s="77">
        <v>8</v>
      </c>
      <c r="AF14" s="77">
        <v>12</v>
      </c>
      <c r="AG14" s="310" t="s">
        <v>35</v>
      </c>
      <c r="AH14" s="286">
        <v>0.09260397786547735</v>
      </c>
      <c r="AI14" s="286">
        <v>0.0016419145011609456</v>
      </c>
      <c r="AJ14" s="286">
        <v>0.00032838290023218914</v>
      </c>
      <c r="AK14" s="286">
        <v>7.683831482532995</v>
      </c>
      <c r="AL14" s="286">
        <v>4.728713763343525</v>
      </c>
      <c r="AM14" s="286">
        <v>0.04203301122972021</v>
      </c>
      <c r="AN14" s="286">
        <v>0.03152475842229016</v>
      </c>
      <c r="AO14" s="286">
        <v>1.1155167120887466</v>
      </c>
      <c r="AP14" s="286">
        <v>57.99439047840601</v>
      </c>
      <c r="AQ14" s="286">
        <v>42.88582162162321</v>
      </c>
      <c r="AR14" s="286">
        <v>909.9918522478333</v>
      </c>
      <c r="AS14" s="286">
        <v>8.867323454969805</v>
      </c>
      <c r="AT14" s="286">
        <v>0.24891423837599938</v>
      </c>
      <c r="AU14" s="286">
        <v>0.19604459143861697</v>
      </c>
      <c r="AV14" s="77">
        <v>8</v>
      </c>
      <c r="AW14" s="77">
        <v>12</v>
      </c>
      <c r="AX14" s="310" t="s">
        <v>35</v>
      </c>
      <c r="AY14" s="253">
        <v>2948.970865607431</v>
      </c>
      <c r="AZ14" s="245">
        <v>3277.476311106345</v>
      </c>
      <c r="BA14" s="245">
        <v>0</v>
      </c>
      <c r="BB14" s="245">
        <v>225.07460305099136</v>
      </c>
      <c r="BC14" s="318">
        <v>3502.550914157336</v>
      </c>
      <c r="BD14" s="245">
        <v>0</v>
      </c>
      <c r="BE14" s="245">
        <v>-199.72096724529695</v>
      </c>
      <c r="BF14" s="318">
        <v>-199.72096724529695</v>
      </c>
      <c r="BG14" s="245">
        <v>40.04136893981199</v>
      </c>
      <c r="BH14" s="319">
        <v>6251.80081251947</v>
      </c>
      <c r="BI14" s="253">
        <v>6291.842181459282</v>
      </c>
    </row>
    <row r="15" spans="1:61" ht="30" customHeight="1">
      <c r="A15" s="77">
        <v>9</v>
      </c>
      <c r="B15" s="77">
        <v>13</v>
      </c>
      <c r="C15" s="310" t="s">
        <v>46</v>
      </c>
      <c r="D15" s="245">
        <v>478.14200067343177</v>
      </c>
      <c r="E15" s="245">
        <v>173.79177219629912</v>
      </c>
      <c r="F15" s="245">
        <v>137.9856897611799</v>
      </c>
      <c r="G15" s="245">
        <v>4.215257938472597</v>
      </c>
      <c r="H15" s="245">
        <v>3.0282803761602644</v>
      </c>
      <c r="I15" s="245">
        <v>0.1266202340709739</v>
      </c>
      <c r="J15" s="245">
        <v>8.348932409093667</v>
      </c>
      <c r="K15" s="245">
        <v>2.8008865794445756</v>
      </c>
      <c r="L15" s="245">
        <v>462.51488559330477</v>
      </c>
      <c r="M15" s="245">
        <v>8.223180295766092</v>
      </c>
      <c r="N15" s="245">
        <v>0.02087228282646512</v>
      </c>
      <c r="O15" s="245">
        <v>41.51604740333949</v>
      </c>
      <c r="P15" s="77">
        <v>9</v>
      </c>
      <c r="Q15" s="77">
        <v>13</v>
      </c>
      <c r="R15" s="310" t="s">
        <v>46</v>
      </c>
      <c r="S15" s="245">
        <v>0.6611068277622122</v>
      </c>
      <c r="T15" s="245">
        <v>0</v>
      </c>
      <c r="U15" s="245">
        <v>16.520832927042004</v>
      </c>
      <c r="V15" s="245">
        <v>6.942895099170458</v>
      </c>
      <c r="W15" s="245">
        <v>11.42859441864882</v>
      </c>
      <c r="X15" s="245">
        <v>4865.539324020748</v>
      </c>
      <c r="Y15" s="245">
        <v>0.0002862607363366634</v>
      </c>
      <c r="Z15" s="245">
        <v>5.212752448294031</v>
      </c>
      <c r="AA15" s="245">
        <v>18.543211817559055</v>
      </c>
      <c r="AB15" s="245">
        <v>84.31547823309872</v>
      </c>
      <c r="AC15" s="245">
        <v>94.06580055402769</v>
      </c>
      <c r="AD15" s="245">
        <v>0.14445011242207587</v>
      </c>
      <c r="AE15" s="77">
        <v>9</v>
      </c>
      <c r="AF15" s="77">
        <v>13</v>
      </c>
      <c r="AG15" s="310" t="s">
        <v>46</v>
      </c>
      <c r="AH15" s="286">
        <v>0.3802148399668714</v>
      </c>
      <c r="AI15" s="286">
        <v>2.9842939702148548</v>
      </c>
      <c r="AJ15" s="286">
        <v>12.044492607459773</v>
      </c>
      <c r="AK15" s="286">
        <v>24.432741278597785</v>
      </c>
      <c r="AL15" s="286">
        <v>21.01138064296101</v>
      </c>
      <c r="AM15" s="286">
        <v>1.1225791034258734</v>
      </c>
      <c r="AN15" s="286">
        <v>0.08940617551013681</v>
      </c>
      <c r="AO15" s="286">
        <v>16.027581919969997</v>
      </c>
      <c r="AP15" s="286">
        <v>32.759403964542614</v>
      </c>
      <c r="AQ15" s="286">
        <v>19.996698496028447</v>
      </c>
      <c r="AR15" s="286">
        <v>6.397718777508299</v>
      </c>
      <c r="AS15" s="286">
        <v>0.23967980622626922</v>
      </c>
      <c r="AT15" s="286">
        <v>10.344353977520093</v>
      </c>
      <c r="AU15" s="286">
        <v>36.78767261160075</v>
      </c>
      <c r="AV15" s="77">
        <v>9</v>
      </c>
      <c r="AW15" s="77">
        <v>13</v>
      </c>
      <c r="AX15" s="310" t="s">
        <v>46</v>
      </c>
      <c r="AY15" s="253">
        <v>6608.707376634432</v>
      </c>
      <c r="AZ15" s="245">
        <v>1037.2610092951259</v>
      </c>
      <c r="BA15" s="245">
        <v>0</v>
      </c>
      <c r="BB15" s="245">
        <v>0.04262420513050096</v>
      </c>
      <c r="BC15" s="318">
        <v>1037.3036335002564</v>
      </c>
      <c r="BD15" s="245">
        <v>0</v>
      </c>
      <c r="BE15" s="245">
        <v>-202.8208313139503</v>
      </c>
      <c r="BF15" s="318">
        <v>-202.8208313139503</v>
      </c>
      <c r="BG15" s="245">
        <v>1178.667305454599</v>
      </c>
      <c r="BH15" s="319">
        <v>7443.190178820738</v>
      </c>
      <c r="BI15" s="253">
        <v>8621.857484275337</v>
      </c>
    </row>
    <row r="16" spans="1:61" ht="21.75" customHeight="1">
      <c r="A16" s="77">
        <v>10</v>
      </c>
      <c r="B16" s="77">
        <v>14</v>
      </c>
      <c r="C16" s="310" t="s">
        <v>47</v>
      </c>
      <c r="D16" s="245">
        <v>285.48920725276935</v>
      </c>
      <c r="E16" s="245">
        <v>70.13520978839331</v>
      </c>
      <c r="F16" s="245">
        <v>55.73518936216729</v>
      </c>
      <c r="G16" s="245">
        <v>3.587969105390412</v>
      </c>
      <c r="H16" s="245">
        <v>1.8428513427571045</v>
      </c>
      <c r="I16" s="245">
        <v>57.88583360117061</v>
      </c>
      <c r="J16" s="245">
        <v>0.6858811792284977</v>
      </c>
      <c r="K16" s="245">
        <v>0.08409528147839088</v>
      </c>
      <c r="L16" s="245">
        <v>32.28828245159129</v>
      </c>
      <c r="M16" s="245">
        <v>3432.9868915035067</v>
      </c>
      <c r="N16" s="245">
        <v>0.11378594781095273</v>
      </c>
      <c r="O16" s="245">
        <v>10.34955751430379</v>
      </c>
      <c r="P16" s="77">
        <v>10</v>
      </c>
      <c r="Q16" s="77">
        <v>14</v>
      </c>
      <c r="R16" s="310" t="s">
        <v>47</v>
      </c>
      <c r="S16" s="245">
        <v>1.3842887968280742</v>
      </c>
      <c r="T16" s="245">
        <v>16.880800563307336</v>
      </c>
      <c r="U16" s="245">
        <v>7.191593467159745</v>
      </c>
      <c r="V16" s="245">
        <v>28.19599152887002</v>
      </c>
      <c r="W16" s="245">
        <v>8.271711083445545</v>
      </c>
      <c r="X16" s="245">
        <v>1315.5845499298766</v>
      </c>
      <c r="Y16" s="245">
        <v>0</v>
      </c>
      <c r="Z16" s="245">
        <v>0.09950695822685422</v>
      </c>
      <c r="AA16" s="245">
        <v>80.65980157421124</v>
      </c>
      <c r="AB16" s="245">
        <v>60.78711550623743</v>
      </c>
      <c r="AC16" s="245">
        <v>22.233681132373192</v>
      </c>
      <c r="AD16" s="245">
        <v>0.013714032522818238</v>
      </c>
      <c r="AE16" s="77">
        <v>10</v>
      </c>
      <c r="AF16" s="77">
        <v>14</v>
      </c>
      <c r="AG16" s="310" t="s">
        <v>47</v>
      </c>
      <c r="AH16" s="286">
        <v>1.1192851990345918</v>
      </c>
      <c r="AI16" s="286">
        <v>14.874685349217058</v>
      </c>
      <c r="AJ16" s="286">
        <v>0.022550796611790363</v>
      </c>
      <c r="AK16" s="286">
        <v>27.56356405681132</v>
      </c>
      <c r="AL16" s="286">
        <v>13.908826553621248</v>
      </c>
      <c r="AM16" s="286">
        <v>0.2788808625690149</v>
      </c>
      <c r="AN16" s="286">
        <v>0.0029513023825790217</v>
      </c>
      <c r="AO16" s="286">
        <v>0.6424999649444841</v>
      </c>
      <c r="AP16" s="286">
        <v>13.614998559263757</v>
      </c>
      <c r="AQ16" s="286">
        <v>43.652537486238096</v>
      </c>
      <c r="AR16" s="286">
        <v>8.823835678421538</v>
      </c>
      <c r="AS16" s="286">
        <v>0.03030652209873834</v>
      </c>
      <c r="AT16" s="286">
        <v>8.10126925331215</v>
      </c>
      <c r="AU16" s="286">
        <v>17.1043094197096</v>
      </c>
      <c r="AV16" s="77">
        <v>10</v>
      </c>
      <c r="AW16" s="77">
        <v>14</v>
      </c>
      <c r="AX16" s="310" t="s">
        <v>47</v>
      </c>
      <c r="AY16" s="253">
        <v>5642.228009907862</v>
      </c>
      <c r="AZ16" s="245">
        <v>353.4987292308204</v>
      </c>
      <c r="BA16" s="245">
        <v>0</v>
      </c>
      <c r="BB16" s="245">
        <v>0.004401934035946306</v>
      </c>
      <c r="BC16" s="318">
        <v>353.50313116485637</v>
      </c>
      <c r="BD16" s="245">
        <v>0</v>
      </c>
      <c r="BE16" s="245">
        <v>-16.749167457292767</v>
      </c>
      <c r="BF16" s="318">
        <v>-16.749167457292767</v>
      </c>
      <c r="BG16" s="245">
        <v>2482.069858650998</v>
      </c>
      <c r="BH16" s="319">
        <v>5978.981973615425</v>
      </c>
      <c r="BI16" s="253">
        <v>8461.051832266423</v>
      </c>
    </row>
    <row r="17" spans="1:61" ht="26.25" customHeight="1">
      <c r="A17" s="77">
        <v>11</v>
      </c>
      <c r="B17" s="77">
        <v>17</v>
      </c>
      <c r="C17" s="310" t="s">
        <v>143</v>
      </c>
      <c r="D17" s="245">
        <v>31.161556369866904</v>
      </c>
      <c r="E17" s="245">
        <v>4.468483470918354</v>
      </c>
      <c r="F17" s="245">
        <v>15.195674996775475</v>
      </c>
      <c r="G17" s="245">
        <v>0.5023808692176746</v>
      </c>
      <c r="H17" s="245">
        <v>0.4310341629193933</v>
      </c>
      <c r="I17" s="245">
        <v>0.5172152491851404</v>
      </c>
      <c r="J17" s="245">
        <v>0.022316173915007342</v>
      </c>
      <c r="K17" s="245">
        <v>0.017417501592200853</v>
      </c>
      <c r="L17" s="245">
        <v>2.282208255036733</v>
      </c>
      <c r="M17" s="245">
        <v>2.8844713347040165</v>
      </c>
      <c r="N17" s="245">
        <v>0.09583125620971794</v>
      </c>
      <c r="O17" s="245">
        <v>0.005517595380255964</v>
      </c>
      <c r="P17" s="77">
        <v>11</v>
      </c>
      <c r="Q17" s="77">
        <v>17</v>
      </c>
      <c r="R17" s="310" t="s">
        <v>143</v>
      </c>
      <c r="S17" s="245">
        <v>0.06193991676064234</v>
      </c>
      <c r="T17" s="245">
        <v>0.07522126248275532</v>
      </c>
      <c r="U17" s="245">
        <v>0.11714903542258501</v>
      </c>
      <c r="V17" s="245">
        <v>14.233511524255562</v>
      </c>
      <c r="W17" s="245">
        <v>0.4676217535056876</v>
      </c>
      <c r="X17" s="245">
        <v>163.73859461783337</v>
      </c>
      <c r="Y17" s="245">
        <v>0</v>
      </c>
      <c r="Z17" s="245">
        <v>13.805275051055823</v>
      </c>
      <c r="AA17" s="245">
        <v>136.17097787808518</v>
      </c>
      <c r="AB17" s="245">
        <v>16.094686260922874</v>
      </c>
      <c r="AC17" s="245">
        <v>31.42032350048176</v>
      </c>
      <c r="AD17" s="245">
        <v>18.34126943134919</v>
      </c>
      <c r="AE17" s="77">
        <v>11</v>
      </c>
      <c r="AF17" s="77">
        <v>17</v>
      </c>
      <c r="AG17" s="310" t="s">
        <v>143</v>
      </c>
      <c r="AH17" s="286">
        <v>14.34600246417617</v>
      </c>
      <c r="AI17" s="286">
        <v>22.499601978650205</v>
      </c>
      <c r="AJ17" s="286">
        <v>75.48507060155268</v>
      </c>
      <c r="AK17" s="286">
        <v>50.42984937514078</v>
      </c>
      <c r="AL17" s="286">
        <v>22.159700306716864</v>
      </c>
      <c r="AM17" s="286">
        <v>0.7251434824449899</v>
      </c>
      <c r="AN17" s="286">
        <v>0.0072799713686152</v>
      </c>
      <c r="AO17" s="286">
        <v>22.20212932104532</v>
      </c>
      <c r="AP17" s="286">
        <v>12.055368556329098</v>
      </c>
      <c r="AQ17" s="286">
        <v>20.41127075259156</v>
      </c>
      <c r="AR17" s="286">
        <v>7.567704200410052</v>
      </c>
      <c r="AS17" s="286">
        <v>0.03551411252581487</v>
      </c>
      <c r="AT17" s="286">
        <v>3.0148046834209103</v>
      </c>
      <c r="AU17" s="286">
        <v>30.92496830911781</v>
      </c>
      <c r="AV17" s="77">
        <v>11</v>
      </c>
      <c r="AW17" s="77">
        <v>17</v>
      </c>
      <c r="AX17" s="310" t="s">
        <v>143</v>
      </c>
      <c r="AY17" s="253">
        <v>733.9750855833671</v>
      </c>
      <c r="AZ17" s="245">
        <v>1046.596696757389</v>
      </c>
      <c r="BA17" s="245">
        <v>0</v>
      </c>
      <c r="BB17" s="245">
        <v>0.33622796292762686</v>
      </c>
      <c r="BC17" s="318">
        <v>1046.9329247203166</v>
      </c>
      <c r="BD17" s="245">
        <v>563.9899439132859</v>
      </c>
      <c r="BE17" s="245">
        <v>0.48314255116928173</v>
      </c>
      <c r="BF17" s="318">
        <v>564.4730864644552</v>
      </c>
      <c r="BG17" s="245">
        <v>34.613724746847986</v>
      </c>
      <c r="BH17" s="319">
        <v>2345.381096768139</v>
      </c>
      <c r="BI17" s="253">
        <v>2379.9948215149866</v>
      </c>
    </row>
    <row r="18" spans="1:61" ht="12.75">
      <c r="A18" s="77">
        <v>12</v>
      </c>
      <c r="B18" s="77">
        <v>18</v>
      </c>
      <c r="C18" s="310" t="s">
        <v>28</v>
      </c>
      <c r="D18" s="245">
        <v>192.05995599485652</v>
      </c>
      <c r="E18" s="245">
        <v>3.399986438263426</v>
      </c>
      <c r="F18" s="245">
        <v>41.783219349238024</v>
      </c>
      <c r="G18" s="245">
        <v>7.453694170515178</v>
      </c>
      <c r="H18" s="245">
        <v>0.05025132428898446</v>
      </c>
      <c r="I18" s="245">
        <v>0.9676407113839687</v>
      </c>
      <c r="J18" s="245">
        <v>0.013546667240554542</v>
      </c>
      <c r="K18" s="245">
        <v>0.3329907031197764</v>
      </c>
      <c r="L18" s="245">
        <v>2.936902321811174</v>
      </c>
      <c r="M18" s="245">
        <v>7.675208667795085</v>
      </c>
      <c r="N18" s="245">
        <v>0.029817803870270894</v>
      </c>
      <c r="O18" s="245">
        <v>0.38566377797690476</v>
      </c>
      <c r="P18" s="77">
        <v>12</v>
      </c>
      <c r="Q18" s="77">
        <v>18</v>
      </c>
      <c r="R18" s="310" t="s">
        <v>28</v>
      </c>
      <c r="S18" s="245">
        <v>1.4932362643764343</v>
      </c>
      <c r="T18" s="245">
        <v>1.381835738241818</v>
      </c>
      <c r="U18" s="245">
        <v>6.0896431630081675</v>
      </c>
      <c r="V18" s="245">
        <v>23.52882036362239</v>
      </c>
      <c r="W18" s="245">
        <v>2.4620121713392202</v>
      </c>
      <c r="X18" s="245">
        <v>463.52381553978137</v>
      </c>
      <c r="Y18" s="245">
        <v>0</v>
      </c>
      <c r="Z18" s="245">
        <v>0.9531102079751057</v>
      </c>
      <c r="AA18" s="245">
        <v>174.56008367062822</v>
      </c>
      <c r="AB18" s="245">
        <v>4.828138156120995</v>
      </c>
      <c r="AC18" s="245">
        <v>6.662765570900454</v>
      </c>
      <c r="AD18" s="245">
        <v>4.705082955377187</v>
      </c>
      <c r="AE18" s="77">
        <v>12</v>
      </c>
      <c r="AF18" s="77">
        <v>18</v>
      </c>
      <c r="AG18" s="310" t="s">
        <v>28</v>
      </c>
      <c r="AH18" s="286">
        <v>1.8874518490470968</v>
      </c>
      <c r="AI18" s="286">
        <v>0.008324767577994411</v>
      </c>
      <c r="AJ18" s="286">
        <v>0</v>
      </c>
      <c r="AK18" s="286">
        <v>14.491982438888435</v>
      </c>
      <c r="AL18" s="286">
        <v>3.235458759040155</v>
      </c>
      <c r="AM18" s="286">
        <v>0.03587218029063047</v>
      </c>
      <c r="AN18" s="286">
        <v>0.022476872460584912</v>
      </c>
      <c r="AO18" s="286">
        <v>0.6693869929760052</v>
      </c>
      <c r="AP18" s="286">
        <v>0.06304119447699405</v>
      </c>
      <c r="AQ18" s="286">
        <v>0.1216929660492274</v>
      </c>
      <c r="AR18" s="286">
        <v>0.2858422467462263</v>
      </c>
      <c r="AS18" s="286">
        <v>0.011124916672410714</v>
      </c>
      <c r="AT18" s="286">
        <v>4.752912529098028</v>
      </c>
      <c r="AU18" s="286">
        <v>7.832017017082397</v>
      </c>
      <c r="AV18" s="77">
        <v>12</v>
      </c>
      <c r="AW18" s="77">
        <v>18</v>
      </c>
      <c r="AX18" s="310" t="s">
        <v>28</v>
      </c>
      <c r="AY18" s="253">
        <v>980.6950064621375</v>
      </c>
      <c r="AZ18" s="245">
        <v>2.7462651442751023</v>
      </c>
      <c r="BA18" s="245">
        <v>0</v>
      </c>
      <c r="BB18" s="245">
        <v>0.026866295365345606</v>
      </c>
      <c r="BC18" s="318">
        <v>2.773131439640448</v>
      </c>
      <c r="BD18" s="245">
        <v>357.8112246926826</v>
      </c>
      <c r="BE18" s="245">
        <v>-138.46664061135732</v>
      </c>
      <c r="BF18" s="318">
        <v>219.34458408132525</v>
      </c>
      <c r="BG18" s="245">
        <v>116.05051426456805</v>
      </c>
      <c r="BH18" s="319">
        <v>1202.812721983103</v>
      </c>
      <c r="BI18" s="253">
        <v>1318.863236247671</v>
      </c>
    </row>
    <row r="19" spans="1:61" ht="24">
      <c r="A19" s="77">
        <v>13</v>
      </c>
      <c r="B19" s="77">
        <v>19</v>
      </c>
      <c r="C19" s="310" t="s">
        <v>48</v>
      </c>
      <c r="D19" s="245">
        <v>23.419251440339227</v>
      </c>
      <c r="E19" s="245">
        <v>0.7534061692342569</v>
      </c>
      <c r="F19" s="245">
        <v>2.5186747531471054</v>
      </c>
      <c r="G19" s="245">
        <v>0.05300231695935481</v>
      </c>
      <c r="H19" s="245">
        <v>0.004654872345052346</v>
      </c>
      <c r="I19" s="245">
        <v>0.009171661045208526</v>
      </c>
      <c r="J19" s="245">
        <v>0.0023728584241367538</v>
      </c>
      <c r="K19" s="245">
        <v>0.0029615308050098843</v>
      </c>
      <c r="L19" s="245">
        <v>0.059223348539940004</v>
      </c>
      <c r="M19" s="245">
        <v>0.0545176032730838</v>
      </c>
      <c r="N19" s="245">
        <v>0</v>
      </c>
      <c r="O19" s="245">
        <v>0</v>
      </c>
      <c r="P19" s="77">
        <v>13</v>
      </c>
      <c r="Q19" s="77">
        <v>19</v>
      </c>
      <c r="R19" s="310" t="s">
        <v>48</v>
      </c>
      <c r="S19" s="245">
        <v>0.10780335508248862</v>
      </c>
      <c r="T19" s="245">
        <v>0</v>
      </c>
      <c r="U19" s="245">
        <v>0.05008802529601994</v>
      </c>
      <c r="V19" s="245">
        <v>1.6065268989841903</v>
      </c>
      <c r="W19" s="245">
        <v>0.003622878788459945</v>
      </c>
      <c r="X19" s="245">
        <v>23.890650835114094</v>
      </c>
      <c r="Y19" s="245">
        <v>0</v>
      </c>
      <c r="Z19" s="245">
        <v>0</v>
      </c>
      <c r="AA19" s="245">
        <v>3.4037400440097283</v>
      </c>
      <c r="AB19" s="245">
        <v>0.285037347086847</v>
      </c>
      <c r="AC19" s="245">
        <v>0.058351241309016845</v>
      </c>
      <c r="AD19" s="245">
        <v>0</v>
      </c>
      <c r="AE19" s="77">
        <v>13</v>
      </c>
      <c r="AF19" s="77">
        <v>19</v>
      </c>
      <c r="AG19" s="310" t="s">
        <v>48</v>
      </c>
      <c r="AH19" s="286">
        <v>0</v>
      </c>
      <c r="AI19" s="286">
        <v>0</v>
      </c>
      <c r="AJ19" s="286">
        <v>0</v>
      </c>
      <c r="AK19" s="286">
        <v>0.411721823718822</v>
      </c>
      <c r="AL19" s="286">
        <v>0.007060434790348718</v>
      </c>
      <c r="AM19" s="286">
        <v>0.0005777710404865909</v>
      </c>
      <c r="AN19" s="286">
        <v>0</v>
      </c>
      <c r="AO19" s="286">
        <v>0.001042894896978941</v>
      </c>
      <c r="AP19" s="286">
        <v>0</v>
      </c>
      <c r="AQ19" s="286">
        <v>0.0018205238445520883</v>
      </c>
      <c r="AR19" s="286">
        <v>0.0004287860552038851</v>
      </c>
      <c r="AS19" s="286">
        <v>0</v>
      </c>
      <c r="AT19" s="286">
        <v>0</v>
      </c>
      <c r="AU19" s="286">
        <v>0.009796671227370119</v>
      </c>
      <c r="AV19" s="77">
        <v>13</v>
      </c>
      <c r="AW19" s="77">
        <v>19</v>
      </c>
      <c r="AX19" s="310" t="s">
        <v>48</v>
      </c>
      <c r="AY19" s="253">
        <v>56.715506085356985</v>
      </c>
      <c r="AZ19" s="245">
        <v>2.4263731040942766</v>
      </c>
      <c r="BA19" s="245">
        <v>0</v>
      </c>
      <c r="BB19" s="245">
        <v>0.0002434632686327144</v>
      </c>
      <c r="BC19" s="318">
        <v>2.426616567362909</v>
      </c>
      <c r="BD19" s="245">
        <v>40.186185204160736</v>
      </c>
      <c r="BE19" s="245">
        <v>-0.010610637976231732</v>
      </c>
      <c r="BF19" s="318">
        <v>40.1755745661845</v>
      </c>
      <c r="BG19" s="245">
        <v>5.32184905392199</v>
      </c>
      <c r="BH19" s="319">
        <v>99.31769721890439</v>
      </c>
      <c r="BI19" s="253">
        <v>104.63954627282638</v>
      </c>
    </row>
    <row r="20" spans="1:61" ht="29.25" customHeight="1">
      <c r="A20" s="77">
        <v>14</v>
      </c>
      <c r="B20" s="77">
        <v>20</v>
      </c>
      <c r="C20" s="310" t="s">
        <v>36</v>
      </c>
      <c r="D20" s="245">
        <v>1503.891333099677</v>
      </c>
      <c r="E20" s="245">
        <v>208.06793814135548</v>
      </c>
      <c r="F20" s="245">
        <v>213.20906473039489</v>
      </c>
      <c r="G20" s="245">
        <v>9.79668731290112</v>
      </c>
      <c r="H20" s="245">
        <v>0.7825032114758421</v>
      </c>
      <c r="I20" s="245">
        <v>5.112431828914231</v>
      </c>
      <c r="J20" s="245">
        <v>0.5205060985696166</v>
      </c>
      <c r="K20" s="245">
        <v>1.0022552277744068</v>
      </c>
      <c r="L20" s="245">
        <v>9.098198558392962</v>
      </c>
      <c r="M20" s="245">
        <v>2.5330037605048785</v>
      </c>
      <c r="N20" s="245">
        <v>0.031005575491861004</v>
      </c>
      <c r="O20" s="245">
        <v>0</v>
      </c>
      <c r="P20" s="77">
        <v>14</v>
      </c>
      <c r="Q20" s="77">
        <v>20</v>
      </c>
      <c r="R20" s="310" t="s">
        <v>36</v>
      </c>
      <c r="S20" s="245">
        <v>0.5274823530552853</v>
      </c>
      <c r="T20" s="245">
        <v>0</v>
      </c>
      <c r="U20" s="245">
        <v>12.11736647191293</v>
      </c>
      <c r="V20" s="245">
        <v>210.84023876281674</v>
      </c>
      <c r="W20" s="245">
        <v>7.600241692442428</v>
      </c>
      <c r="X20" s="245">
        <v>1003.793569803881</v>
      </c>
      <c r="Y20" s="245">
        <v>0</v>
      </c>
      <c r="Z20" s="245">
        <v>8.26879941398568</v>
      </c>
      <c r="AA20" s="245">
        <v>615.2374333698995</v>
      </c>
      <c r="AB20" s="245">
        <v>737.596442353292</v>
      </c>
      <c r="AC20" s="245">
        <v>12.428115956111984</v>
      </c>
      <c r="AD20" s="245">
        <v>0.4309774993368679</v>
      </c>
      <c r="AE20" s="77">
        <v>14</v>
      </c>
      <c r="AF20" s="77">
        <v>20</v>
      </c>
      <c r="AG20" s="310" t="s">
        <v>36</v>
      </c>
      <c r="AH20" s="286">
        <v>1.0124316021379625</v>
      </c>
      <c r="AI20" s="286">
        <v>0</v>
      </c>
      <c r="AJ20" s="286">
        <v>1.9002542079574314</v>
      </c>
      <c r="AK20" s="286">
        <v>55.47877249122388</v>
      </c>
      <c r="AL20" s="286">
        <v>15.472224777921921</v>
      </c>
      <c r="AM20" s="286">
        <v>0.07325067209952162</v>
      </c>
      <c r="AN20" s="286">
        <v>0.1011556900421965</v>
      </c>
      <c r="AO20" s="286">
        <v>37.39513097514148</v>
      </c>
      <c r="AP20" s="286">
        <v>9.25090101769038</v>
      </c>
      <c r="AQ20" s="286">
        <v>7.552183050430044</v>
      </c>
      <c r="AR20" s="286">
        <v>6.298782661171563</v>
      </c>
      <c r="AS20" s="286">
        <v>0.9394689374033883</v>
      </c>
      <c r="AT20" s="286">
        <v>9.462901640115978</v>
      </c>
      <c r="AU20" s="286">
        <v>1.4030022910067101</v>
      </c>
      <c r="AV20" s="77">
        <v>14</v>
      </c>
      <c r="AW20" s="77">
        <v>20</v>
      </c>
      <c r="AX20" s="310" t="s">
        <v>36</v>
      </c>
      <c r="AY20" s="253">
        <v>4709.22605523653</v>
      </c>
      <c r="AZ20" s="245">
        <v>5280.534411453424</v>
      </c>
      <c r="BA20" s="245">
        <v>0</v>
      </c>
      <c r="BB20" s="245">
        <v>1.7948006371964575</v>
      </c>
      <c r="BC20" s="318">
        <v>5282.32921209062</v>
      </c>
      <c r="BD20" s="245">
        <v>841.3711935701516</v>
      </c>
      <c r="BE20" s="245">
        <v>-347.39247325422883</v>
      </c>
      <c r="BF20" s="318">
        <v>493.97872031592277</v>
      </c>
      <c r="BG20" s="245">
        <v>183.7310434612471</v>
      </c>
      <c r="BH20" s="319">
        <v>10485.533987643072</v>
      </c>
      <c r="BI20" s="253">
        <v>10669.265031104318</v>
      </c>
    </row>
    <row r="21" spans="1:61" ht="24" customHeight="1">
      <c r="A21" s="77">
        <v>15</v>
      </c>
      <c r="B21" s="77">
        <v>21</v>
      </c>
      <c r="C21" s="310" t="s">
        <v>49</v>
      </c>
      <c r="D21" s="245">
        <v>44.242813833505366</v>
      </c>
      <c r="E21" s="245">
        <v>0.4312773435088501</v>
      </c>
      <c r="F21" s="245">
        <v>4.512940553055191</v>
      </c>
      <c r="G21" s="245">
        <v>40.545886862565425</v>
      </c>
      <c r="H21" s="245">
        <v>0.39742086670379195</v>
      </c>
      <c r="I21" s="245">
        <v>0.17122135551422654</v>
      </c>
      <c r="J21" s="245">
        <v>0.6494340451116034</v>
      </c>
      <c r="K21" s="245">
        <v>0.06705706165683095</v>
      </c>
      <c r="L21" s="245">
        <v>3.8125765146910107</v>
      </c>
      <c r="M21" s="245">
        <v>0.6738332879019772</v>
      </c>
      <c r="N21" s="245">
        <v>0.0478465231180116</v>
      </c>
      <c r="O21" s="245">
        <v>0.1155217389300887</v>
      </c>
      <c r="P21" s="77">
        <v>15</v>
      </c>
      <c r="Q21" s="77">
        <v>21</v>
      </c>
      <c r="R21" s="310" t="s">
        <v>49</v>
      </c>
      <c r="S21" s="245">
        <v>0.0068753842587443185</v>
      </c>
      <c r="T21" s="245">
        <v>0.8228185704529786</v>
      </c>
      <c r="U21" s="245">
        <v>44.63460430323092</v>
      </c>
      <c r="V21" s="245">
        <v>3.0363980952344427</v>
      </c>
      <c r="W21" s="245">
        <v>4.088738374496857</v>
      </c>
      <c r="X21" s="245">
        <v>181.16802010087991</v>
      </c>
      <c r="Y21" s="245">
        <v>7.091000091591197E-05</v>
      </c>
      <c r="Z21" s="245">
        <v>1.6434342642602433</v>
      </c>
      <c r="AA21" s="245">
        <v>76.24607050788592</v>
      </c>
      <c r="AB21" s="245">
        <v>7.569236172108196</v>
      </c>
      <c r="AC21" s="245">
        <v>120.42413971230053</v>
      </c>
      <c r="AD21" s="245">
        <v>2.0540620194308112</v>
      </c>
      <c r="AE21" s="77">
        <v>15</v>
      </c>
      <c r="AF21" s="77">
        <v>21</v>
      </c>
      <c r="AG21" s="310" t="s">
        <v>49</v>
      </c>
      <c r="AH21" s="286">
        <v>14.37162322187984</v>
      </c>
      <c r="AI21" s="286">
        <v>2.46735148101284</v>
      </c>
      <c r="AJ21" s="286">
        <v>28.517904434913845</v>
      </c>
      <c r="AK21" s="286">
        <v>10.8337719847828</v>
      </c>
      <c r="AL21" s="286">
        <v>7.84678672955781</v>
      </c>
      <c r="AM21" s="286">
        <v>0.09253791698785505</v>
      </c>
      <c r="AN21" s="286">
        <v>8.553688503520926</v>
      </c>
      <c r="AO21" s="286">
        <v>5.481517872847451</v>
      </c>
      <c r="AP21" s="286">
        <v>144.94978022611676</v>
      </c>
      <c r="AQ21" s="286">
        <v>118.32426668202584</v>
      </c>
      <c r="AR21" s="286">
        <v>8.253067334533446</v>
      </c>
      <c r="AS21" s="286">
        <v>1.7882275492687367</v>
      </c>
      <c r="AT21" s="286">
        <v>22.506636153793224</v>
      </c>
      <c r="AU21" s="286">
        <v>37.20336212075607</v>
      </c>
      <c r="AV21" s="77">
        <v>15</v>
      </c>
      <c r="AW21" s="77">
        <v>21</v>
      </c>
      <c r="AX21" s="310" t="s">
        <v>49</v>
      </c>
      <c r="AY21" s="253">
        <v>948.5528206128005</v>
      </c>
      <c r="AZ21" s="245">
        <v>1691.710727925308</v>
      </c>
      <c r="BA21" s="245">
        <v>0</v>
      </c>
      <c r="BB21" s="245">
        <v>1.3508750311150945</v>
      </c>
      <c r="BC21" s="318">
        <v>1693.061602956423</v>
      </c>
      <c r="BD21" s="245">
        <v>110.39133536458112</v>
      </c>
      <c r="BE21" s="245">
        <v>-193.64275783924887</v>
      </c>
      <c r="BF21" s="318">
        <v>-83.25142247466775</v>
      </c>
      <c r="BG21" s="245">
        <v>119.82192142936404</v>
      </c>
      <c r="BH21" s="319">
        <v>2558.363001094556</v>
      </c>
      <c r="BI21" s="253">
        <v>2678.18492252392</v>
      </c>
    </row>
    <row r="22" spans="1:61" ht="24">
      <c r="A22" s="77">
        <v>16</v>
      </c>
      <c r="B22" s="77">
        <v>23</v>
      </c>
      <c r="C22" s="310" t="s">
        <v>37</v>
      </c>
      <c r="D22" s="245">
        <v>0</v>
      </c>
      <c r="E22" s="245">
        <v>0</v>
      </c>
      <c r="F22" s="245">
        <v>0</v>
      </c>
      <c r="G22" s="245">
        <v>0</v>
      </c>
      <c r="H22" s="245">
        <v>0</v>
      </c>
      <c r="I22" s="245">
        <v>0</v>
      </c>
      <c r="J22" s="245">
        <v>0</v>
      </c>
      <c r="K22" s="245">
        <v>0</v>
      </c>
      <c r="L22" s="245">
        <v>0</v>
      </c>
      <c r="M22" s="245">
        <v>0</v>
      </c>
      <c r="N22" s="245">
        <v>0</v>
      </c>
      <c r="O22" s="245">
        <v>0</v>
      </c>
      <c r="P22" s="77">
        <v>16</v>
      </c>
      <c r="Q22" s="77">
        <v>23</v>
      </c>
      <c r="R22" s="310" t="s">
        <v>37</v>
      </c>
      <c r="S22" s="245">
        <v>0</v>
      </c>
      <c r="T22" s="245">
        <v>0</v>
      </c>
      <c r="U22" s="245">
        <v>0</v>
      </c>
      <c r="V22" s="245">
        <v>0</v>
      </c>
      <c r="W22" s="245">
        <v>0</v>
      </c>
      <c r="X22" s="245">
        <v>0</v>
      </c>
      <c r="Y22" s="245">
        <v>0</v>
      </c>
      <c r="Z22" s="245">
        <v>0</v>
      </c>
      <c r="AA22" s="245">
        <v>0</v>
      </c>
      <c r="AB22" s="245">
        <v>0</v>
      </c>
      <c r="AC22" s="245">
        <v>0</v>
      </c>
      <c r="AD22" s="245">
        <v>0</v>
      </c>
      <c r="AE22" s="77">
        <v>16</v>
      </c>
      <c r="AF22" s="77">
        <v>23</v>
      </c>
      <c r="AG22" s="310" t="s">
        <v>37</v>
      </c>
      <c r="AH22" s="286">
        <v>0</v>
      </c>
      <c r="AI22" s="286">
        <v>0</v>
      </c>
      <c r="AJ22" s="309">
        <v>0</v>
      </c>
      <c r="AK22" s="287">
        <v>0</v>
      </c>
      <c r="AL22" s="287">
        <v>0</v>
      </c>
      <c r="AM22" s="286">
        <v>0</v>
      </c>
      <c r="AN22" s="286">
        <v>0</v>
      </c>
      <c r="AO22" s="286">
        <v>0</v>
      </c>
      <c r="AP22" s="286">
        <v>0</v>
      </c>
      <c r="AQ22" s="286">
        <v>0</v>
      </c>
      <c r="AR22" s="286">
        <v>0</v>
      </c>
      <c r="AS22" s="286">
        <v>0</v>
      </c>
      <c r="AT22" s="286">
        <v>0</v>
      </c>
      <c r="AU22" s="286">
        <v>0</v>
      </c>
      <c r="AV22" s="77">
        <v>16</v>
      </c>
      <c r="AW22" s="77">
        <v>23</v>
      </c>
      <c r="AX22" s="310" t="s">
        <v>37</v>
      </c>
      <c r="AY22" s="253">
        <v>0</v>
      </c>
      <c r="AZ22" s="245">
        <v>0</v>
      </c>
      <c r="BA22" s="245">
        <v>0</v>
      </c>
      <c r="BB22" s="245">
        <v>0</v>
      </c>
      <c r="BC22" s="318">
        <v>0</v>
      </c>
      <c r="BD22" s="245">
        <v>0</v>
      </c>
      <c r="BE22" s="245">
        <v>0</v>
      </c>
      <c r="BF22" s="318">
        <v>0</v>
      </c>
      <c r="BG22" s="245">
        <v>0</v>
      </c>
      <c r="BH22" s="319">
        <v>0</v>
      </c>
      <c r="BI22" s="253">
        <v>0</v>
      </c>
    </row>
    <row r="23" spans="1:61" ht="24">
      <c r="A23" s="77">
        <v>17</v>
      </c>
      <c r="B23" s="77">
        <v>25</v>
      </c>
      <c r="C23" s="310" t="s">
        <v>50</v>
      </c>
      <c r="D23" s="245">
        <v>43.72944348368599</v>
      </c>
      <c r="E23" s="245">
        <v>0</v>
      </c>
      <c r="F23" s="245">
        <v>70.09570071130837</v>
      </c>
      <c r="G23" s="245">
        <v>2.950685776137943</v>
      </c>
      <c r="H23" s="245">
        <v>2.654940657402859</v>
      </c>
      <c r="I23" s="245">
        <v>1.7099576840589765</v>
      </c>
      <c r="J23" s="245">
        <v>0</v>
      </c>
      <c r="K23" s="245">
        <v>0</v>
      </c>
      <c r="L23" s="245">
        <v>36.62648657563431</v>
      </c>
      <c r="M23" s="245">
        <v>25.368117451891482</v>
      </c>
      <c r="N23" s="245">
        <v>0</v>
      </c>
      <c r="O23" s="245">
        <v>0</v>
      </c>
      <c r="P23" s="77">
        <v>17</v>
      </c>
      <c r="Q23" s="77">
        <v>25</v>
      </c>
      <c r="R23" s="310" t="s">
        <v>50</v>
      </c>
      <c r="S23" s="245">
        <v>0</v>
      </c>
      <c r="T23" s="245">
        <v>0</v>
      </c>
      <c r="U23" s="245">
        <v>0</v>
      </c>
      <c r="V23" s="245">
        <v>21.864117687270415</v>
      </c>
      <c r="W23" s="245">
        <v>0</v>
      </c>
      <c r="X23" s="245">
        <v>51.06774005321476</v>
      </c>
      <c r="Y23" s="245">
        <v>12.081574695254622</v>
      </c>
      <c r="Z23" s="245">
        <v>0.06644600298378106</v>
      </c>
      <c r="AA23" s="245">
        <v>36.77701697512121</v>
      </c>
      <c r="AB23" s="245">
        <v>12.094622274022345</v>
      </c>
      <c r="AC23" s="245">
        <v>0</v>
      </c>
      <c r="AD23" s="245">
        <v>0</v>
      </c>
      <c r="AE23" s="77">
        <v>17</v>
      </c>
      <c r="AF23" s="77">
        <v>25</v>
      </c>
      <c r="AG23" s="310" t="s">
        <v>50</v>
      </c>
      <c r="AH23" s="286">
        <v>0</v>
      </c>
      <c r="AI23" s="286">
        <v>0</v>
      </c>
      <c r="AJ23" s="286">
        <v>0</v>
      </c>
      <c r="AK23" s="286">
        <v>0.5984972705120933</v>
      </c>
      <c r="AL23" s="286">
        <v>19.68638014220562</v>
      </c>
      <c r="AM23" s="286">
        <v>0</v>
      </c>
      <c r="AN23" s="286">
        <v>0</v>
      </c>
      <c r="AO23" s="286">
        <v>0</v>
      </c>
      <c r="AP23" s="286">
        <v>0</v>
      </c>
      <c r="AQ23" s="286">
        <v>1.4221860856819466</v>
      </c>
      <c r="AR23" s="286">
        <v>0</v>
      </c>
      <c r="AS23" s="286">
        <v>0</v>
      </c>
      <c r="AT23" s="286">
        <v>0</v>
      </c>
      <c r="AU23" s="286">
        <v>0</v>
      </c>
      <c r="AV23" s="77">
        <v>17</v>
      </c>
      <c r="AW23" s="77">
        <v>25</v>
      </c>
      <c r="AX23" s="310" t="s">
        <v>50</v>
      </c>
      <c r="AY23" s="253">
        <v>338.79391352638675</v>
      </c>
      <c r="AZ23" s="245">
        <v>0.6402978469346174</v>
      </c>
      <c r="BA23" s="245">
        <v>0</v>
      </c>
      <c r="BB23" s="245">
        <v>0</v>
      </c>
      <c r="BC23" s="318">
        <v>0.6402978469346174</v>
      </c>
      <c r="BD23" s="245">
        <v>0</v>
      </c>
      <c r="BE23" s="245">
        <v>16.577915311709827</v>
      </c>
      <c r="BF23" s="318">
        <v>16.577915311709827</v>
      </c>
      <c r="BG23" s="245">
        <v>0.2073115293093969</v>
      </c>
      <c r="BH23" s="319">
        <v>356.0121266850312</v>
      </c>
      <c r="BI23" s="253">
        <v>356.2194382143406</v>
      </c>
    </row>
    <row r="24" spans="1:61" s="11" customFormat="1" ht="13.5" thickBot="1">
      <c r="A24" s="131">
        <v>18</v>
      </c>
      <c r="B24" s="131">
        <v>26</v>
      </c>
      <c r="C24" s="312" t="s">
        <v>4</v>
      </c>
      <c r="D24" s="248">
        <v>0</v>
      </c>
      <c r="E24" s="248">
        <v>0</v>
      </c>
      <c r="F24" s="248">
        <v>0</v>
      </c>
      <c r="G24" s="248">
        <v>0</v>
      </c>
      <c r="H24" s="248">
        <v>0</v>
      </c>
      <c r="I24" s="248">
        <v>0</v>
      </c>
      <c r="J24" s="248">
        <v>0</v>
      </c>
      <c r="K24" s="248">
        <v>0</v>
      </c>
      <c r="L24" s="248">
        <v>0</v>
      </c>
      <c r="M24" s="248">
        <v>0</v>
      </c>
      <c r="N24" s="248">
        <v>0</v>
      </c>
      <c r="O24" s="248">
        <v>0</v>
      </c>
      <c r="P24" s="131">
        <v>18</v>
      </c>
      <c r="Q24" s="131">
        <v>26</v>
      </c>
      <c r="R24" s="312" t="s">
        <v>4</v>
      </c>
      <c r="S24" s="248">
        <v>0</v>
      </c>
      <c r="T24" s="248">
        <v>0</v>
      </c>
      <c r="U24" s="248">
        <v>0</v>
      </c>
      <c r="V24" s="248">
        <v>0</v>
      </c>
      <c r="W24" s="248">
        <v>0</v>
      </c>
      <c r="X24" s="248">
        <v>0</v>
      </c>
      <c r="Y24" s="248">
        <v>0</v>
      </c>
      <c r="Z24" s="248">
        <v>0</v>
      </c>
      <c r="AA24" s="248">
        <v>0</v>
      </c>
      <c r="AB24" s="248">
        <v>0</v>
      </c>
      <c r="AC24" s="248">
        <v>0</v>
      </c>
      <c r="AD24" s="248">
        <v>0</v>
      </c>
      <c r="AE24" s="131">
        <v>18</v>
      </c>
      <c r="AF24" s="131">
        <v>26</v>
      </c>
      <c r="AG24" s="312" t="s">
        <v>4</v>
      </c>
      <c r="AH24" s="304">
        <v>0</v>
      </c>
      <c r="AI24" s="304">
        <v>0</v>
      </c>
      <c r="AJ24" s="304">
        <v>0</v>
      </c>
      <c r="AK24" s="304">
        <v>0</v>
      </c>
      <c r="AL24" s="304">
        <v>0</v>
      </c>
      <c r="AM24" s="304">
        <v>0</v>
      </c>
      <c r="AN24" s="304">
        <v>0</v>
      </c>
      <c r="AO24" s="304">
        <v>0</v>
      </c>
      <c r="AP24" s="304">
        <v>0</v>
      </c>
      <c r="AQ24" s="304">
        <v>0</v>
      </c>
      <c r="AR24" s="304">
        <v>0</v>
      </c>
      <c r="AS24" s="304">
        <v>0</v>
      </c>
      <c r="AT24" s="304">
        <v>0</v>
      </c>
      <c r="AU24" s="304">
        <v>0</v>
      </c>
      <c r="AV24" s="131">
        <v>18</v>
      </c>
      <c r="AW24" s="131">
        <v>26</v>
      </c>
      <c r="AX24" s="312" t="s">
        <v>4</v>
      </c>
      <c r="AY24" s="256">
        <v>0</v>
      </c>
      <c r="AZ24" s="248">
        <v>0</v>
      </c>
      <c r="BA24" s="248">
        <v>0</v>
      </c>
      <c r="BB24" s="248">
        <v>0</v>
      </c>
      <c r="BC24" s="320">
        <v>0</v>
      </c>
      <c r="BD24" s="248">
        <v>0</v>
      </c>
      <c r="BE24" s="248">
        <v>0</v>
      </c>
      <c r="BF24" s="320">
        <v>0</v>
      </c>
      <c r="BG24" s="248">
        <v>0</v>
      </c>
      <c r="BH24" s="321">
        <v>0</v>
      </c>
      <c r="BI24" s="256">
        <v>0</v>
      </c>
    </row>
    <row r="25" spans="1:61" s="11" customFormat="1" ht="12.75">
      <c r="A25" s="77"/>
      <c r="B25" s="77"/>
      <c r="C25" s="31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77"/>
      <c r="Q25" s="77"/>
      <c r="R25" s="31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77"/>
      <c r="AF25" s="77"/>
      <c r="AG25" s="310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  <c r="AT25" s="305"/>
      <c r="AU25" s="305"/>
      <c r="AV25" s="77"/>
      <c r="AW25" s="77"/>
      <c r="AX25" s="310"/>
      <c r="AY25" s="306"/>
      <c r="AZ25" s="250"/>
      <c r="BA25" s="250"/>
      <c r="BB25" s="250"/>
      <c r="BC25" s="322"/>
      <c r="BD25" s="322"/>
      <c r="BE25" s="322"/>
      <c r="BF25" s="322"/>
      <c r="BG25" s="322"/>
      <c r="BH25" s="323"/>
      <c r="BI25" s="306"/>
    </row>
    <row r="26" spans="1:61" s="11" customFormat="1" ht="12.75">
      <c r="A26" s="77"/>
      <c r="B26" s="77"/>
      <c r="C26" s="31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77"/>
      <c r="Q26" s="77"/>
      <c r="R26" s="31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77"/>
      <c r="AF26" s="77"/>
      <c r="AG26" s="310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5"/>
      <c r="AU26" s="305"/>
      <c r="AV26" s="77"/>
      <c r="AW26" s="77"/>
      <c r="AX26" s="310"/>
      <c r="AY26" s="306"/>
      <c r="AZ26" s="250"/>
      <c r="BA26" s="250"/>
      <c r="BB26" s="250"/>
      <c r="BC26" s="322"/>
      <c r="BD26" s="322"/>
      <c r="BE26" s="322"/>
      <c r="BF26" s="322"/>
      <c r="BG26" s="322"/>
      <c r="BH26" s="323"/>
      <c r="BI26" s="306"/>
    </row>
    <row r="27" spans="1:61" s="11" customFormat="1" ht="12.75">
      <c r="A27" s="77"/>
      <c r="B27" s="77"/>
      <c r="C27" s="31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77"/>
      <c r="Q27" s="77"/>
      <c r="R27" s="31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77"/>
      <c r="AF27" s="77"/>
      <c r="AG27" s="310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305"/>
      <c r="AS27" s="305"/>
      <c r="AT27" s="305"/>
      <c r="AU27" s="305"/>
      <c r="AV27" s="77"/>
      <c r="AW27" s="77"/>
      <c r="AX27" s="310"/>
      <c r="AY27" s="306"/>
      <c r="AZ27" s="250"/>
      <c r="BA27" s="250"/>
      <c r="BB27" s="250"/>
      <c r="BC27" s="322"/>
      <c r="BD27" s="322"/>
      <c r="BE27" s="322"/>
      <c r="BF27" s="322"/>
      <c r="BG27" s="322"/>
      <c r="BH27" s="323"/>
      <c r="BI27" s="306"/>
    </row>
    <row r="28" spans="1:61" s="11" customFormat="1" ht="12.75">
      <c r="A28" s="77"/>
      <c r="B28" s="77"/>
      <c r="C28" s="31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77"/>
      <c r="Q28" s="77"/>
      <c r="R28" s="31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77"/>
      <c r="AF28" s="77"/>
      <c r="AG28" s="310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S28" s="305"/>
      <c r="AT28" s="305"/>
      <c r="AU28" s="305"/>
      <c r="AV28" s="77"/>
      <c r="AW28" s="77"/>
      <c r="AX28" s="310"/>
      <c r="AY28" s="306"/>
      <c r="AZ28" s="250"/>
      <c r="BA28" s="250"/>
      <c r="BB28" s="250"/>
      <c r="BC28" s="322"/>
      <c r="BD28" s="322"/>
      <c r="BE28" s="322"/>
      <c r="BF28" s="322"/>
      <c r="BG28" s="322"/>
      <c r="BH28" s="323"/>
      <c r="BI28" s="306"/>
    </row>
    <row r="29" spans="1:61" s="11" customFormat="1" ht="12.75">
      <c r="A29" s="77"/>
      <c r="B29" s="77"/>
      <c r="C29" s="31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77"/>
      <c r="Q29" s="77"/>
      <c r="R29" s="31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77"/>
      <c r="AF29" s="77"/>
      <c r="AG29" s="310"/>
      <c r="AH29" s="305"/>
      <c r="AI29" s="305"/>
      <c r="AJ29" s="305"/>
      <c r="AK29" s="305"/>
      <c r="AL29" s="305"/>
      <c r="AM29" s="305"/>
      <c r="AN29" s="305"/>
      <c r="AO29" s="305"/>
      <c r="AP29" s="305"/>
      <c r="AQ29" s="305"/>
      <c r="AR29" s="305"/>
      <c r="AS29" s="305"/>
      <c r="AT29" s="305"/>
      <c r="AU29" s="305"/>
      <c r="AV29" s="77"/>
      <c r="AW29" s="77"/>
      <c r="AX29" s="310"/>
      <c r="AY29" s="306"/>
      <c r="AZ29" s="250"/>
      <c r="BA29" s="250"/>
      <c r="BB29" s="250"/>
      <c r="BC29" s="322"/>
      <c r="BD29" s="322"/>
      <c r="BE29" s="322"/>
      <c r="BF29" s="322"/>
      <c r="BG29" s="322"/>
      <c r="BH29" s="323"/>
      <c r="BI29" s="306"/>
    </row>
    <row r="30" spans="1:61" s="11" customFormat="1" ht="12.75">
      <c r="A30" s="77"/>
      <c r="B30" s="77"/>
      <c r="C30" s="31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77"/>
      <c r="Q30" s="77"/>
      <c r="R30" s="31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77"/>
      <c r="AF30" s="77"/>
      <c r="AG30" s="310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5"/>
      <c r="AV30" s="77"/>
      <c r="AW30" s="77"/>
      <c r="AX30" s="310"/>
      <c r="AY30" s="306"/>
      <c r="AZ30" s="250"/>
      <c r="BA30" s="250"/>
      <c r="BB30" s="250"/>
      <c r="BC30" s="322"/>
      <c r="BD30" s="322"/>
      <c r="BE30" s="322"/>
      <c r="BF30" s="322"/>
      <c r="BG30" s="322"/>
      <c r="BH30" s="323"/>
      <c r="BI30" s="306"/>
    </row>
    <row r="31" spans="1:61" s="11" customFormat="1" ht="12.75">
      <c r="A31" s="77"/>
      <c r="B31" s="77"/>
      <c r="C31" s="31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77"/>
      <c r="Q31" s="77"/>
      <c r="R31" s="31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77"/>
      <c r="AF31" s="77"/>
      <c r="AG31" s="310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S31" s="305"/>
      <c r="AT31" s="305"/>
      <c r="AU31" s="305"/>
      <c r="AV31" s="77"/>
      <c r="AW31" s="77"/>
      <c r="AX31" s="310"/>
      <c r="AY31" s="306"/>
      <c r="AZ31" s="250"/>
      <c r="BA31" s="250"/>
      <c r="BB31" s="250"/>
      <c r="BC31" s="322"/>
      <c r="BD31" s="322"/>
      <c r="BE31" s="322"/>
      <c r="BF31" s="322"/>
      <c r="BG31" s="322"/>
      <c r="BH31" s="323"/>
      <c r="BI31" s="306"/>
    </row>
    <row r="32" spans="1:61" s="11" customFormat="1" ht="12.75">
      <c r="A32" s="77"/>
      <c r="B32" s="77"/>
      <c r="C32" s="31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77"/>
      <c r="Q32" s="77"/>
      <c r="R32" s="31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77"/>
      <c r="AF32" s="77"/>
      <c r="AG32" s="310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77"/>
      <c r="AW32" s="77"/>
      <c r="AX32" s="310"/>
      <c r="AY32" s="306"/>
      <c r="AZ32" s="250"/>
      <c r="BA32" s="250"/>
      <c r="BB32" s="250"/>
      <c r="BC32" s="322"/>
      <c r="BD32" s="322"/>
      <c r="BE32" s="322"/>
      <c r="BF32" s="322"/>
      <c r="BG32" s="322"/>
      <c r="BH32" s="323"/>
      <c r="BI32" s="306"/>
    </row>
    <row r="33" spans="1:61" s="11" customFormat="1" ht="12.75">
      <c r="A33" s="77"/>
      <c r="B33" s="77"/>
      <c r="C33" s="31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77"/>
      <c r="Q33" s="77"/>
      <c r="R33" s="31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77"/>
      <c r="AF33" s="77"/>
      <c r="AG33" s="310"/>
      <c r="AH33" s="305"/>
      <c r="AI33" s="305"/>
      <c r="AJ33" s="305"/>
      <c r="AK33" s="305"/>
      <c r="AL33" s="305"/>
      <c r="AM33" s="305"/>
      <c r="AN33" s="305"/>
      <c r="AO33" s="305"/>
      <c r="AP33" s="305"/>
      <c r="AQ33" s="305"/>
      <c r="AR33" s="305"/>
      <c r="AS33" s="305"/>
      <c r="AT33" s="305"/>
      <c r="AU33" s="305"/>
      <c r="AV33" s="77"/>
      <c r="AW33" s="77"/>
      <c r="AX33" s="310"/>
      <c r="AY33" s="306"/>
      <c r="AZ33" s="250"/>
      <c r="BA33" s="250"/>
      <c r="BB33" s="250"/>
      <c r="BC33" s="322"/>
      <c r="BD33" s="322"/>
      <c r="BE33" s="322"/>
      <c r="BF33" s="322"/>
      <c r="BG33" s="322"/>
      <c r="BH33" s="323"/>
      <c r="BI33" s="306"/>
    </row>
    <row r="34" spans="1:61" s="11" customFormat="1" ht="12.75">
      <c r="A34" s="77"/>
      <c r="B34" s="77"/>
      <c r="C34" s="31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77"/>
      <c r="Q34" s="77"/>
      <c r="R34" s="31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77"/>
      <c r="AF34" s="77"/>
      <c r="AG34" s="310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  <c r="AS34" s="305"/>
      <c r="AT34" s="305"/>
      <c r="AU34" s="305"/>
      <c r="AV34" s="77"/>
      <c r="AW34" s="77"/>
      <c r="AX34" s="310"/>
      <c r="AY34" s="306"/>
      <c r="AZ34" s="250"/>
      <c r="BA34" s="250"/>
      <c r="BB34" s="250"/>
      <c r="BC34" s="322"/>
      <c r="BD34" s="322"/>
      <c r="BE34" s="322"/>
      <c r="BF34" s="322"/>
      <c r="BG34" s="322"/>
      <c r="BH34" s="323"/>
      <c r="BI34" s="306"/>
    </row>
    <row r="35" spans="1:61" s="11" customFormat="1" ht="12.75">
      <c r="A35" s="77"/>
      <c r="B35" s="77"/>
      <c r="C35" s="31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77"/>
      <c r="Q35" s="77"/>
      <c r="R35" s="31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77"/>
      <c r="AF35" s="77"/>
      <c r="AG35" s="310"/>
      <c r="AH35" s="305"/>
      <c r="AI35" s="305"/>
      <c r="AJ35" s="305"/>
      <c r="AK35" s="305"/>
      <c r="AL35" s="305"/>
      <c r="AM35" s="305"/>
      <c r="AN35" s="305"/>
      <c r="AO35" s="305"/>
      <c r="AP35" s="305"/>
      <c r="AQ35" s="305"/>
      <c r="AR35" s="305"/>
      <c r="AS35" s="305"/>
      <c r="AT35" s="305"/>
      <c r="AU35" s="305"/>
      <c r="AV35" s="77"/>
      <c r="AW35" s="77"/>
      <c r="AX35" s="310"/>
      <c r="AY35" s="306"/>
      <c r="AZ35" s="250"/>
      <c r="BA35" s="250"/>
      <c r="BB35" s="250"/>
      <c r="BC35" s="322"/>
      <c r="BD35" s="322"/>
      <c r="BE35" s="322"/>
      <c r="BF35" s="322"/>
      <c r="BG35" s="322"/>
      <c r="BH35" s="323"/>
      <c r="BI35" s="306"/>
    </row>
    <row r="36" spans="1:61" s="11" customFormat="1" ht="12.75">
      <c r="A36" s="77"/>
      <c r="B36" s="77"/>
      <c r="C36" s="31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77"/>
      <c r="Q36" s="77"/>
      <c r="R36" s="31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77"/>
      <c r="AF36" s="77"/>
      <c r="AG36" s="310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  <c r="AV36" s="77"/>
      <c r="AW36" s="77"/>
      <c r="AX36" s="310"/>
      <c r="AY36" s="306"/>
      <c r="AZ36" s="250"/>
      <c r="BA36" s="250"/>
      <c r="BB36" s="250"/>
      <c r="BC36" s="322"/>
      <c r="BD36" s="322"/>
      <c r="BE36" s="322"/>
      <c r="BF36" s="322"/>
      <c r="BG36" s="322"/>
      <c r="BH36" s="323"/>
      <c r="BI36" s="306"/>
    </row>
    <row r="37" spans="1:61" s="11" customFormat="1" ht="12.75">
      <c r="A37" s="77"/>
      <c r="B37" s="77"/>
      <c r="C37" s="31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77"/>
      <c r="Q37" s="77"/>
      <c r="R37" s="31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77"/>
      <c r="AF37" s="77"/>
      <c r="AG37" s="310"/>
      <c r="AH37" s="305"/>
      <c r="AI37" s="305"/>
      <c r="AJ37" s="305"/>
      <c r="AK37" s="305"/>
      <c r="AL37" s="305"/>
      <c r="AM37" s="305"/>
      <c r="AN37" s="305"/>
      <c r="AO37" s="305"/>
      <c r="AP37" s="305"/>
      <c r="AQ37" s="305"/>
      <c r="AR37" s="305"/>
      <c r="AS37" s="305"/>
      <c r="AT37" s="305"/>
      <c r="AU37" s="305"/>
      <c r="AV37" s="77"/>
      <c r="AW37" s="77"/>
      <c r="AX37" s="310"/>
      <c r="AY37" s="306"/>
      <c r="AZ37" s="250"/>
      <c r="BA37" s="250"/>
      <c r="BB37" s="250"/>
      <c r="BC37" s="322"/>
      <c r="BD37" s="322"/>
      <c r="BE37" s="322"/>
      <c r="BF37" s="322"/>
      <c r="BG37" s="322"/>
      <c r="BH37" s="323"/>
      <c r="BI37" s="306"/>
    </row>
    <row r="38" spans="1:61" s="11" customFormat="1" ht="12.75">
      <c r="A38" s="77"/>
      <c r="B38" s="77"/>
      <c r="C38" s="31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77"/>
      <c r="Q38" s="77"/>
      <c r="R38" s="31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77"/>
      <c r="AF38" s="77"/>
      <c r="AG38" s="310"/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05"/>
      <c r="AS38" s="305"/>
      <c r="AT38" s="305"/>
      <c r="AU38" s="305"/>
      <c r="AV38" s="77"/>
      <c r="AW38" s="77"/>
      <c r="AX38" s="310"/>
      <c r="AY38" s="306"/>
      <c r="AZ38" s="250"/>
      <c r="BA38" s="250"/>
      <c r="BB38" s="250"/>
      <c r="BC38" s="322"/>
      <c r="BD38" s="322"/>
      <c r="BE38" s="322"/>
      <c r="BF38" s="322"/>
      <c r="BG38" s="322"/>
      <c r="BH38" s="323"/>
      <c r="BI38" s="306"/>
    </row>
    <row r="39" spans="1:61" s="11" customFormat="1" ht="15.75">
      <c r="A39" s="62" t="s">
        <v>262</v>
      </c>
      <c r="B39" s="62"/>
      <c r="C39" s="63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62" t="s">
        <v>262</v>
      </c>
      <c r="Q39" s="62"/>
      <c r="R39" s="63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62" t="s">
        <v>262</v>
      </c>
      <c r="AF39" s="62"/>
      <c r="AG39" s="63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62" t="s">
        <v>262</v>
      </c>
      <c r="AW39" s="62"/>
      <c r="AX39" s="63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</row>
    <row r="40" spans="1:61" s="11" customFormat="1" ht="12.75" thickBot="1">
      <c r="A40" s="77"/>
      <c r="B40" s="77"/>
      <c r="C40" s="29" t="s">
        <v>24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63"/>
      <c r="Q40" s="63"/>
      <c r="R40" s="71" t="s">
        <v>139</v>
      </c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63"/>
      <c r="AF40" s="63"/>
      <c r="AG40" s="71" t="s">
        <v>24</v>
      </c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63"/>
      <c r="AW40" s="63"/>
      <c r="AX40" s="71" t="s">
        <v>24</v>
      </c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</row>
    <row r="41" spans="1:61" s="30" customFormat="1" ht="12" customHeight="1">
      <c r="A41" s="92"/>
      <c r="B41" s="92"/>
      <c r="C41" s="325" t="s">
        <v>212</v>
      </c>
      <c r="D41" s="40" t="s">
        <v>114</v>
      </c>
      <c r="E41" s="40" t="s">
        <v>113</v>
      </c>
      <c r="F41" s="40" t="s">
        <v>183</v>
      </c>
      <c r="G41" s="40" t="s">
        <v>112</v>
      </c>
      <c r="H41" s="40" t="s">
        <v>108</v>
      </c>
      <c r="I41" s="40" t="s">
        <v>108</v>
      </c>
      <c r="J41" s="40" t="s">
        <v>106</v>
      </c>
      <c r="K41" s="40" t="s">
        <v>108</v>
      </c>
      <c r="L41" s="40" t="s">
        <v>106</v>
      </c>
      <c r="M41" s="41" t="s">
        <v>108</v>
      </c>
      <c r="N41" s="40" t="s">
        <v>108</v>
      </c>
      <c r="O41" s="40" t="s">
        <v>183</v>
      </c>
      <c r="P41" s="93"/>
      <c r="Q41" s="93"/>
      <c r="R41" s="325" t="s">
        <v>212</v>
      </c>
      <c r="S41" s="40" t="s">
        <v>183</v>
      </c>
      <c r="T41" s="40" t="s">
        <v>106</v>
      </c>
      <c r="U41" s="40" t="s">
        <v>104</v>
      </c>
      <c r="V41" s="40" t="s">
        <v>103</v>
      </c>
      <c r="W41" s="40" t="s">
        <v>102</v>
      </c>
      <c r="X41" s="41" t="s">
        <v>4</v>
      </c>
      <c r="Y41" s="41" t="s">
        <v>98</v>
      </c>
      <c r="Z41" s="40" t="s">
        <v>97</v>
      </c>
      <c r="AA41" s="40" t="s">
        <v>96</v>
      </c>
      <c r="AB41" s="40" t="s">
        <v>99</v>
      </c>
      <c r="AC41" s="40" t="s">
        <v>94</v>
      </c>
      <c r="AD41" s="40" t="s">
        <v>92</v>
      </c>
      <c r="AE41" s="93"/>
      <c r="AF41" s="93"/>
      <c r="AG41" s="325" t="s">
        <v>212</v>
      </c>
      <c r="AH41" s="30" t="s">
        <v>53</v>
      </c>
      <c r="AI41" s="30" t="s">
        <v>209</v>
      </c>
      <c r="AJ41" s="55" t="s">
        <v>191</v>
      </c>
      <c r="AK41" s="30" t="s">
        <v>90</v>
      </c>
      <c r="AL41" s="30" t="s">
        <v>209</v>
      </c>
      <c r="AM41" s="54" t="s">
        <v>89</v>
      </c>
      <c r="AN41" s="30" t="s">
        <v>88</v>
      </c>
      <c r="AO41" s="30" t="s">
        <v>220</v>
      </c>
      <c r="AP41" s="30" t="s">
        <v>199</v>
      </c>
      <c r="AQ41" s="56" t="s">
        <v>236</v>
      </c>
      <c r="AR41" s="146" t="s">
        <v>81</v>
      </c>
      <c r="AS41" s="146" t="s">
        <v>194</v>
      </c>
      <c r="AT41" s="146" t="s">
        <v>253</v>
      </c>
      <c r="AU41" s="147" t="s">
        <v>79</v>
      </c>
      <c r="AV41" s="93"/>
      <c r="AW41" s="93"/>
      <c r="AX41" s="325" t="s">
        <v>212</v>
      </c>
      <c r="AY41" s="88" t="s">
        <v>83</v>
      </c>
      <c r="AZ41" s="57" t="s">
        <v>73</v>
      </c>
      <c r="BA41" s="57" t="s">
        <v>73</v>
      </c>
      <c r="BB41" s="57" t="s">
        <v>73</v>
      </c>
      <c r="BC41" s="57" t="s">
        <v>83</v>
      </c>
      <c r="BD41" s="57" t="s">
        <v>85</v>
      </c>
      <c r="BE41" s="57" t="s">
        <v>11</v>
      </c>
      <c r="BF41" s="57" t="s">
        <v>77</v>
      </c>
      <c r="BG41" s="57" t="s">
        <v>8</v>
      </c>
      <c r="BH41" s="57" t="s">
        <v>77</v>
      </c>
      <c r="BI41" s="57" t="s">
        <v>83</v>
      </c>
    </row>
    <row r="42" spans="1:61" s="31" customFormat="1" ht="129" customHeight="1" thickBot="1">
      <c r="A42" s="95"/>
      <c r="B42" s="95"/>
      <c r="C42" s="326"/>
      <c r="D42" s="43" t="s">
        <v>259</v>
      </c>
      <c r="E42" s="43" t="s">
        <v>251</v>
      </c>
      <c r="F42" s="43" t="s">
        <v>226</v>
      </c>
      <c r="G42" s="43" t="s">
        <v>124</v>
      </c>
      <c r="H42" s="43" t="s">
        <v>137</v>
      </c>
      <c r="I42" s="43" t="s">
        <v>214</v>
      </c>
      <c r="J42" s="43" t="s">
        <v>111</v>
      </c>
      <c r="K42" s="43" t="s">
        <v>215</v>
      </c>
      <c r="L42" s="43" t="s">
        <v>277</v>
      </c>
      <c r="M42" s="43" t="s">
        <v>263</v>
      </c>
      <c r="N42" s="43" t="s">
        <v>217</v>
      </c>
      <c r="O42" s="43" t="s">
        <v>292</v>
      </c>
      <c r="P42" s="96"/>
      <c r="Q42" s="96"/>
      <c r="R42" s="326"/>
      <c r="S42" s="43" t="s">
        <v>230</v>
      </c>
      <c r="T42" s="43" t="s">
        <v>105</v>
      </c>
      <c r="U42" s="43" t="s">
        <v>285</v>
      </c>
      <c r="V42" s="43" t="s">
        <v>286</v>
      </c>
      <c r="W42" s="43" t="s">
        <v>101</v>
      </c>
      <c r="X42" s="42"/>
      <c r="Y42" s="43" t="s">
        <v>281</v>
      </c>
      <c r="Z42" s="43" t="s">
        <v>189</v>
      </c>
      <c r="AA42" s="43" t="s">
        <v>289</v>
      </c>
      <c r="AB42" s="43" t="s">
        <v>100</v>
      </c>
      <c r="AC42" s="43" t="s">
        <v>93</v>
      </c>
      <c r="AD42" s="43" t="s">
        <v>91</v>
      </c>
      <c r="AE42" s="96"/>
      <c r="AF42" s="96"/>
      <c r="AG42" s="326"/>
      <c r="AH42" s="42"/>
      <c r="AI42" s="43" t="s">
        <v>276</v>
      </c>
      <c r="AJ42" s="43" t="s">
        <v>249</v>
      </c>
      <c r="AK42" s="43" t="s">
        <v>223</v>
      </c>
      <c r="AL42" s="43" t="s">
        <v>247</v>
      </c>
      <c r="AM42" s="43" t="s">
        <v>269</v>
      </c>
      <c r="AN42" s="43" t="s">
        <v>232</v>
      </c>
      <c r="AO42" s="43" t="s">
        <v>234</v>
      </c>
      <c r="AP42" s="43" t="s">
        <v>271</v>
      </c>
      <c r="AQ42" s="43" t="s">
        <v>237</v>
      </c>
      <c r="AR42" s="43" t="s">
        <v>195</v>
      </c>
      <c r="AS42" s="43" t="s">
        <v>196</v>
      </c>
      <c r="AT42" s="43" t="s">
        <v>254</v>
      </c>
      <c r="AU42" s="43" t="s">
        <v>288</v>
      </c>
      <c r="AV42" s="96"/>
      <c r="AW42" s="96"/>
      <c r="AX42" s="326"/>
      <c r="AY42" s="43" t="s">
        <v>130</v>
      </c>
      <c r="AZ42" s="44" t="s">
        <v>74</v>
      </c>
      <c r="BA42" s="44" t="s">
        <v>75</v>
      </c>
      <c r="BB42" s="44" t="s">
        <v>78</v>
      </c>
      <c r="BC42" s="44" t="s">
        <v>84</v>
      </c>
      <c r="BD42" s="44" t="s">
        <v>126</v>
      </c>
      <c r="BE42" s="44" t="s">
        <v>14</v>
      </c>
      <c r="BF42" s="44" t="s">
        <v>86</v>
      </c>
      <c r="BG42" s="44"/>
      <c r="BH42" s="44" t="s">
        <v>87</v>
      </c>
      <c r="BI42" s="44" t="s">
        <v>273</v>
      </c>
    </row>
    <row r="43" spans="1:61" s="11" customFormat="1" ht="12.75">
      <c r="A43" s="195"/>
      <c r="B43" s="315" t="s">
        <v>142</v>
      </c>
      <c r="C43" s="210"/>
      <c r="D43" s="188">
        <v>1</v>
      </c>
      <c r="E43" s="188">
        <v>4</v>
      </c>
      <c r="F43" s="188">
        <v>5</v>
      </c>
      <c r="G43" s="188">
        <v>6</v>
      </c>
      <c r="H43" s="188">
        <v>7</v>
      </c>
      <c r="I43" s="188">
        <v>10</v>
      </c>
      <c r="J43" s="188">
        <v>11</v>
      </c>
      <c r="K43" s="188">
        <v>12</v>
      </c>
      <c r="L43" s="188">
        <v>13</v>
      </c>
      <c r="M43" s="188">
        <v>14</v>
      </c>
      <c r="N43" s="188">
        <v>17</v>
      </c>
      <c r="O43" s="188">
        <v>18</v>
      </c>
      <c r="P43" s="195"/>
      <c r="Q43" s="315" t="s">
        <v>142</v>
      </c>
      <c r="R43" s="210"/>
      <c r="S43" s="195">
        <v>19</v>
      </c>
      <c r="T43" s="315">
        <v>20</v>
      </c>
      <c r="U43" s="212">
        <v>21</v>
      </c>
      <c r="V43" s="213">
        <v>23</v>
      </c>
      <c r="W43" s="315">
        <v>25</v>
      </c>
      <c r="X43" s="212">
        <v>26</v>
      </c>
      <c r="Y43" s="213">
        <v>27</v>
      </c>
      <c r="Z43" s="315">
        <v>28</v>
      </c>
      <c r="AA43" s="212">
        <v>29</v>
      </c>
      <c r="AB43" s="213">
        <v>34</v>
      </c>
      <c r="AC43" s="315">
        <v>35</v>
      </c>
      <c r="AD43" s="200">
        <v>37</v>
      </c>
      <c r="AE43" s="195"/>
      <c r="AF43" s="315" t="s">
        <v>142</v>
      </c>
      <c r="AG43" s="210"/>
      <c r="AH43" s="201">
        <v>38</v>
      </c>
      <c r="AI43" s="200">
        <v>39</v>
      </c>
      <c r="AJ43" s="200">
        <v>42</v>
      </c>
      <c r="AK43" s="200">
        <v>43</v>
      </c>
      <c r="AL43" s="200">
        <v>45</v>
      </c>
      <c r="AM43" s="200">
        <v>46</v>
      </c>
      <c r="AN43" s="200">
        <v>48</v>
      </c>
      <c r="AO43" s="200">
        <v>52</v>
      </c>
      <c r="AP43" s="200">
        <v>53</v>
      </c>
      <c r="AQ43" s="200">
        <v>54</v>
      </c>
      <c r="AR43" s="200">
        <v>55</v>
      </c>
      <c r="AS43" s="200">
        <v>56</v>
      </c>
      <c r="AT43" s="200">
        <v>59</v>
      </c>
      <c r="AU43" s="200">
        <v>61</v>
      </c>
      <c r="AV43" s="195"/>
      <c r="AW43" s="315" t="s">
        <v>142</v>
      </c>
      <c r="AX43" s="315"/>
      <c r="AY43" s="223" t="s">
        <v>171</v>
      </c>
      <c r="AZ43" s="200" t="s">
        <v>161</v>
      </c>
      <c r="BA43" s="200" t="s">
        <v>162</v>
      </c>
      <c r="BB43" s="200" t="s">
        <v>163</v>
      </c>
      <c r="BC43" s="200" t="s">
        <v>164</v>
      </c>
      <c r="BD43" s="200" t="s">
        <v>165</v>
      </c>
      <c r="BE43" s="200" t="s">
        <v>166</v>
      </c>
      <c r="BF43" s="200" t="s">
        <v>167</v>
      </c>
      <c r="BG43" s="200" t="s">
        <v>168</v>
      </c>
      <c r="BH43" s="200" t="s">
        <v>169</v>
      </c>
      <c r="BI43" s="200" t="s">
        <v>170</v>
      </c>
    </row>
    <row r="44" spans="1:61" s="11" customFormat="1" ht="12">
      <c r="A44" s="186" t="s">
        <v>141</v>
      </c>
      <c r="B44" s="186"/>
      <c r="C44" s="209"/>
      <c r="D44" s="187">
        <v>1</v>
      </c>
      <c r="E44" s="187">
        <v>2</v>
      </c>
      <c r="F44" s="187">
        <v>3</v>
      </c>
      <c r="G44" s="187">
        <v>4</v>
      </c>
      <c r="H44" s="187">
        <v>5</v>
      </c>
      <c r="I44" s="187">
        <v>6</v>
      </c>
      <c r="J44" s="187">
        <v>7</v>
      </c>
      <c r="K44" s="187">
        <v>8</v>
      </c>
      <c r="L44" s="187">
        <v>9</v>
      </c>
      <c r="M44" s="187">
        <v>10</v>
      </c>
      <c r="N44" s="187">
        <v>11</v>
      </c>
      <c r="O44" s="187">
        <v>12</v>
      </c>
      <c r="P44" s="186" t="s">
        <v>141</v>
      </c>
      <c r="Q44" s="186"/>
      <c r="R44" s="209"/>
      <c r="S44" s="186">
        <v>13</v>
      </c>
      <c r="T44" s="186">
        <v>14</v>
      </c>
      <c r="U44" s="209">
        <v>15</v>
      </c>
      <c r="V44" s="186">
        <v>16</v>
      </c>
      <c r="W44" s="186">
        <v>17</v>
      </c>
      <c r="X44" s="209">
        <v>18</v>
      </c>
      <c r="Y44" s="186">
        <v>19</v>
      </c>
      <c r="Z44" s="186">
        <v>20</v>
      </c>
      <c r="AA44" s="209">
        <v>21</v>
      </c>
      <c r="AB44" s="186">
        <v>22</v>
      </c>
      <c r="AC44" s="186">
        <v>23</v>
      </c>
      <c r="AD44" s="205">
        <v>24</v>
      </c>
      <c r="AE44" s="186" t="s">
        <v>141</v>
      </c>
      <c r="AF44" s="186"/>
      <c r="AG44" s="203"/>
      <c r="AH44" s="205">
        <v>25</v>
      </c>
      <c r="AI44" s="205">
        <v>26</v>
      </c>
      <c r="AJ44" s="206">
        <v>27</v>
      </c>
      <c r="AK44" s="206">
        <v>28</v>
      </c>
      <c r="AL44" s="206">
        <v>29</v>
      </c>
      <c r="AM44" s="206">
        <v>30</v>
      </c>
      <c r="AN44" s="206">
        <v>31</v>
      </c>
      <c r="AO44" s="206">
        <v>32</v>
      </c>
      <c r="AP44" s="206">
        <v>33</v>
      </c>
      <c r="AQ44" s="206">
        <v>34</v>
      </c>
      <c r="AR44" s="206">
        <v>35</v>
      </c>
      <c r="AS44" s="206">
        <v>36</v>
      </c>
      <c r="AT44" s="206">
        <v>37</v>
      </c>
      <c r="AU44" s="206">
        <v>38</v>
      </c>
      <c r="AV44" s="186" t="s">
        <v>141</v>
      </c>
      <c r="AW44" s="186"/>
      <c r="AX44" s="186"/>
      <c r="AY44" s="206">
        <v>39</v>
      </c>
      <c r="AZ44" s="207">
        <v>40</v>
      </c>
      <c r="BA44" s="207">
        <v>41</v>
      </c>
      <c r="BB44" s="206">
        <v>42</v>
      </c>
      <c r="BC44" s="207">
        <v>43</v>
      </c>
      <c r="BD44" s="207">
        <v>44</v>
      </c>
      <c r="BE44" s="206">
        <v>45</v>
      </c>
      <c r="BF44" s="207">
        <v>46</v>
      </c>
      <c r="BG44" s="207">
        <v>47</v>
      </c>
      <c r="BH44" s="206">
        <v>48</v>
      </c>
      <c r="BI44" s="207">
        <v>49</v>
      </c>
    </row>
    <row r="45" spans="1:61" ht="27.75" customHeight="1">
      <c r="A45" s="77">
        <v>19</v>
      </c>
      <c r="B45" s="77">
        <v>27</v>
      </c>
      <c r="C45" s="310" t="s">
        <v>38</v>
      </c>
      <c r="D45" s="245">
        <v>0</v>
      </c>
      <c r="E45" s="245">
        <v>0</v>
      </c>
      <c r="F45" s="245">
        <v>0</v>
      </c>
      <c r="G45" s="245">
        <v>0</v>
      </c>
      <c r="H45" s="245">
        <v>0</v>
      </c>
      <c r="I45" s="245">
        <v>0</v>
      </c>
      <c r="J45" s="245">
        <v>0</v>
      </c>
      <c r="K45" s="245">
        <v>0</v>
      </c>
      <c r="L45" s="245">
        <v>0</v>
      </c>
      <c r="M45" s="245">
        <v>0</v>
      </c>
      <c r="N45" s="245">
        <v>0</v>
      </c>
      <c r="O45" s="245">
        <v>0</v>
      </c>
      <c r="P45" s="77">
        <v>19</v>
      </c>
      <c r="Q45" s="77">
        <v>27</v>
      </c>
      <c r="R45" s="310" t="s">
        <v>38</v>
      </c>
      <c r="S45" s="245">
        <v>0</v>
      </c>
      <c r="T45" s="245">
        <v>0</v>
      </c>
      <c r="U45" s="245">
        <v>0</v>
      </c>
      <c r="V45" s="245">
        <v>0</v>
      </c>
      <c r="W45" s="245">
        <v>0</v>
      </c>
      <c r="X45" s="245">
        <v>0</v>
      </c>
      <c r="Y45" s="245">
        <v>0</v>
      </c>
      <c r="Z45" s="245">
        <v>0</v>
      </c>
      <c r="AA45" s="245">
        <v>0</v>
      </c>
      <c r="AB45" s="245">
        <v>0</v>
      </c>
      <c r="AC45" s="245">
        <v>0</v>
      </c>
      <c r="AD45" s="245">
        <v>0</v>
      </c>
      <c r="AE45" s="77">
        <v>19</v>
      </c>
      <c r="AF45" s="77">
        <v>27</v>
      </c>
      <c r="AG45" s="310" t="s">
        <v>38</v>
      </c>
      <c r="AH45" s="245">
        <v>0</v>
      </c>
      <c r="AI45" s="245">
        <v>0</v>
      </c>
      <c r="AJ45" s="245">
        <v>0</v>
      </c>
      <c r="AK45" s="245">
        <v>0</v>
      </c>
      <c r="AL45" s="245">
        <v>0</v>
      </c>
      <c r="AM45" s="245">
        <v>0</v>
      </c>
      <c r="AN45" s="245">
        <v>0</v>
      </c>
      <c r="AO45" s="245">
        <v>0</v>
      </c>
      <c r="AP45" s="245">
        <v>0</v>
      </c>
      <c r="AQ45" s="245">
        <v>0</v>
      </c>
      <c r="AR45" s="245">
        <v>0</v>
      </c>
      <c r="AS45" s="245">
        <v>0</v>
      </c>
      <c r="AT45" s="245">
        <v>0</v>
      </c>
      <c r="AU45" s="245">
        <v>0</v>
      </c>
      <c r="AV45" s="77">
        <v>19</v>
      </c>
      <c r="AW45" s="77">
        <v>27</v>
      </c>
      <c r="AX45" s="310" t="s">
        <v>38</v>
      </c>
      <c r="AY45" s="253">
        <v>0</v>
      </c>
      <c r="AZ45" s="245">
        <v>0</v>
      </c>
      <c r="BA45" s="245">
        <v>0</v>
      </c>
      <c r="BB45" s="245">
        <v>0</v>
      </c>
      <c r="BC45" s="318">
        <v>0</v>
      </c>
      <c r="BD45" s="245">
        <v>0</v>
      </c>
      <c r="BE45" s="245">
        <v>0</v>
      </c>
      <c r="BF45" s="318">
        <v>0</v>
      </c>
      <c r="BG45" s="245">
        <v>0</v>
      </c>
      <c r="BH45" s="319">
        <v>0</v>
      </c>
      <c r="BI45" s="253">
        <v>0</v>
      </c>
    </row>
    <row r="46" spans="1:61" ht="23.25" customHeight="1">
      <c r="A46" s="77">
        <v>20</v>
      </c>
      <c r="B46" s="77">
        <v>28</v>
      </c>
      <c r="C46" s="310" t="s">
        <v>39</v>
      </c>
      <c r="D46" s="245">
        <v>0</v>
      </c>
      <c r="E46" s="245">
        <v>0</v>
      </c>
      <c r="F46" s="245">
        <v>0</v>
      </c>
      <c r="G46" s="245">
        <v>0</v>
      </c>
      <c r="H46" s="245">
        <v>0</v>
      </c>
      <c r="I46" s="245">
        <v>0</v>
      </c>
      <c r="J46" s="245">
        <v>0</v>
      </c>
      <c r="K46" s="245">
        <v>0</v>
      </c>
      <c r="L46" s="245">
        <v>0</v>
      </c>
      <c r="M46" s="245">
        <v>0</v>
      </c>
      <c r="N46" s="245">
        <v>0</v>
      </c>
      <c r="O46" s="245">
        <v>0</v>
      </c>
      <c r="P46" s="77">
        <v>20</v>
      </c>
      <c r="Q46" s="77">
        <v>28</v>
      </c>
      <c r="R46" s="310" t="s">
        <v>39</v>
      </c>
      <c r="S46" s="245">
        <v>0</v>
      </c>
      <c r="T46" s="245">
        <v>0</v>
      </c>
      <c r="U46" s="245">
        <v>0</v>
      </c>
      <c r="V46" s="245">
        <v>0</v>
      </c>
      <c r="W46" s="245">
        <v>0</v>
      </c>
      <c r="X46" s="245">
        <v>0</v>
      </c>
      <c r="Y46" s="245">
        <v>0</v>
      </c>
      <c r="Z46" s="245">
        <v>0</v>
      </c>
      <c r="AA46" s="245">
        <v>0</v>
      </c>
      <c r="AB46" s="245">
        <v>0</v>
      </c>
      <c r="AC46" s="245">
        <v>0</v>
      </c>
      <c r="AD46" s="245">
        <v>0</v>
      </c>
      <c r="AE46" s="77">
        <v>20</v>
      </c>
      <c r="AF46" s="77">
        <v>28</v>
      </c>
      <c r="AG46" s="310" t="s">
        <v>39</v>
      </c>
      <c r="AH46" s="245">
        <v>0</v>
      </c>
      <c r="AI46" s="245">
        <v>0</v>
      </c>
      <c r="AJ46" s="245">
        <v>0</v>
      </c>
      <c r="AK46" s="245">
        <v>0</v>
      </c>
      <c r="AL46" s="245">
        <v>0</v>
      </c>
      <c r="AM46" s="245">
        <v>0</v>
      </c>
      <c r="AN46" s="245">
        <v>0</v>
      </c>
      <c r="AO46" s="245">
        <v>0</v>
      </c>
      <c r="AP46" s="245">
        <v>0</v>
      </c>
      <c r="AQ46" s="245">
        <v>0</v>
      </c>
      <c r="AR46" s="245">
        <v>0</v>
      </c>
      <c r="AS46" s="245">
        <v>0</v>
      </c>
      <c r="AT46" s="245">
        <v>0</v>
      </c>
      <c r="AU46" s="245">
        <v>0</v>
      </c>
      <c r="AV46" s="77">
        <v>20</v>
      </c>
      <c r="AW46" s="77">
        <v>28</v>
      </c>
      <c r="AX46" s="310" t="s">
        <v>39</v>
      </c>
      <c r="AY46" s="253">
        <v>0</v>
      </c>
      <c r="AZ46" s="245">
        <v>0</v>
      </c>
      <c r="BA46" s="245">
        <v>0</v>
      </c>
      <c r="BB46" s="245">
        <v>0</v>
      </c>
      <c r="BC46" s="318">
        <v>0</v>
      </c>
      <c r="BD46" s="245">
        <v>0</v>
      </c>
      <c r="BE46" s="245">
        <v>0</v>
      </c>
      <c r="BF46" s="318">
        <v>0</v>
      </c>
      <c r="BG46" s="245">
        <v>0</v>
      </c>
      <c r="BH46" s="319">
        <v>0</v>
      </c>
      <c r="BI46" s="253">
        <v>0</v>
      </c>
    </row>
    <row r="47" spans="1:61" s="11" customFormat="1" ht="25.5" customHeight="1">
      <c r="A47" s="77">
        <v>21</v>
      </c>
      <c r="B47" s="77">
        <v>29</v>
      </c>
      <c r="C47" s="310" t="s">
        <v>40</v>
      </c>
      <c r="D47" s="245">
        <v>0</v>
      </c>
      <c r="E47" s="245">
        <v>0</v>
      </c>
      <c r="F47" s="245">
        <v>0</v>
      </c>
      <c r="G47" s="245">
        <v>0</v>
      </c>
      <c r="H47" s="245">
        <v>0</v>
      </c>
      <c r="I47" s="245">
        <v>0</v>
      </c>
      <c r="J47" s="245">
        <v>0</v>
      </c>
      <c r="K47" s="245">
        <v>0</v>
      </c>
      <c r="L47" s="245">
        <v>0</v>
      </c>
      <c r="M47" s="245">
        <v>0</v>
      </c>
      <c r="N47" s="245">
        <v>0</v>
      </c>
      <c r="O47" s="245">
        <v>0</v>
      </c>
      <c r="P47" s="77">
        <v>21</v>
      </c>
      <c r="Q47" s="77">
        <v>29</v>
      </c>
      <c r="R47" s="310" t="s">
        <v>40</v>
      </c>
      <c r="S47" s="245">
        <v>0</v>
      </c>
      <c r="T47" s="245">
        <v>0</v>
      </c>
      <c r="U47" s="245">
        <v>0</v>
      </c>
      <c r="V47" s="245">
        <v>0</v>
      </c>
      <c r="W47" s="245">
        <v>0</v>
      </c>
      <c r="X47" s="245">
        <v>0</v>
      </c>
      <c r="Y47" s="245">
        <v>0</v>
      </c>
      <c r="Z47" s="245">
        <v>0</v>
      </c>
      <c r="AA47" s="245">
        <v>0</v>
      </c>
      <c r="AB47" s="245">
        <v>0</v>
      </c>
      <c r="AC47" s="245">
        <v>0</v>
      </c>
      <c r="AD47" s="245">
        <v>0</v>
      </c>
      <c r="AE47" s="77">
        <v>21</v>
      </c>
      <c r="AF47" s="77">
        <v>29</v>
      </c>
      <c r="AG47" s="310" t="s">
        <v>40</v>
      </c>
      <c r="AH47" s="245">
        <v>0</v>
      </c>
      <c r="AI47" s="245">
        <v>0</v>
      </c>
      <c r="AJ47" s="245">
        <v>0</v>
      </c>
      <c r="AK47" s="245">
        <v>0</v>
      </c>
      <c r="AL47" s="245">
        <v>0</v>
      </c>
      <c r="AM47" s="245">
        <v>0</v>
      </c>
      <c r="AN47" s="245">
        <v>0</v>
      </c>
      <c r="AO47" s="245">
        <v>0</v>
      </c>
      <c r="AP47" s="245">
        <v>0</v>
      </c>
      <c r="AQ47" s="245">
        <v>0</v>
      </c>
      <c r="AR47" s="245">
        <v>0</v>
      </c>
      <c r="AS47" s="245">
        <v>0</v>
      </c>
      <c r="AT47" s="245">
        <v>0</v>
      </c>
      <c r="AU47" s="245">
        <v>0</v>
      </c>
      <c r="AV47" s="77">
        <v>21</v>
      </c>
      <c r="AW47" s="77">
        <v>29</v>
      </c>
      <c r="AX47" s="310" t="s">
        <v>40</v>
      </c>
      <c r="AY47" s="253">
        <v>0</v>
      </c>
      <c r="AZ47" s="245">
        <v>0</v>
      </c>
      <c r="BA47" s="245">
        <v>0</v>
      </c>
      <c r="BB47" s="245">
        <v>0</v>
      </c>
      <c r="BC47" s="318">
        <v>0</v>
      </c>
      <c r="BD47" s="245">
        <v>0</v>
      </c>
      <c r="BE47" s="245">
        <v>0</v>
      </c>
      <c r="BF47" s="318">
        <v>0</v>
      </c>
      <c r="BG47" s="245">
        <v>0</v>
      </c>
      <c r="BH47" s="319">
        <v>0</v>
      </c>
      <c r="BI47" s="253">
        <v>0</v>
      </c>
    </row>
    <row r="48" spans="1:61" ht="12.75">
      <c r="A48" s="77">
        <v>22</v>
      </c>
      <c r="B48" s="77">
        <v>34</v>
      </c>
      <c r="C48" s="310" t="s">
        <v>51</v>
      </c>
      <c r="D48" s="245">
        <v>0</v>
      </c>
      <c r="E48" s="245">
        <v>0</v>
      </c>
      <c r="F48" s="245">
        <v>0</v>
      </c>
      <c r="G48" s="245">
        <v>0</v>
      </c>
      <c r="H48" s="245">
        <v>0</v>
      </c>
      <c r="I48" s="245">
        <v>0</v>
      </c>
      <c r="J48" s="245">
        <v>0</v>
      </c>
      <c r="K48" s="245">
        <v>0</v>
      </c>
      <c r="L48" s="245">
        <v>0</v>
      </c>
      <c r="M48" s="245">
        <v>0</v>
      </c>
      <c r="N48" s="245">
        <v>0</v>
      </c>
      <c r="O48" s="245">
        <v>0</v>
      </c>
      <c r="P48" s="77">
        <v>22</v>
      </c>
      <c r="Q48" s="77">
        <v>34</v>
      </c>
      <c r="R48" s="310" t="s">
        <v>51</v>
      </c>
      <c r="S48" s="245">
        <v>0</v>
      </c>
      <c r="T48" s="245">
        <v>0</v>
      </c>
      <c r="U48" s="245">
        <v>0</v>
      </c>
      <c r="V48" s="245">
        <v>0</v>
      </c>
      <c r="W48" s="245">
        <v>0</v>
      </c>
      <c r="X48" s="245">
        <v>0</v>
      </c>
      <c r="Y48" s="245">
        <v>0</v>
      </c>
      <c r="Z48" s="245">
        <v>0</v>
      </c>
      <c r="AA48" s="245">
        <v>0</v>
      </c>
      <c r="AB48" s="245">
        <v>0</v>
      </c>
      <c r="AC48" s="245">
        <v>0</v>
      </c>
      <c r="AD48" s="245">
        <v>0</v>
      </c>
      <c r="AE48" s="77">
        <v>22</v>
      </c>
      <c r="AF48" s="77">
        <v>34</v>
      </c>
      <c r="AG48" s="310" t="s">
        <v>51</v>
      </c>
      <c r="AH48" s="245">
        <v>0</v>
      </c>
      <c r="AI48" s="245">
        <v>0</v>
      </c>
      <c r="AJ48" s="245">
        <v>0</v>
      </c>
      <c r="AK48" s="245">
        <v>0</v>
      </c>
      <c r="AL48" s="245">
        <v>0</v>
      </c>
      <c r="AM48" s="245">
        <v>0</v>
      </c>
      <c r="AN48" s="245">
        <v>0</v>
      </c>
      <c r="AO48" s="245">
        <v>0</v>
      </c>
      <c r="AP48" s="245">
        <v>0</v>
      </c>
      <c r="AQ48" s="245">
        <v>0</v>
      </c>
      <c r="AR48" s="245">
        <v>0</v>
      </c>
      <c r="AS48" s="245">
        <v>0</v>
      </c>
      <c r="AT48" s="245">
        <v>0</v>
      </c>
      <c r="AU48" s="245">
        <v>0</v>
      </c>
      <c r="AV48" s="77">
        <v>22</v>
      </c>
      <c r="AW48" s="77">
        <v>34</v>
      </c>
      <c r="AX48" s="310" t="s">
        <v>51</v>
      </c>
      <c r="AY48" s="253">
        <v>0</v>
      </c>
      <c r="AZ48" s="245">
        <v>0</v>
      </c>
      <c r="BA48" s="245">
        <v>0</v>
      </c>
      <c r="BB48" s="245">
        <v>0</v>
      </c>
      <c r="BC48" s="318">
        <v>0</v>
      </c>
      <c r="BD48" s="245">
        <v>0</v>
      </c>
      <c r="BE48" s="245">
        <v>0</v>
      </c>
      <c r="BF48" s="318">
        <v>0</v>
      </c>
      <c r="BG48" s="245">
        <v>0</v>
      </c>
      <c r="BH48" s="319">
        <v>0</v>
      </c>
      <c r="BI48" s="253">
        <v>0</v>
      </c>
    </row>
    <row r="49" spans="1:61" ht="12.75">
      <c r="A49" s="77">
        <v>23</v>
      </c>
      <c r="B49" s="77">
        <v>35</v>
      </c>
      <c r="C49" s="310" t="s">
        <v>41</v>
      </c>
      <c r="D49" s="245">
        <v>0</v>
      </c>
      <c r="E49" s="245">
        <v>0</v>
      </c>
      <c r="F49" s="245">
        <v>0</v>
      </c>
      <c r="G49" s="245">
        <v>0</v>
      </c>
      <c r="H49" s="245">
        <v>0</v>
      </c>
      <c r="I49" s="245">
        <v>0</v>
      </c>
      <c r="J49" s="245">
        <v>0</v>
      </c>
      <c r="K49" s="245">
        <v>0</v>
      </c>
      <c r="L49" s="245">
        <v>0</v>
      </c>
      <c r="M49" s="245">
        <v>0</v>
      </c>
      <c r="N49" s="245">
        <v>0</v>
      </c>
      <c r="O49" s="245">
        <v>0</v>
      </c>
      <c r="P49" s="77">
        <v>23</v>
      </c>
      <c r="Q49" s="77">
        <v>35</v>
      </c>
      <c r="R49" s="310" t="s">
        <v>41</v>
      </c>
      <c r="S49" s="245">
        <v>0</v>
      </c>
      <c r="T49" s="245">
        <v>0</v>
      </c>
      <c r="U49" s="245">
        <v>0</v>
      </c>
      <c r="V49" s="245">
        <v>0</v>
      </c>
      <c r="W49" s="245">
        <v>0</v>
      </c>
      <c r="X49" s="245">
        <v>0</v>
      </c>
      <c r="Y49" s="245">
        <v>0</v>
      </c>
      <c r="Z49" s="245">
        <v>0</v>
      </c>
      <c r="AA49" s="245">
        <v>0</v>
      </c>
      <c r="AB49" s="245">
        <v>0</v>
      </c>
      <c r="AC49" s="245">
        <v>0</v>
      </c>
      <c r="AD49" s="245">
        <v>0</v>
      </c>
      <c r="AE49" s="77">
        <v>23</v>
      </c>
      <c r="AF49" s="77">
        <v>35</v>
      </c>
      <c r="AG49" s="310" t="s">
        <v>41</v>
      </c>
      <c r="AH49" s="245">
        <v>0</v>
      </c>
      <c r="AI49" s="245">
        <v>0</v>
      </c>
      <c r="AJ49" s="245">
        <v>0</v>
      </c>
      <c r="AK49" s="245">
        <v>0</v>
      </c>
      <c r="AL49" s="245">
        <v>0</v>
      </c>
      <c r="AM49" s="245">
        <v>0</v>
      </c>
      <c r="AN49" s="245">
        <v>0</v>
      </c>
      <c r="AO49" s="245">
        <v>0</v>
      </c>
      <c r="AP49" s="245">
        <v>0</v>
      </c>
      <c r="AQ49" s="245">
        <v>0</v>
      </c>
      <c r="AR49" s="245">
        <v>0</v>
      </c>
      <c r="AS49" s="245">
        <v>0</v>
      </c>
      <c r="AT49" s="245">
        <v>0</v>
      </c>
      <c r="AU49" s="245">
        <v>0</v>
      </c>
      <c r="AV49" s="77">
        <v>23</v>
      </c>
      <c r="AW49" s="77">
        <v>35</v>
      </c>
      <c r="AX49" s="310" t="s">
        <v>41</v>
      </c>
      <c r="AY49" s="253">
        <v>0</v>
      </c>
      <c r="AZ49" s="245">
        <v>0</v>
      </c>
      <c r="BA49" s="245">
        <v>0</v>
      </c>
      <c r="BB49" s="245">
        <v>0</v>
      </c>
      <c r="BC49" s="318">
        <v>0</v>
      </c>
      <c r="BD49" s="245">
        <v>0</v>
      </c>
      <c r="BE49" s="245">
        <v>0</v>
      </c>
      <c r="BF49" s="318">
        <v>0</v>
      </c>
      <c r="BG49" s="245">
        <v>0</v>
      </c>
      <c r="BH49" s="319">
        <v>0</v>
      </c>
      <c r="BI49" s="253">
        <v>0</v>
      </c>
    </row>
    <row r="50" spans="1:61" s="11" customFormat="1" ht="24">
      <c r="A50" s="77">
        <v>24</v>
      </c>
      <c r="B50" s="77">
        <v>37</v>
      </c>
      <c r="C50" s="310" t="s">
        <v>52</v>
      </c>
      <c r="D50" s="245">
        <v>0</v>
      </c>
      <c r="E50" s="245">
        <v>0</v>
      </c>
      <c r="F50" s="245">
        <v>0</v>
      </c>
      <c r="G50" s="245">
        <v>0.000262054899638507</v>
      </c>
      <c r="H50" s="245">
        <v>0</v>
      </c>
      <c r="I50" s="245">
        <v>0</v>
      </c>
      <c r="J50" s="245">
        <v>0</v>
      </c>
      <c r="K50" s="245">
        <v>0</v>
      </c>
      <c r="L50" s="245">
        <v>0</v>
      </c>
      <c r="M50" s="245">
        <v>0</v>
      </c>
      <c r="N50" s="245">
        <v>0</v>
      </c>
      <c r="O50" s="245">
        <v>0.02194473497563658</v>
      </c>
      <c r="P50" s="77">
        <v>24</v>
      </c>
      <c r="Q50" s="77">
        <v>37</v>
      </c>
      <c r="R50" s="310" t="s">
        <v>52</v>
      </c>
      <c r="S50" s="245">
        <v>0</v>
      </c>
      <c r="T50" s="245">
        <v>0</v>
      </c>
      <c r="U50" s="245">
        <v>0</v>
      </c>
      <c r="V50" s="245">
        <v>0</v>
      </c>
      <c r="W50" s="245">
        <v>0</v>
      </c>
      <c r="X50" s="245">
        <v>0</v>
      </c>
      <c r="Y50" s="245">
        <v>0</v>
      </c>
      <c r="Z50" s="245">
        <v>0</v>
      </c>
      <c r="AA50" s="245">
        <v>0</v>
      </c>
      <c r="AB50" s="245">
        <v>0</v>
      </c>
      <c r="AC50" s="245">
        <v>0</v>
      </c>
      <c r="AD50" s="245">
        <v>0</v>
      </c>
      <c r="AE50" s="77">
        <v>24</v>
      </c>
      <c r="AF50" s="77">
        <v>37</v>
      </c>
      <c r="AG50" s="310" t="s">
        <v>52</v>
      </c>
      <c r="AH50" s="245">
        <v>0</v>
      </c>
      <c r="AI50" s="245">
        <v>0.17816285084633757</v>
      </c>
      <c r="AJ50" s="245">
        <v>2.9250085164940294</v>
      </c>
      <c r="AK50" s="245">
        <v>0</v>
      </c>
      <c r="AL50" s="245">
        <v>0</v>
      </c>
      <c r="AM50" s="245">
        <v>0</v>
      </c>
      <c r="AN50" s="245">
        <v>0</v>
      </c>
      <c r="AO50" s="245">
        <v>0</v>
      </c>
      <c r="AP50" s="245">
        <v>0.04082629333139917</v>
      </c>
      <c r="AQ50" s="245">
        <v>0</v>
      </c>
      <c r="AR50" s="245">
        <v>0.0023954729521711193</v>
      </c>
      <c r="AS50" s="245">
        <v>6.883542966008964E-06</v>
      </c>
      <c r="AT50" s="245">
        <v>0</v>
      </c>
      <c r="AU50" s="245">
        <v>0</v>
      </c>
      <c r="AV50" s="77">
        <v>24</v>
      </c>
      <c r="AW50" s="77">
        <v>37</v>
      </c>
      <c r="AX50" s="310" t="s">
        <v>52</v>
      </c>
      <c r="AY50" s="253">
        <v>3.8825502235915645</v>
      </c>
      <c r="AZ50" s="245">
        <v>4.7392973408702455</v>
      </c>
      <c r="BA50" s="245">
        <v>0.8958967400483611</v>
      </c>
      <c r="BB50" s="245">
        <v>0.004489414201701791</v>
      </c>
      <c r="BC50" s="318">
        <v>5.639683495120308</v>
      </c>
      <c r="BD50" s="245">
        <v>0</v>
      </c>
      <c r="BE50" s="245">
        <v>4.137708941660637E-05</v>
      </c>
      <c r="BF50" s="318">
        <v>4.137708941660637E-05</v>
      </c>
      <c r="BG50" s="245">
        <v>0.5446673165354979</v>
      </c>
      <c r="BH50" s="319">
        <v>9.52227509580129</v>
      </c>
      <c r="BI50" s="253">
        <v>10.066942412336788</v>
      </c>
    </row>
    <row r="51" spans="1:61" ht="12.75">
      <c r="A51" s="77">
        <v>25</v>
      </c>
      <c r="B51" s="77">
        <v>38</v>
      </c>
      <c r="C51" s="310" t="s">
        <v>53</v>
      </c>
      <c r="D51" s="245">
        <v>0</v>
      </c>
      <c r="E51" s="245">
        <v>0</v>
      </c>
      <c r="F51" s="245">
        <v>0</v>
      </c>
      <c r="G51" s="245">
        <v>0</v>
      </c>
      <c r="H51" s="245">
        <v>0</v>
      </c>
      <c r="I51" s="245">
        <v>0</v>
      </c>
      <c r="J51" s="245">
        <v>0</v>
      </c>
      <c r="K51" s="245">
        <v>0</v>
      </c>
      <c r="L51" s="245">
        <v>0</v>
      </c>
      <c r="M51" s="245">
        <v>0</v>
      </c>
      <c r="N51" s="245">
        <v>0</v>
      </c>
      <c r="O51" s="245">
        <v>0</v>
      </c>
      <c r="P51" s="77">
        <v>25</v>
      </c>
      <c r="Q51" s="77">
        <v>38</v>
      </c>
      <c r="R51" s="310" t="s">
        <v>53</v>
      </c>
      <c r="S51" s="245">
        <v>0</v>
      </c>
      <c r="T51" s="245">
        <v>0</v>
      </c>
      <c r="U51" s="245">
        <v>0</v>
      </c>
      <c r="V51" s="245">
        <v>0</v>
      </c>
      <c r="W51" s="245">
        <v>0</v>
      </c>
      <c r="X51" s="245">
        <v>0</v>
      </c>
      <c r="Y51" s="245">
        <v>0</v>
      </c>
      <c r="Z51" s="245">
        <v>0</v>
      </c>
      <c r="AA51" s="245">
        <v>0</v>
      </c>
      <c r="AB51" s="245">
        <v>0</v>
      </c>
      <c r="AC51" s="245">
        <v>0</v>
      </c>
      <c r="AD51" s="245">
        <v>0</v>
      </c>
      <c r="AE51" s="77">
        <v>25</v>
      </c>
      <c r="AF51" s="77">
        <v>38</v>
      </c>
      <c r="AG51" s="310" t="s">
        <v>53</v>
      </c>
      <c r="AH51" s="245">
        <v>0</v>
      </c>
      <c r="AI51" s="245">
        <v>0</v>
      </c>
      <c r="AJ51" s="245">
        <v>0</v>
      </c>
      <c r="AK51" s="245">
        <v>0</v>
      </c>
      <c r="AL51" s="245">
        <v>0</v>
      </c>
      <c r="AM51" s="245">
        <v>0</v>
      </c>
      <c r="AN51" s="245">
        <v>0</v>
      </c>
      <c r="AO51" s="245">
        <v>0</v>
      </c>
      <c r="AP51" s="245">
        <v>0</v>
      </c>
      <c r="AQ51" s="245">
        <v>0</v>
      </c>
      <c r="AR51" s="245">
        <v>0</v>
      </c>
      <c r="AS51" s="245">
        <v>0</v>
      </c>
      <c r="AT51" s="245">
        <v>0</v>
      </c>
      <c r="AU51" s="245">
        <v>0</v>
      </c>
      <c r="AV51" s="77">
        <v>25</v>
      </c>
      <c r="AW51" s="77">
        <v>38</v>
      </c>
      <c r="AX51" s="310" t="s">
        <v>53</v>
      </c>
      <c r="AY51" s="253">
        <v>0</v>
      </c>
      <c r="AZ51" s="245">
        <v>0</v>
      </c>
      <c r="BA51" s="245">
        <v>0</v>
      </c>
      <c r="BB51" s="245">
        <v>0</v>
      </c>
      <c r="BC51" s="318">
        <v>0</v>
      </c>
      <c r="BD51" s="245">
        <v>0</v>
      </c>
      <c r="BE51" s="245">
        <v>0</v>
      </c>
      <c r="BF51" s="318">
        <v>0</v>
      </c>
      <c r="BG51" s="245">
        <v>0</v>
      </c>
      <c r="BH51" s="319">
        <v>0</v>
      </c>
      <c r="BI51" s="253">
        <v>0</v>
      </c>
    </row>
    <row r="52" spans="1:61" s="11" customFormat="1" ht="24">
      <c r="A52" s="77">
        <v>26</v>
      </c>
      <c r="B52" s="77">
        <v>39</v>
      </c>
      <c r="C52" s="310" t="s">
        <v>54</v>
      </c>
      <c r="D52" s="245">
        <v>0</v>
      </c>
      <c r="E52" s="245">
        <v>0</v>
      </c>
      <c r="F52" s="245">
        <v>0</v>
      </c>
      <c r="G52" s="245">
        <v>0</v>
      </c>
      <c r="H52" s="245">
        <v>0</v>
      </c>
      <c r="I52" s="245">
        <v>0</v>
      </c>
      <c r="J52" s="245">
        <v>0</v>
      </c>
      <c r="K52" s="245">
        <v>0</v>
      </c>
      <c r="L52" s="245">
        <v>0</v>
      </c>
      <c r="M52" s="245">
        <v>0</v>
      </c>
      <c r="N52" s="245">
        <v>0</v>
      </c>
      <c r="O52" s="245">
        <v>0</v>
      </c>
      <c r="P52" s="77">
        <v>26</v>
      </c>
      <c r="Q52" s="77">
        <v>39</v>
      </c>
      <c r="R52" s="310" t="s">
        <v>54</v>
      </c>
      <c r="S52" s="245">
        <v>0</v>
      </c>
      <c r="T52" s="245">
        <v>0</v>
      </c>
      <c r="U52" s="245">
        <v>0</v>
      </c>
      <c r="V52" s="245">
        <v>0</v>
      </c>
      <c r="W52" s="245">
        <v>0</v>
      </c>
      <c r="X52" s="245">
        <v>0</v>
      </c>
      <c r="Y52" s="245">
        <v>0</v>
      </c>
      <c r="Z52" s="245">
        <v>0</v>
      </c>
      <c r="AA52" s="245">
        <v>0</v>
      </c>
      <c r="AB52" s="245">
        <v>0</v>
      </c>
      <c r="AC52" s="245">
        <v>0</v>
      </c>
      <c r="AD52" s="245">
        <v>0</v>
      </c>
      <c r="AE52" s="77">
        <v>26</v>
      </c>
      <c r="AF52" s="77">
        <v>39</v>
      </c>
      <c r="AG52" s="310" t="s">
        <v>54</v>
      </c>
      <c r="AH52" s="245">
        <v>0</v>
      </c>
      <c r="AI52" s="245">
        <v>0</v>
      </c>
      <c r="AJ52" s="245">
        <v>0</v>
      </c>
      <c r="AK52" s="245">
        <v>0</v>
      </c>
      <c r="AL52" s="245">
        <v>0</v>
      </c>
      <c r="AM52" s="245">
        <v>0</v>
      </c>
      <c r="AN52" s="245">
        <v>0</v>
      </c>
      <c r="AO52" s="245">
        <v>0</v>
      </c>
      <c r="AP52" s="245">
        <v>0</v>
      </c>
      <c r="AQ52" s="245">
        <v>0</v>
      </c>
      <c r="AR52" s="245">
        <v>0</v>
      </c>
      <c r="AS52" s="245">
        <v>0</v>
      </c>
      <c r="AT52" s="245">
        <v>0</v>
      </c>
      <c r="AU52" s="245">
        <v>0</v>
      </c>
      <c r="AV52" s="77">
        <v>26</v>
      </c>
      <c r="AW52" s="77">
        <v>39</v>
      </c>
      <c r="AX52" s="310" t="s">
        <v>54</v>
      </c>
      <c r="AY52" s="253">
        <v>0</v>
      </c>
      <c r="AZ52" s="245">
        <v>0</v>
      </c>
      <c r="BA52" s="245">
        <v>0</v>
      </c>
      <c r="BB52" s="245">
        <v>0</v>
      </c>
      <c r="BC52" s="318">
        <v>0</v>
      </c>
      <c r="BD52" s="245">
        <v>0</v>
      </c>
      <c r="BE52" s="245">
        <v>0</v>
      </c>
      <c r="BF52" s="318">
        <v>0</v>
      </c>
      <c r="BG52" s="245">
        <v>0</v>
      </c>
      <c r="BH52" s="319">
        <v>0</v>
      </c>
      <c r="BI52" s="253">
        <v>0</v>
      </c>
    </row>
    <row r="53" spans="1:61" ht="12.75">
      <c r="A53" s="77">
        <v>27</v>
      </c>
      <c r="B53" s="77">
        <v>42</v>
      </c>
      <c r="C53" s="310" t="s">
        <v>55</v>
      </c>
      <c r="D53" s="245">
        <v>0</v>
      </c>
      <c r="E53" s="245">
        <v>0</v>
      </c>
      <c r="F53" s="245">
        <v>0</v>
      </c>
      <c r="G53" s="245">
        <v>0</v>
      </c>
      <c r="H53" s="245">
        <v>0</v>
      </c>
      <c r="I53" s="245">
        <v>0</v>
      </c>
      <c r="J53" s="245">
        <v>0</v>
      </c>
      <c r="K53" s="245">
        <v>0</v>
      </c>
      <c r="L53" s="245">
        <v>0</v>
      </c>
      <c r="M53" s="245">
        <v>0</v>
      </c>
      <c r="N53" s="245">
        <v>0</v>
      </c>
      <c r="O53" s="245">
        <v>0</v>
      </c>
      <c r="P53" s="77">
        <v>27</v>
      </c>
      <c r="Q53" s="77">
        <v>42</v>
      </c>
      <c r="R53" s="310" t="s">
        <v>55</v>
      </c>
      <c r="S53" s="245">
        <v>0</v>
      </c>
      <c r="T53" s="245">
        <v>0</v>
      </c>
      <c r="U53" s="245">
        <v>0</v>
      </c>
      <c r="V53" s="245">
        <v>0</v>
      </c>
      <c r="W53" s="245">
        <v>0</v>
      </c>
      <c r="X53" s="245">
        <v>0</v>
      </c>
      <c r="Y53" s="245">
        <v>0</v>
      </c>
      <c r="Z53" s="245">
        <v>0</v>
      </c>
      <c r="AA53" s="245">
        <v>0</v>
      </c>
      <c r="AB53" s="245">
        <v>0</v>
      </c>
      <c r="AC53" s="245">
        <v>0</v>
      </c>
      <c r="AD53" s="245">
        <v>0</v>
      </c>
      <c r="AE53" s="77">
        <v>27</v>
      </c>
      <c r="AF53" s="77">
        <v>42</v>
      </c>
      <c r="AG53" s="310" t="s">
        <v>55</v>
      </c>
      <c r="AH53" s="245">
        <v>0</v>
      </c>
      <c r="AI53" s="245">
        <v>0</v>
      </c>
      <c r="AJ53" s="245">
        <v>0</v>
      </c>
      <c r="AK53" s="245">
        <v>0</v>
      </c>
      <c r="AL53" s="245">
        <v>0</v>
      </c>
      <c r="AM53" s="245">
        <v>0</v>
      </c>
      <c r="AN53" s="245">
        <v>0</v>
      </c>
      <c r="AO53" s="245">
        <v>0</v>
      </c>
      <c r="AP53" s="245">
        <v>0</v>
      </c>
      <c r="AQ53" s="245">
        <v>0</v>
      </c>
      <c r="AR53" s="245">
        <v>0</v>
      </c>
      <c r="AS53" s="245">
        <v>0</v>
      </c>
      <c r="AT53" s="245">
        <v>0</v>
      </c>
      <c r="AU53" s="245">
        <v>0</v>
      </c>
      <c r="AV53" s="77">
        <v>27</v>
      </c>
      <c r="AW53" s="77">
        <v>42</v>
      </c>
      <c r="AX53" s="310" t="s">
        <v>55</v>
      </c>
      <c r="AY53" s="253">
        <v>0</v>
      </c>
      <c r="AZ53" s="245">
        <v>0</v>
      </c>
      <c r="BA53" s="245">
        <v>0</v>
      </c>
      <c r="BB53" s="245">
        <v>0</v>
      </c>
      <c r="BC53" s="318">
        <v>0</v>
      </c>
      <c r="BD53" s="245">
        <v>0</v>
      </c>
      <c r="BE53" s="245">
        <v>0</v>
      </c>
      <c r="BF53" s="318">
        <v>0</v>
      </c>
      <c r="BG53" s="245">
        <v>0</v>
      </c>
      <c r="BH53" s="319">
        <v>0</v>
      </c>
      <c r="BI53" s="253">
        <v>0</v>
      </c>
    </row>
    <row r="54" spans="1:61" ht="12.75" customHeight="1">
      <c r="A54" s="77">
        <v>28</v>
      </c>
      <c r="B54" s="77">
        <v>43</v>
      </c>
      <c r="C54" s="310" t="s">
        <v>56</v>
      </c>
      <c r="D54" s="245">
        <v>0</v>
      </c>
      <c r="E54" s="245">
        <v>0</v>
      </c>
      <c r="F54" s="245">
        <v>0</v>
      </c>
      <c r="G54" s="245">
        <v>0</v>
      </c>
      <c r="H54" s="245">
        <v>0</v>
      </c>
      <c r="I54" s="245">
        <v>0</v>
      </c>
      <c r="J54" s="245">
        <v>0</v>
      </c>
      <c r="K54" s="245">
        <v>0</v>
      </c>
      <c r="L54" s="245">
        <v>0</v>
      </c>
      <c r="M54" s="245">
        <v>0</v>
      </c>
      <c r="N54" s="245">
        <v>0</v>
      </c>
      <c r="O54" s="245">
        <v>0</v>
      </c>
      <c r="P54" s="77">
        <v>28</v>
      </c>
      <c r="Q54" s="77">
        <v>43</v>
      </c>
      <c r="R54" s="310" t="s">
        <v>56</v>
      </c>
      <c r="S54" s="245">
        <v>0</v>
      </c>
      <c r="T54" s="245">
        <v>0</v>
      </c>
      <c r="U54" s="245">
        <v>0</v>
      </c>
      <c r="V54" s="245">
        <v>0</v>
      </c>
      <c r="W54" s="245">
        <v>0</v>
      </c>
      <c r="X54" s="245">
        <v>0</v>
      </c>
      <c r="Y54" s="245">
        <v>0</v>
      </c>
      <c r="Z54" s="245">
        <v>0</v>
      </c>
      <c r="AA54" s="245">
        <v>0</v>
      </c>
      <c r="AB54" s="245">
        <v>0</v>
      </c>
      <c r="AC54" s="245">
        <v>0</v>
      </c>
      <c r="AD54" s="245">
        <v>0</v>
      </c>
      <c r="AE54" s="77">
        <v>28</v>
      </c>
      <c r="AF54" s="77">
        <v>43</v>
      </c>
      <c r="AG54" s="310" t="s">
        <v>56</v>
      </c>
      <c r="AH54" s="245">
        <v>0</v>
      </c>
      <c r="AI54" s="245">
        <v>0</v>
      </c>
      <c r="AJ54" s="245">
        <v>0</v>
      </c>
      <c r="AK54" s="245">
        <v>0</v>
      </c>
      <c r="AL54" s="245">
        <v>0</v>
      </c>
      <c r="AM54" s="245">
        <v>0</v>
      </c>
      <c r="AN54" s="245">
        <v>0</v>
      </c>
      <c r="AO54" s="245">
        <v>0</v>
      </c>
      <c r="AP54" s="245">
        <v>0</v>
      </c>
      <c r="AQ54" s="245">
        <v>0</v>
      </c>
      <c r="AR54" s="245">
        <v>0</v>
      </c>
      <c r="AS54" s="245">
        <v>0</v>
      </c>
      <c r="AT54" s="245">
        <v>0</v>
      </c>
      <c r="AU54" s="245">
        <v>0</v>
      </c>
      <c r="AV54" s="77">
        <v>28</v>
      </c>
      <c r="AW54" s="77">
        <v>43</v>
      </c>
      <c r="AX54" s="310" t="s">
        <v>56</v>
      </c>
      <c r="AY54" s="253">
        <v>0</v>
      </c>
      <c r="AZ54" s="245">
        <v>0</v>
      </c>
      <c r="BA54" s="245">
        <v>0</v>
      </c>
      <c r="BB54" s="245">
        <v>0</v>
      </c>
      <c r="BC54" s="318">
        <v>0</v>
      </c>
      <c r="BD54" s="245">
        <v>0</v>
      </c>
      <c r="BE54" s="245">
        <v>0</v>
      </c>
      <c r="BF54" s="318">
        <v>0</v>
      </c>
      <c r="BG54" s="245">
        <v>0</v>
      </c>
      <c r="BH54" s="319">
        <v>0</v>
      </c>
      <c r="BI54" s="253">
        <v>0</v>
      </c>
    </row>
    <row r="55" spans="1:61" ht="36">
      <c r="A55" s="77">
        <v>29</v>
      </c>
      <c r="B55" s="77">
        <v>45</v>
      </c>
      <c r="C55" s="310" t="s">
        <v>57</v>
      </c>
      <c r="D55" s="245">
        <v>0</v>
      </c>
      <c r="E55" s="245">
        <v>0</v>
      </c>
      <c r="F55" s="245">
        <v>0</v>
      </c>
      <c r="G55" s="245">
        <v>0</v>
      </c>
      <c r="H55" s="245">
        <v>0</v>
      </c>
      <c r="I55" s="245">
        <v>0</v>
      </c>
      <c r="J55" s="245">
        <v>0</v>
      </c>
      <c r="K55" s="245">
        <v>0</v>
      </c>
      <c r="L55" s="245">
        <v>0</v>
      </c>
      <c r="M55" s="245">
        <v>0</v>
      </c>
      <c r="N55" s="245">
        <v>0</v>
      </c>
      <c r="O55" s="245">
        <v>0</v>
      </c>
      <c r="P55" s="77">
        <v>29</v>
      </c>
      <c r="Q55" s="77">
        <v>45</v>
      </c>
      <c r="R55" s="310" t="s">
        <v>57</v>
      </c>
      <c r="S55" s="245">
        <v>0</v>
      </c>
      <c r="T55" s="245">
        <v>0</v>
      </c>
      <c r="U55" s="245">
        <v>0</v>
      </c>
      <c r="V55" s="245">
        <v>0</v>
      </c>
      <c r="W55" s="245">
        <v>0</v>
      </c>
      <c r="X55" s="245">
        <v>0</v>
      </c>
      <c r="Y55" s="245">
        <v>0</v>
      </c>
      <c r="Z55" s="245">
        <v>0</v>
      </c>
      <c r="AA55" s="245">
        <v>0</v>
      </c>
      <c r="AB55" s="245">
        <v>0</v>
      </c>
      <c r="AC55" s="245">
        <v>0</v>
      </c>
      <c r="AD55" s="245">
        <v>0</v>
      </c>
      <c r="AE55" s="77">
        <v>29</v>
      </c>
      <c r="AF55" s="77">
        <v>45</v>
      </c>
      <c r="AG55" s="310" t="s">
        <v>57</v>
      </c>
      <c r="AH55" s="245">
        <v>0</v>
      </c>
      <c r="AI55" s="245">
        <v>0</v>
      </c>
      <c r="AJ55" s="245">
        <v>0</v>
      </c>
      <c r="AK55" s="245">
        <v>0</v>
      </c>
      <c r="AL55" s="245">
        <v>0</v>
      </c>
      <c r="AM55" s="245">
        <v>0</v>
      </c>
      <c r="AN55" s="245">
        <v>0</v>
      </c>
      <c r="AO55" s="245">
        <v>0</v>
      </c>
      <c r="AP55" s="245">
        <v>0</v>
      </c>
      <c r="AQ55" s="245">
        <v>0</v>
      </c>
      <c r="AR55" s="245">
        <v>0</v>
      </c>
      <c r="AS55" s="245">
        <v>0</v>
      </c>
      <c r="AT55" s="245">
        <v>0</v>
      </c>
      <c r="AU55" s="245">
        <v>0</v>
      </c>
      <c r="AV55" s="77">
        <v>29</v>
      </c>
      <c r="AW55" s="77">
        <v>45</v>
      </c>
      <c r="AX55" s="310" t="s">
        <v>57</v>
      </c>
      <c r="AY55" s="253">
        <v>0</v>
      </c>
      <c r="AZ55" s="245">
        <v>0</v>
      </c>
      <c r="BA55" s="245">
        <v>0</v>
      </c>
      <c r="BB55" s="245">
        <v>0</v>
      </c>
      <c r="BC55" s="318">
        <v>0</v>
      </c>
      <c r="BD55" s="245">
        <v>0</v>
      </c>
      <c r="BE55" s="245">
        <v>0</v>
      </c>
      <c r="BF55" s="318">
        <v>0</v>
      </c>
      <c r="BG55" s="245">
        <v>0</v>
      </c>
      <c r="BH55" s="319">
        <v>0</v>
      </c>
      <c r="BI55" s="253">
        <v>0</v>
      </c>
    </row>
    <row r="56" spans="1:61" s="11" customFormat="1" ht="13.5" customHeight="1">
      <c r="A56" s="77">
        <v>30</v>
      </c>
      <c r="B56" s="77">
        <v>46</v>
      </c>
      <c r="C56" s="311" t="s">
        <v>29</v>
      </c>
      <c r="D56" s="245">
        <v>0</v>
      </c>
      <c r="E56" s="245">
        <v>0</v>
      </c>
      <c r="F56" s="245">
        <v>0</v>
      </c>
      <c r="G56" s="245">
        <v>0</v>
      </c>
      <c r="H56" s="245">
        <v>0</v>
      </c>
      <c r="I56" s="245">
        <v>0</v>
      </c>
      <c r="J56" s="245">
        <v>0</v>
      </c>
      <c r="K56" s="245">
        <v>0</v>
      </c>
      <c r="L56" s="245">
        <v>0</v>
      </c>
      <c r="M56" s="245">
        <v>0</v>
      </c>
      <c r="N56" s="245">
        <v>0</v>
      </c>
      <c r="O56" s="245">
        <v>0</v>
      </c>
      <c r="P56" s="77">
        <v>30</v>
      </c>
      <c r="Q56" s="77">
        <v>46</v>
      </c>
      <c r="R56" s="311" t="s">
        <v>29</v>
      </c>
      <c r="S56" s="245">
        <v>0</v>
      </c>
      <c r="T56" s="245">
        <v>0</v>
      </c>
      <c r="U56" s="245">
        <v>0</v>
      </c>
      <c r="V56" s="245">
        <v>0</v>
      </c>
      <c r="W56" s="245">
        <v>0</v>
      </c>
      <c r="X56" s="245">
        <v>0</v>
      </c>
      <c r="Y56" s="245">
        <v>0</v>
      </c>
      <c r="Z56" s="245">
        <v>0</v>
      </c>
      <c r="AA56" s="245">
        <v>0</v>
      </c>
      <c r="AB56" s="245">
        <v>0</v>
      </c>
      <c r="AC56" s="245">
        <v>0</v>
      </c>
      <c r="AD56" s="245">
        <v>0</v>
      </c>
      <c r="AE56" s="77">
        <v>30</v>
      </c>
      <c r="AF56" s="77">
        <v>46</v>
      </c>
      <c r="AG56" s="311" t="s">
        <v>29</v>
      </c>
      <c r="AH56" s="245">
        <v>0</v>
      </c>
      <c r="AI56" s="245">
        <v>0</v>
      </c>
      <c r="AJ56" s="245">
        <v>0</v>
      </c>
      <c r="AK56" s="245">
        <v>0</v>
      </c>
      <c r="AL56" s="245">
        <v>0</v>
      </c>
      <c r="AM56" s="245">
        <v>0</v>
      </c>
      <c r="AN56" s="245">
        <v>0</v>
      </c>
      <c r="AO56" s="245">
        <v>0</v>
      </c>
      <c r="AP56" s="245">
        <v>0</v>
      </c>
      <c r="AQ56" s="245">
        <v>0</v>
      </c>
      <c r="AR56" s="245">
        <v>0</v>
      </c>
      <c r="AS56" s="245">
        <v>0</v>
      </c>
      <c r="AT56" s="245">
        <v>0</v>
      </c>
      <c r="AU56" s="245">
        <v>0</v>
      </c>
      <c r="AV56" s="77">
        <v>30</v>
      </c>
      <c r="AW56" s="77">
        <v>46</v>
      </c>
      <c r="AX56" s="311" t="s">
        <v>29</v>
      </c>
      <c r="AY56" s="253">
        <v>0</v>
      </c>
      <c r="AZ56" s="245">
        <v>0</v>
      </c>
      <c r="BA56" s="245">
        <v>0</v>
      </c>
      <c r="BB56" s="245">
        <v>0</v>
      </c>
      <c r="BC56" s="318">
        <v>0</v>
      </c>
      <c r="BD56" s="245">
        <v>0</v>
      </c>
      <c r="BE56" s="245">
        <v>0</v>
      </c>
      <c r="BF56" s="318">
        <v>0</v>
      </c>
      <c r="BG56" s="245">
        <v>0</v>
      </c>
      <c r="BH56" s="319">
        <v>0</v>
      </c>
      <c r="BI56" s="253">
        <v>0</v>
      </c>
    </row>
    <row r="57" spans="1:61" ht="24">
      <c r="A57" s="77">
        <v>31</v>
      </c>
      <c r="B57" s="77">
        <v>48</v>
      </c>
      <c r="C57" s="310" t="s">
        <v>58</v>
      </c>
      <c r="D57" s="245">
        <v>0</v>
      </c>
      <c r="E57" s="245">
        <v>0</v>
      </c>
      <c r="F57" s="245">
        <v>0</v>
      </c>
      <c r="G57" s="245">
        <v>0</v>
      </c>
      <c r="H57" s="245">
        <v>0</v>
      </c>
      <c r="I57" s="245">
        <v>0</v>
      </c>
      <c r="J57" s="245">
        <v>0</v>
      </c>
      <c r="K57" s="245">
        <v>0</v>
      </c>
      <c r="L57" s="245">
        <v>0</v>
      </c>
      <c r="M57" s="245">
        <v>0</v>
      </c>
      <c r="N57" s="245">
        <v>0</v>
      </c>
      <c r="O57" s="245">
        <v>0</v>
      </c>
      <c r="P57" s="77">
        <v>31</v>
      </c>
      <c r="Q57" s="77">
        <v>48</v>
      </c>
      <c r="R57" s="310" t="s">
        <v>58</v>
      </c>
      <c r="S57" s="245">
        <v>0</v>
      </c>
      <c r="T57" s="245">
        <v>0</v>
      </c>
      <c r="U57" s="245">
        <v>0</v>
      </c>
      <c r="V57" s="245">
        <v>0</v>
      </c>
      <c r="W57" s="245">
        <v>0</v>
      </c>
      <c r="X57" s="245">
        <v>0</v>
      </c>
      <c r="Y57" s="245">
        <v>0</v>
      </c>
      <c r="Z57" s="245">
        <v>0</v>
      </c>
      <c r="AA57" s="245">
        <v>0</v>
      </c>
      <c r="AB57" s="245">
        <v>0</v>
      </c>
      <c r="AC57" s="245">
        <v>0</v>
      </c>
      <c r="AD57" s="245">
        <v>0</v>
      </c>
      <c r="AE57" s="77">
        <v>31</v>
      </c>
      <c r="AF57" s="77">
        <v>48</v>
      </c>
      <c r="AG57" s="310" t="s">
        <v>58</v>
      </c>
      <c r="AH57" s="245">
        <v>0</v>
      </c>
      <c r="AI57" s="245">
        <v>0</v>
      </c>
      <c r="AJ57" s="245">
        <v>0</v>
      </c>
      <c r="AK57" s="245">
        <v>0</v>
      </c>
      <c r="AL57" s="245">
        <v>0</v>
      </c>
      <c r="AM57" s="245">
        <v>0</v>
      </c>
      <c r="AN57" s="245">
        <v>0</v>
      </c>
      <c r="AO57" s="245">
        <v>0</v>
      </c>
      <c r="AP57" s="245">
        <v>0</v>
      </c>
      <c r="AQ57" s="245">
        <v>0</v>
      </c>
      <c r="AR57" s="245">
        <v>0</v>
      </c>
      <c r="AS57" s="245">
        <v>0</v>
      </c>
      <c r="AT57" s="245">
        <v>0</v>
      </c>
      <c r="AU57" s="245">
        <v>0</v>
      </c>
      <c r="AV57" s="77">
        <v>31</v>
      </c>
      <c r="AW57" s="77">
        <v>48</v>
      </c>
      <c r="AX57" s="310" t="s">
        <v>58</v>
      </c>
      <c r="AY57" s="253">
        <v>0</v>
      </c>
      <c r="AZ57" s="245">
        <v>0</v>
      </c>
      <c r="BA57" s="245">
        <v>0</v>
      </c>
      <c r="BB57" s="245">
        <v>0</v>
      </c>
      <c r="BC57" s="318">
        <v>0</v>
      </c>
      <c r="BD57" s="245">
        <v>0</v>
      </c>
      <c r="BE57" s="245">
        <v>0</v>
      </c>
      <c r="BF57" s="318">
        <v>0</v>
      </c>
      <c r="BG57" s="245">
        <v>0</v>
      </c>
      <c r="BH57" s="319">
        <v>0</v>
      </c>
      <c r="BI57" s="253">
        <v>0</v>
      </c>
    </row>
    <row r="58" spans="1:61" ht="12.75" customHeight="1">
      <c r="A58" s="77">
        <v>32</v>
      </c>
      <c r="B58" s="77">
        <v>52</v>
      </c>
      <c r="C58" s="310" t="s">
        <v>31</v>
      </c>
      <c r="D58" s="245">
        <v>0</v>
      </c>
      <c r="E58" s="245">
        <v>0</v>
      </c>
      <c r="F58" s="245">
        <v>0</v>
      </c>
      <c r="G58" s="245">
        <v>0</v>
      </c>
      <c r="H58" s="245">
        <v>0</v>
      </c>
      <c r="I58" s="245">
        <v>0</v>
      </c>
      <c r="J58" s="245">
        <v>0</v>
      </c>
      <c r="K58" s="245">
        <v>0</v>
      </c>
      <c r="L58" s="245">
        <v>0</v>
      </c>
      <c r="M58" s="245">
        <v>0</v>
      </c>
      <c r="N58" s="245">
        <v>0</v>
      </c>
      <c r="O58" s="245">
        <v>0</v>
      </c>
      <c r="P58" s="77">
        <v>32</v>
      </c>
      <c r="Q58" s="77">
        <v>52</v>
      </c>
      <c r="R58" s="310" t="s">
        <v>31</v>
      </c>
      <c r="S58" s="245">
        <v>0</v>
      </c>
      <c r="T58" s="245">
        <v>0</v>
      </c>
      <c r="U58" s="245">
        <v>0</v>
      </c>
      <c r="V58" s="245">
        <v>0</v>
      </c>
      <c r="W58" s="245">
        <v>0</v>
      </c>
      <c r="X58" s="245">
        <v>0</v>
      </c>
      <c r="Y58" s="245">
        <v>0</v>
      </c>
      <c r="Z58" s="245">
        <v>0</v>
      </c>
      <c r="AA58" s="245">
        <v>0</v>
      </c>
      <c r="AB58" s="245">
        <v>0</v>
      </c>
      <c r="AC58" s="245">
        <v>0</v>
      </c>
      <c r="AD58" s="245">
        <v>0</v>
      </c>
      <c r="AE58" s="77">
        <v>32</v>
      </c>
      <c r="AF58" s="77">
        <v>52</v>
      </c>
      <c r="AG58" s="310" t="s">
        <v>31</v>
      </c>
      <c r="AH58" s="245">
        <v>0</v>
      </c>
      <c r="AI58" s="245">
        <v>0</v>
      </c>
      <c r="AJ58" s="245">
        <v>0</v>
      </c>
      <c r="AK58" s="245">
        <v>0</v>
      </c>
      <c r="AL58" s="245">
        <v>0</v>
      </c>
      <c r="AM58" s="245">
        <v>0</v>
      </c>
      <c r="AN58" s="245">
        <v>0</v>
      </c>
      <c r="AO58" s="245">
        <v>0</v>
      </c>
      <c r="AP58" s="245">
        <v>0</v>
      </c>
      <c r="AQ58" s="245">
        <v>0</v>
      </c>
      <c r="AR58" s="245">
        <v>0</v>
      </c>
      <c r="AS58" s="245">
        <v>0</v>
      </c>
      <c r="AT58" s="245">
        <v>0</v>
      </c>
      <c r="AU58" s="245">
        <v>0</v>
      </c>
      <c r="AV58" s="77">
        <v>32</v>
      </c>
      <c r="AW58" s="77">
        <v>52</v>
      </c>
      <c r="AX58" s="310" t="s">
        <v>31</v>
      </c>
      <c r="AY58" s="253">
        <v>0</v>
      </c>
      <c r="AZ58" s="245">
        <v>0</v>
      </c>
      <c r="BA58" s="245">
        <v>0</v>
      </c>
      <c r="BB58" s="245">
        <v>0</v>
      </c>
      <c r="BC58" s="318">
        <v>0</v>
      </c>
      <c r="BD58" s="245">
        <v>0</v>
      </c>
      <c r="BE58" s="245">
        <v>0</v>
      </c>
      <c r="BF58" s="318">
        <v>0</v>
      </c>
      <c r="BG58" s="245">
        <v>0</v>
      </c>
      <c r="BH58" s="319">
        <v>0</v>
      </c>
      <c r="BI58" s="253">
        <v>0</v>
      </c>
    </row>
    <row r="59" spans="1:61" ht="24">
      <c r="A59" s="77">
        <v>33</v>
      </c>
      <c r="B59" s="77">
        <v>53</v>
      </c>
      <c r="C59" s="311" t="s">
        <v>42</v>
      </c>
      <c r="D59" s="245">
        <v>0</v>
      </c>
      <c r="E59" s="245">
        <v>0</v>
      </c>
      <c r="F59" s="245">
        <v>0</v>
      </c>
      <c r="G59" s="245">
        <v>0</v>
      </c>
      <c r="H59" s="245">
        <v>0</v>
      </c>
      <c r="I59" s="245">
        <v>0</v>
      </c>
      <c r="J59" s="245">
        <v>0</v>
      </c>
      <c r="K59" s="245">
        <v>0</v>
      </c>
      <c r="L59" s="245">
        <v>0</v>
      </c>
      <c r="M59" s="245">
        <v>0</v>
      </c>
      <c r="N59" s="245">
        <v>0</v>
      </c>
      <c r="O59" s="245">
        <v>0</v>
      </c>
      <c r="P59" s="77">
        <v>33</v>
      </c>
      <c r="Q59" s="77">
        <v>53</v>
      </c>
      <c r="R59" s="311" t="s">
        <v>42</v>
      </c>
      <c r="S59" s="245">
        <v>0</v>
      </c>
      <c r="T59" s="245">
        <v>0</v>
      </c>
      <c r="U59" s="245">
        <v>0</v>
      </c>
      <c r="V59" s="245">
        <v>0</v>
      </c>
      <c r="W59" s="245">
        <v>0</v>
      </c>
      <c r="X59" s="245">
        <v>0</v>
      </c>
      <c r="Y59" s="245">
        <v>0</v>
      </c>
      <c r="Z59" s="245">
        <v>0</v>
      </c>
      <c r="AA59" s="245">
        <v>0</v>
      </c>
      <c r="AB59" s="245">
        <v>0</v>
      </c>
      <c r="AC59" s="245">
        <v>0</v>
      </c>
      <c r="AD59" s="245">
        <v>0</v>
      </c>
      <c r="AE59" s="77">
        <v>33</v>
      </c>
      <c r="AF59" s="77">
        <v>53</v>
      </c>
      <c r="AG59" s="311" t="s">
        <v>42</v>
      </c>
      <c r="AH59" s="245">
        <v>0</v>
      </c>
      <c r="AI59" s="245">
        <v>0</v>
      </c>
      <c r="AJ59" s="245">
        <v>0</v>
      </c>
      <c r="AK59" s="245">
        <v>0</v>
      </c>
      <c r="AL59" s="245">
        <v>0</v>
      </c>
      <c r="AM59" s="245">
        <v>0</v>
      </c>
      <c r="AN59" s="245">
        <v>0</v>
      </c>
      <c r="AO59" s="245">
        <v>0</v>
      </c>
      <c r="AP59" s="245">
        <v>0</v>
      </c>
      <c r="AQ59" s="245">
        <v>0</v>
      </c>
      <c r="AR59" s="245">
        <v>0</v>
      </c>
      <c r="AS59" s="245">
        <v>0</v>
      </c>
      <c r="AT59" s="245">
        <v>0</v>
      </c>
      <c r="AU59" s="245">
        <v>0</v>
      </c>
      <c r="AV59" s="77">
        <v>33</v>
      </c>
      <c r="AW59" s="77">
        <v>53</v>
      </c>
      <c r="AX59" s="311" t="s">
        <v>42</v>
      </c>
      <c r="AY59" s="253">
        <v>0</v>
      </c>
      <c r="AZ59" s="245">
        <v>0</v>
      </c>
      <c r="BA59" s="245">
        <v>0</v>
      </c>
      <c r="BB59" s="245">
        <v>0</v>
      </c>
      <c r="BC59" s="318">
        <v>0</v>
      </c>
      <c r="BD59" s="245">
        <v>0</v>
      </c>
      <c r="BE59" s="245">
        <v>0</v>
      </c>
      <c r="BF59" s="318">
        <v>0</v>
      </c>
      <c r="BG59" s="245">
        <v>0</v>
      </c>
      <c r="BH59" s="319">
        <v>0</v>
      </c>
      <c r="BI59" s="253">
        <v>0</v>
      </c>
    </row>
    <row r="60" spans="1:61" ht="12.75">
      <c r="A60" s="77">
        <v>34</v>
      </c>
      <c r="B60" s="77">
        <v>54</v>
      </c>
      <c r="C60" s="311" t="s">
        <v>27</v>
      </c>
      <c r="D60" s="245">
        <v>0</v>
      </c>
      <c r="E60" s="245">
        <v>0</v>
      </c>
      <c r="F60" s="245">
        <v>0</v>
      </c>
      <c r="G60" s="245">
        <v>0</v>
      </c>
      <c r="H60" s="245">
        <v>0</v>
      </c>
      <c r="I60" s="245">
        <v>0</v>
      </c>
      <c r="J60" s="245">
        <v>0</v>
      </c>
      <c r="K60" s="245">
        <v>0</v>
      </c>
      <c r="L60" s="245">
        <v>0</v>
      </c>
      <c r="M60" s="245">
        <v>0</v>
      </c>
      <c r="N60" s="245">
        <v>0</v>
      </c>
      <c r="O60" s="245">
        <v>0</v>
      </c>
      <c r="P60" s="77">
        <v>34</v>
      </c>
      <c r="Q60" s="77">
        <v>54</v>
      </c>
      <c r="R60" s="311" t="s">
        <v>27</v>
      </c>
      <c r="S60" s="245">
        <v>0</v>
      </c>
      <c r="T60" s="245">
        <v>0</v>
      </c>
      <c r="U60" s="245">
        <v>0</v>
      </c>
      <c r="V60" s="245">
        <v>0</v>
      </c>
      <c r="W60" s="245">
        <v>0</v>
      </c>
      <c r="X60" s="245">
        <v>0</v>
      </c>
      <c r="Y60" s="245">
        <v>0</v>
      </c>
      <c r="Z60" s="245">
        <v>0</v>
      </c>
      <c r="AA60" s="245">
        <v>0</v>
      </c>
      <c r="AB60" s="245">
        <v>0</v>
      </c>
      <c r="AC60" s="245">
        <v>0</v>
      </c>
      <c r="AD60" s="245">
        <v>0</v>
      </c>
      <c r="AE60" s="77">
        <v>34</v>
      </c>
      <c r="AF60" s="77">
        <v>54</v>
      </c>
      <c r="AG60" s="311" t="s">
        <v>27</v>
      </c>
      <c r="AH60" s="245">
        <v>0</v>
      </c>
      <c r="AI60" s="245">
        <v>0</v>
      </c>
      <c r="AJ60" s="245">
        <v>0</v>
      </c>
      <c r="AK60" s="245">
        <v>0</v>
      </c>
      <c r="AL60" s="245">
        <v>0</v>
      </c>
      <c r="AM60" s="245">
        <v>0</v>
      </c>
      <c r="AN60" s="245">
        <v>0</v>
      </c>
      <c r="AO60" s="245">
        <v>0</v>
      </c>
      <c r="AP60" s="245">
        <v>0</v>
      </c>
      <c r="AQ60" s="245">
        <v>0</v>
      </c>
      <c r="AR60" s="245">
        <v>0</v>
      </c>
      <c r="AS60" s="245">
        <v>0</v>
      </c>
      <c r="AT60" s="245">
        <v>0</v>
      </c>
      <c r="AU60" s="245">
        <v>0</v>
      </c>
      <c r="AV60" s="77">
        <v>34</v>
      </c>
      <c r="AW60" s="77">
        <v>54</v>
      </c>
      <c r="AX60" s="311" t="s">
        <v>27</v>
      </c>
      <c r="AY60" s="253">
        <v>0</v>
      </c>
      <c r="AZ60" s="245">
        <v>0</v>
      </c>
      <c r="BA60" s="245">
        <v>0</v>
      </c>
      <c r="BB60" s="245">
        <v>0</v>
      </c>
      <c r="BC60" s="318">
        <v>0</v>
      </c>
      <c r="BD60" s="245">
        <v>0</v>
      </c>
      <c r="BE60" s="245">
        <v>0</v>
      </c>
      <c r="BF60" s="318">
        <v>0</v>
      </c>
      <c r="BG60" s="245">
        <v>0</v>
      </c>
      <c r="BH60" s="319">
        <v>0</v>
      </c>
      <c r="BI60" s="253">
        <v>0</v>
      </c>
    </row>
    <row r="61" spans="1:61" ht="12.75">
      <c r="A61" s="77">
        <v>35</v>
      </c>
      <c r="B61" s="77">
        <v>55</v>
      </c>
      <c r="C61" s="311" t="s">
        <v>59</v>
      </c>
      <c r="D61" s="245">
        <v>0</v>
      </c>
      <c r="E61" s="245">
        <v>0</v>
      </c>
      <c r="F61" s="245">
        <v>0</v>
      </c>
      <c r="G61" s="245">
        <v>0</v>
      </c>
      <c r="H61" s="245">
        <v>0</v>
      </c>
      <c r="I61" s="245">
        <v>0</v>
      </c>
      <c r="J61" s="245">
        <v>0</v>
      </c>
      <c r="K61" s="245">
        <v>0</v>
      </c>
      <c r="L61" s="245">
        <v>0</v>
      </c>
      <c r="M61" s="245">
        <v>0</v>
      </c>
      <c r="N61" s="245">
        <v>0</v>
      </c>
      <c r="O61" s="245">
        <v>0</v>
      </c>
      <c r="P61" s="77">
        <v>35</v>
      </c>
      <c r="Q61" s="77">
        <v>55</v>
      </c>
      <c r="R61" s="311" t="s">
        <v>59</v>
      </c>
      <c r="S61" s="245">
        <v>0</v>
      </c>
      <c r="T61" s="245">
        <v>0</v>
      </c>
      <c r="U61" s="245">
        <v>0</v>
      </c>
      <c r="V61" s="245">
        <v>0</v>
      </c>
      <c r="W61" s="245">
        <v>0</v>
      </c>
      <c r="X61" s="245">
        <v>0</v>
      </c>
      <c r="Y61" s="245">
        <v>0</v>
      </c>
      <c r="Z61" s="245">
        <v>0</v>
      </c>
      <c r="AA61" s="245">
        <v>0</v>
      </c>
      <c r="AB61" s="245">
        <v>0</v>
      </c>
      <c r="AC61" s="245">
        <v>0</v>
      </c>
      <c r="AD61" s="245">
        <v>0</v>
      </c>
      <c r="AE61" s="77">
        <v>35</v>
      </c>
      <c r="AF61" s="77">
        <v>55</v>
      </c>
      <c r="AG61" s="311" t="s">
        <v>59</v>
      </c>
      <c r="AH61" s="245">
        <v>0</v>
      </c>
      <c r="AI61" s="245">
        <v>0</v>
      </c>
      <c r="AJ61" s="245">
        <v>0</v>
      </c>
      <c r="AK61" s="245">
        <v>0</v>
      </c>
      <c r="AL61" s="245">
        <v>0</v>
      </c>
      <c r="AM61" s="245">
        <v>0</v>
      </c>
      <c r="AN61" s="245">
        <v>0</v>
      </c>
      <c r="AO61" s="245">
        <v>0</v>
      </c>
      <c r="AP61" s="245">
        <v>0</v>
      </c>
      <c r="AQ61" s="245">
        <v>0</v>
      </c>
      <c r="AR61" s="245">
        <v>0</v>
      </c>
      <c r="AS61" s="245">
        <v>0</v>
      </c>
      <c r="AT61" s="245">
        <v>0</v>
      </c>
      <c r="AU61" s="245">
        <v>0</v>
      </c>
      <c r="AV61" s="77">
        <v>35</v>
      </c>
      <c r="AW61" s="77">
        <v>55</v>
      </c>
      <c r="AX61" s="311" t="s">
        <v>59</v>
      </c>
      <c r="AY61" s="253">
        <v>0</v>
      </c>
      <c r="AZ61" s="245">
        <v>0</v>
      </c>
      <c r="BA61" s="245">
        <v>0</v>
      </c>
      <c r="BB61" s="245">
        <v>0</v>
      </c>
      <c r="BC61" s="318">
        <v>0</v>
      </c>
      <c r="BD61" s="245">
        <v>0</v>
      </c>
      <c r="BE61" s="245">
        <v>0</v>
      </c>
      <c r="BF61" s="318">
        <v>0</v>
      </c>
      <c r="BG61" s="245">
        <v>0</v>
      </c>
      <c r="BH61" s="319">
        <v>0</v>
      </c>
      <c r="BI61" s="253">
        <v>0</v>
      </c>
    </row>
    <row r="62" spans="1:61" ht="16.5" customHeight="1">
      <c r="A62" s="77">
        <v>36</v>
      </c>
      <c r="B62" s="77">
        <v>56</v>
      </c>
      <c r="C62" s="311" t="s">
        <v>118</v>
      </c>
      <c r="D62" s="245">
        <v>0</v>
      </c>
      <c r="E62" s="245">
        <v>0</v>
      </c>
      <c r="F62" s="245">
        <v>0</v>
      </c>
      <c r="G62" s="245">
        <v>0</v>
      </c>
      <c r="H62" s="245">
        <v>0</v>
      </c>
      <c r="I62" s="245">
        <v>0</v>
      </c>
      <c r="J62" s="245">
        <v>0</v>
      </c>
      <c r="K62" s="245">
        <v>0</v>
      </c>
      <c r="L62" s="245">
        <v>0</v>
      </c>
      <c r="M62" s="245">
        <v>0</v>
      </c>
      <c r="N62" s="245">
        <v>0</v>
      </c>
      <c r="O62" s="245">
        <v>0</v>
      </c>
      <c r="P62" s="77">
        <v>36</v>
      </c>
      <c r="Q62" s="77">
        <v>56</v>
      </c>
      <c r="R62" s="311" t="s">
        <v>118</v>
      </c>
      <c r="S62" s="245">
        <v>0</v>
      </c>
      <c r="T62" s="245">
        <v>0</v>
      </c>
      <c r="U62" s="245">
        <v>0</v>
      </c>
      <c r="V62" s="245">
        <v>0</v>
      </c>
      <c r="W62" s="245">
        <v>0</v>
      </c>
      <c r="X62" s="245">
        <v>0</v>
      </c>
      <c r="Y62" s="245">
        <v>0</v>
      </c>
      <c r="Z62" s="245">
        <v>0</v>
      </c>
      <c r="AA62" s="245">
        <v>0</v>
      </c>
      <c r="AB62" s="245">
        <v>0</v>
      </c>
      <c r="AC62" s="245">
        <v>0</v>
      </c>
      <c r="AD62" s="245">
        <v>0</v>
      </c>
      <c r="AE62" s="77">
        <v>36</v>
      </c>
      <c r="AF62" s="77">
        <v>56</v>
      </c>
      <c r="AG62" s="311" t="s">
        <v>118</v>
      </c>
      <c r="AH62" s="245">
        <v>0</v>
      </c>
      <c r="AI62" s="245">
        <v>0</v>
      </c>
      <c r="AJ62" s="245">
        <v>0</v>
      </c>
      <c r="AK62" s="245">
        <v>0</v>
      </c>
      <c r="AL62" s="245">
        <v>0</v>
      </c>
      <c r="AM62" s="245">
        <v>0</v>
      </c>
      <c r="AN62" s="245">
        <v>0</v>
      </c>
      <c r="AO62" s="245">
        <v>0</v>
      </c>
      <c r="AP62" s="245">
        <v>0</v>
      </c>
      <c r="AQ62" s="245">
        <v>0</v>
      </c>
      <c r="AR62" s="245">
        <v>0</v>
      </c>
      <c r="AS62" s="245">
        <v>0</v>
      </c>
      <c r="AT62" s="245">
        <v>0</v>
      </c>
      <c r="AU62" s="245">
        <v>0</v>
      </c>
      <c r="AV62" s="77">
        <v>36</v>
      </c>
      <c r="AW62" s="77">
        <v>56</v>
      </c>
      <c r="AX62" s="311" t="s">
        <v>118</v>
      </c>
      <c r="AY62" s="253">
        <v>0</v>
      </c>
      <c r="AZ62" s="245">
        <v>0</v>
      </c>
      <c r="BA62" s="245">
        <v>0</v>
      </c>
      <c r="BB62" s="245">
        <v>0</v>
      </c>
      <c r="BC62" s="318">
        <v>0</v>
      </c>
      <c r="BD62" s="245">
        <v>0</v>
      </c>
      <c r="BE62" s="245">
        <v>0</v>
      </c>
      <c r="BF62" s="318">
        <v>0</v>
      </c>
      <c r="BG62" s="245">
        <v>0</v>
      </c>
      <c r="BH62" s="319">
        <v>0</v>
      </c>
      <c r="BI62" s="253">
        <v>0</v>
      </c>
    </row>
    <row r="63" spans="1:61" ht="12.75">
      <c r="A63" s="77">
        <v>37</v>
      </c>
      <c r="B63" s="77">
        <v>59</v>
      </c>
      <c r="C63" s="311" t="s">
        <v>61</v>
      </c>
      <c r="D63" s="245">
        <v>0</v>
      </c>
      <c r="E63" s="245">
        <v>0</v>
      </c>
      <c r="F63" s="245">
        <v>0</v>
      </c>
      <c r="G63" s="245">
        <v>0</v>
      </c>
      <c r="H63" s="245">
        <v>0</v>
      </c>
      <c r="I63" s="245">
        <v>0</v>
      </c>
      <c r="J63" s="245">
        <v>0</v>
      </c>
      <c r="K63" s="245">
        <v>0</v>
      </c>
      <c r="L63" s="245">
        <v>0</v>
      </c>
      <c r="M63" s="245">
        <v>0</v>
      </c>
      <c r="N63" s="245">
        <v>0</v>
      </c>
      <c r="O63" s="245">
        <v>0</v>
      </c>
      <c r="P63" s="77">
        <v>37</v>
      </c>
      <c r="Q63" s="77">
        <v>59</v>
      </c>
      <c r="R63" s="311" t="s">
        <v>61</v>
      </c>
      <c r="S63" s="245">
        <v>0</v>
      </c>
      <c r="T63" s="245">
        <v>0</v>
      </c>
      <c r="U63" s="245">
        <v>0</v>
      </c>
      <c r="V63" s="245">
        <v>0</v>
      </c>
      <c r="W63" s="245">
        <v>0</v>
      </c>
      <c r="X63" s="245">
        <v>0</v>
      </c>
      <c r="Y63" s="245">
        <v>0</v>
      </c>
      <c r="Z63" s="245">
        <v>0</v>
      </c>
      <c r="AA63" s="245">
        <v>0</v>
      </c>
      <c r="AB63" s="245">
        <v>0</v>
      </c>
      <c r="AC63" s="245">
        <v>0</v>
      </c>
      <c r="AD63" s="245">
        <v>0</v>
      </c>
      <c r="AE63" s="77">
        <v>37</v>
      </c>
      <c r="AF63" s="77">
        <v>59</v>
      </c>
      <c r="AG63" s="311" t="s">
        <v>61</v>
      </c>
      <c r="AH63" s="245">
        <v>0</v>
      </c>
      <c r="AI63" s="245">
        <v>0</v>
      </c>
      <c r="AJ63" s="245">
        <v>0</v>
      </c>
      <c r="AK63" s="245">
        <v>0</v>
      </c>
      <c r="AL63" s="245">
        <v>0</v>
      </c>
      <c r="AM63" s="245">
        <v>0</v>
      </c>
      <c r="AN63" s="245">
        <v>0</v>
      </c>
      <c r="AO63" s="245">
        <v>0</v>
      </c>
      <c r="AP63" s="245">
        <v>0</v>
      </c>
      <c r="AQ63" s="245">
        <v>0</v>
      </c>
      <c r="AR63" s="245">
        <v>0</v>
      </c>
      <c r="AS63" s="245">
        <v>0</v>
      </c>
      <c r="AT63" s="245">
        <v>0</v>
      </c>
      <c r="AU63" s="245">
        <v>0</v>
      </c>
      <c r="AV63" s="77">
        <v>37</v>
      </c>
      <c r="AW63" s="77">
        <v>59</v>
      </c>
      <c r="AX63" s="311" t="s">
        <v>61</v>
      </c>
      <c r="AY63" s="253">
        <v>0</v>
      </c>
      <c r="AZ63" s="245">
        <v>0</v>
      </c>
      <c r="BA63" s="245">
        <v>0</v>
      </c>
      <c r="BB63" s="245">
        <v>0</v>
      </c>
      <c r="BC63" s="318">
        <v>0</v>
      </c>
      <c r="BD63" s="245">
        <v>0</v>
      </c>
      <c r="BE63" s="245">
        <v>0</v>
      </c>
      <c r="BF63" s="318">
        <v>0</v>
      </c>
      <c r="BG63" s="245">
        <v>0</v>
      </c>
      <c r="BH63" s="319">
        <v>0</v>
      </c>
      <c r="BI63" s="253">
        <v>0</v>
      </c>
    </row>
    <row r="64" spans="1:61" ht="12.75">
      <c r="A64" s="77">
        <v>38</v>
      </c>
      <c r="B64" s="181">
        <v>61</v>
      </c>
      <c r="C64" s="311" t="s">
        <v>62</v>
      </c>
      <c r="D64" s="245">
        <v>0</v>
      </c>
      <c r="E64" s="245">
        <v>0</v>
      </c>
      <c r="F64" s="245">
        <v>0</v>
      </c>
      <c r="G64" s="245">
        <v>0</v>
      </c>
      <c r="H64" s="245">
        <v>0</v>
      </c>
      <c r="I64" s="245">
        <v>0</v>
      </c>
      <c r="J64" s="245">
        <v>0</v>
      </c>
      <c r="K64" s="245">
        <v>0</v>
      </c>
      <c r="L64" s="245">
        <v>0</v>
      </c>
      <c r="M64" s="245">
        <v>0</v>
      </c>
      <c r="N64" s="245">
        <v>0</v>
      </c>
      <c r="O64" s="245">
        <v>0</v>
      </c>
      <c r="P64" s="77">
        <v>38</v>
      </c>
      <c r="Q64" s="181">
        <v>61</v>
      </c>
      <c r="R64" s="311" t="s">
        <v>62</v>
      </c>
      <c r="S64" s="245">
        <v>0</v>
      </c>
      <c r="T64" s="245">
        <v>0</v>
      </c>
      <c r="U64" s="245">
        <v>0</v>
      </c>
      <c r="V64" s="245">
        <v>0</v>
      </c>
      <c r="W64" s="245">
        <v>0</v>
      </c>
      <c r="X64" s="245">
        <v>0</v>
      </c>
      <c r="Y64" s="245">
        <v>0</v>
      </c>
      <c r="Z64" s="245">
        <v>0</v>
      </c>
      <c r="AA64" s="245">
        <v>0</v>
      </c>
      <c r="AB64" s="245">
        <v>0</v>
      </c>
      <c r="AC64" s="245">
        <v>0</v>
      </c>
      <c r="AD64" s="245">
        <v>0</v>
      </c>
      <c r="AE64" s="77">
        <v>38</v>
      </c>
      <c r="AF64" s="181">
        <v>61</v>
      </c>
      <c r="AG64" s="311" t="s">
        <v>62</v>
      </c>
      <c r="AH64" s="245">
        <v>0</v>
      </c>
      <c r="AI64" s="245">
        <v>0</v>
      </c>
      <c r="AJ64" s="245">
        <v>0</v>
      </c>
      <c r="AK64" s="245">
        <v>0</v>
      </c>
      <c r="AL64" s="245">
        <v>0</v>
      </c>
      <c r="AM64" s="245">
        <v>0</v>
      </c>
      <c r="AN64" s="245">
        <v>0</v>
      </c>
      <c r="AO64" s="245">
        <v>0</v>
      </c>
      <c r="AP64" s="245">
        <v>0</v>
      </c>
      <c r="AQ64" s="245">
        <v>0</v>
      </c>
      <c r="AR64" s="245">
        <v>0</v>
      </c>
      <c r="AS64" s="245">
        <v>0</v>
      </c>
      <c r="AT64" s="245">
        <v>0</v>
      </c>
      <c r="AU64" s="245">
        <v>0</v>
      </c>
      <c r="AV64" s="77">
        <v>38</v>
      </c>
      <c r="AW64" s="181">
        <v>61</v>
      </c>
      <c r="AX64" s="311" t="s">
        <v>62</v>
      </c>
      <c r="AY64" s="253">
        <v>0</v>
      </c>
      <c r="AZ64" s="245">
        <v>0</v>
      </c>
      <c r="BA64" s="245">
        <v>0</v>
      </c>
      <c r="BB64" s="245">
        <v>0</v>
      </c>
      <c r="BC64" s="318">
        <v>0</v>
      </c>
      <c r="BD64" s="245">
        <v>0</v>
      </c>
      <c r="BE64" s="245">
        <v>0</v>
      </c>
      <c r="BF64" s="318">
        <v>0</v>
      </c>
      <c r="BG64" s="245">
        <v>0</v>
      </c>
      <c r="BH64" s="319">
        <v>0</v>
      </c>
      <c r="BI64" s="253">
        <v>0</v>
      </c>
    </row>
    <row r="65" spans="1:61" ht="12.75">
      <c r="A65" s="77">
        <v>39</v>
      </c>
      <c r="B65" s="77"/>
      <c r="C65" s="311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77">
        <v>39</v>
      </c>
      <c r="Q65" s="77"/>
      <c r="R65" s="311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77">
        <v>39</v>
      </c>
      <c r="AF65" s="77"/>
      <c r="AG65" s="311" t="s">
        <v>291</v>
      </c>
      <c r="AV65" s="77">
        <v>39</v>
      </c>
      <c r="AW65" s="77"/>
      <c r="AX65" s="311"/>
      <c r="AY65" s="245"/>
      <c r="AZ65" s="245"/>
      <c r="BA65" s="245"/>
      <c r="BB65" s="245"/>
      <c r="BC65" s="245"/>
      <c r="BD65" s="245"/>
      <c r="BE65" s="245"/>
      <c r="BF65" s="245"/>
      <c r="BG65" s="245"/>
      <c r="BH65" s="245"/>
      <c r="BI65" s="245"/>
    </row>
    <row r="66" spans="1:61" ht="13.5" thickBot="1">
      <c r="A66" s="131">
        <v>40</v>
      </c>
      <c r="B66" s="131"/>
      <c r="C66" s="314" t="s">
        <v>135</v>
      </c>
      <c r="D66" s="317">
        <v>16542.501881580258</v>
      </c>
      <c r="E66" s="317">
        <v>886.5526777474603</v>
      </c>
      <c r="F66" s="317">
        <v>4205.990245673838</v>
      </c>
      <c r="G66" s="317">
        <v>423.02383272379694</v>
      </c>
      <c r="H66" s="317">
        <v>136.6817327812478</v>
      </c>
      <c r="I66" s="317">
        <v>407.18165939743125</v>
      </c>
      <c r="J66" s="317">
        <v>56.94084003998513</v>
      </c>
      <c r="K66" s="317">
        <v>56.243275827387215</v>
      </c>
      <c r="L66" s="317">
        <v>1424.3800792730551</v>
      </c>
      <c r="M66" s="317">
        <v>3619.9337694903375</v>
      </c>
      <c r="N66" s="317">
        <v>0.4664907326043034</v>
      </c>
      <c r="O66" s="317">
        <v>73.60328967550404</v>
      </c>
      <c r="P66" s="226">
        <v>40</v>
      </c>
      <c r="Q66" s="131"/>
      <c r="R66" s="314" t="s">
        <v>135</v>
      </c>
      <c r="S66" s="316">
        <v>10.345322305860662</v>
      </c>
      <c r="T66" s="316">
        <v>24.423911979417696</v>
      </c>
      <c r="U66" s="316">
        <v>145.60650490468203</v>
      </c>
      <c r="V66" s="316">
        <v>805.5146869041887</v>
      </c>
      <c r="W66" s="316">
        <v>135.2734135943238</v>
      </c>
      <c r="X66" s="316">
        <v>12643.123113410618</v>
      </c>
      <c r="Y66" s="316">
        <v>184.64916843250143</v>
      </c>
      <c r="Z66" s="316">
        <v>495.8103457879307</v>
      </c>
      <c r="AA66" s="316">
        <v>3607.8947538604643</v>
      </c>
      <c r="AB66" s="316">
        <v>4026.284247367979</v>
      </c>
      <c r="AC66" s="316">
        <v>2587.6917785606447</v>
      </c>
      <c r="AD66" s="316">
        <v>56.60144389264588</v>
      </c>
      <c r="AE66" s="131">
        <v>40</v>
      </c>
      <c r="AF66" s="313"/>
      <c r="AG66" s="191" t="s">
        <v>135</v>
      </c>
      <c r="AH66" s="316">
        <v>237.53686514187473</v>
      </c>
      <c r="AI66" s="316">
        <v>63.05249189862937</v>
      </c>
      <c r="AJ66" s="316">
        <v>603.1335698350453</v>
      </c>
      <c r="AK66" s="316">
        <v>426.18170673492966</v>
      </c>
      <c r="AL66" s="316">
        <v>341.40681777963823</v>
      </c>
      <c r="AM66" s="316">
        <v>5.624569094491811</v>
      </c>
      <c r="AN66" s="316">
        <v>48.717103340800065</v>
      </c>
      <c r="AO66" s="316">
        <v>187.34407771926857</v>
      </c>
      <c r="AP66" s="316">
        <v>2107.9576789103567</v>
      </c>
      <c r="AQ66" s="316">
        <v>1313.7435520804381</v>
      </c>
      <c r="AR66" s="316">
        <v>1347.5277652731118</v>
      </c>
      <c r="AS66" s="316">
        <v>84.37528668528314</v>
      </c>
      <c r="AT66" s="316">
        <v>97.85663490357358</v>
      </c>
      <c r="AU66" s="316">
        <v>394.90998694113995</v>
      </c>
      <c r="AV66" s="288">
        <v>40</v>
      </c>
      <c r="AW66" s="131"/>
      <c r="AX66" s="314" t="s">
        <v>135</v>
      </c>
      <c r="AY66" s="316">
        <v>59816.08657228273</v>
      </c>
      <c r="AZ66" s="316">
        <v>104794.04806012927</v>
      </c>
      <c r="BA66" s="316">
        <v>23.27808536074182</v>
      </c>
      <c r="BB66" s="316">
        <v>242.4157289408423</v>
      </c>
      <c r="BC66" s="316">
        <v>105059.74187443082</v>
      </c>
      <c r="BD66" s="316">
        <v>1960.769445372367</v>
      </c>
      <c r="BE66" s="316">
        <v>-355.1474830854376</v>
      </c>
      <c r="BF66" s="316">
        <v>1605.6219622869291</v>
      </c>
      <c r="BG66" s="316">
        <v>9115.856631263216</v>
      </c>
      <c r="BH66" s="316">
        <v>166481.45040900048</v>
      </c>
      <c r="BI66" s="316">
        <v>175597.30704026372</v>
      </c>
    </row>
    <row r="68" spans="4:64" ht="12">
      <c r="D68" s="300"/>
      <c r="E68" s="300"/>
      <c r="F68" s="300"/>
      <c r="G68" s="300"/>
      <c r="H68" s="300"/>
      <c r="I68" s="300"/>
      <c r="J68" s="300"/>
      <c r="K68" s="300"/>
      <c r="L68" s="300"/>
      <c r="M68" s="300"/>
      <c r="N68" s="300"/>
      <c r="O68" s="300"/>
      <c r="P68" s="301"/>
      <c r="Q68" s="301"/>
      <c r="R68" s="301"/>
      <c r="S68" s="300"/>
      <c r="T68" s="300"/>
      <c r="U68" s="300"/>
      <c r="V68" s="300"/>
      <c r="W68" s="300"/>
      <c r="X68" s="300"/>
      <c r="Y68" s="300"/>
      <c r="Z68" s="300"/>
      <c r="AA68" s="300"/>
      <c r="AB68" s="300"/>
      <c r="AC68" s="300"/>
      <c r="AD68" s="300"/>
      <c r="AE68" s="301"/>
      <c r="AF68" s="301"/>
      <c r="AG68" s="301"/>
      <c r="AH68" s="300"/>
      <c r="AI68" s="300"/>
      <c r="AJ68" s="300"/>
      <c r="AK68" s="300"/>
      <c r="AL68" s="300"/>
      <c r="AM68" s="300"/>
      <c r="AN68" s="300"/>
      <c r="AO68" s="300"/>
      <c r="AP68" s="300"/>
      <c r="AQ68" s="300"/>
      <c r="AR68" s="300"/>
      <c r="AS68" s="300"/>
      <c r="AT68" s="300"/>
      <c r="AU68" s="300"/>
      <c r="AV68" s="301"/>
      <c r="AW68" s="301"/>
      <c r="AX68" s="301"/>
      <c r="AY68" s="300"/>
      <c r="AZ68" s="302"/>
      <c r="BA68" s="302"/>
      <c r="BB68" s="302"/>
      <c r="BC68" s="302"/>
      <c r="BD68" s="302"/>
      <c r="BE68" s="302"/>
      <c r="BF68" s="302"/>
      <c r="BG68" s="302"/>
      <c r="BH68" s="302"/>
      <c r="BI68" s="13"/>
      <c r="BJ68" s="302"/>
      <c r="BK68" s="302"/>
      <c r="BL68" s="302"/>
    </row>
  </sheetData>
  <sheetProtection/>
  <mergeCells count="8">
    <mergeCell ref="C3:C4"/>
    <mergeCell ref="R3:R4"/>
    <mergeCell ref="AG3:AG4"/>
    <mergeCell ref="AX3:AX4"/>
    <mergeCell ref="C41:C42"/>
    <mergeCell ref="R41:R42"/>
    <mergeCell ref="AG41:AG42"/>
    <mergeCell ref="AX41:AX42"/>
  </mergeCells>
  <hyperlinks>
    <hyperlink ref="R12" r:id="rId1" display="http://nace.lursoft.lv/19/proizvodstvo-koksa-i-produktov-neftepererabotki?v=ru"/>
    <hyperlink ref="C12" r:id="rId2" display="http://nace.lursoft.lv/19/proizvodstvo-koksa-i-produktov-neftepererabotki?v=ru"/>
    <hyperlink ref="AG12" r:id="rId3" display="http://nace.lursoft.lv/19/proizvodstvo-koksa-i-produktov-neftepererabotki?v=ru"/>
    <hyperlink ref="AX12" r:id="rId4" display="http://nace.lursoft.lv/19/proizvodstvo-koksa-i-produktov-neftepererabotki?v=ru"/>
    <hyperlink ref="I4" r:id="rId5" display="http://nace.lursoft.lv/19/proizvodstvo-koksa-i-produktov-neftepererabotki?v=ru"/>
    <hyperlink ref="I42" r:id="rId6" display="http://nace.lursoft.lv/19/proizvodstvo-koksa-i-produktov-neftepererabotki?v=ru"/>
  </hyperlinks>
  <printOptions/>
  <pageMargins left="0.7086614173228347" right="0.7086614173228347" top="0.7480314960629921" bottom="0.7480314960629921" header="0.31496062992125984" footer="0.31496062992125984"/>
  <pageSetup firstPageNumber="233" useFirstPageNumber="1" horizontalDpi="600" verticalDpi="600" orientation="portrait" pageOrder="overThenDown" paperSize="9" r:id="rId7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Asanbekova</cp:lastModifiedBy>
  <cp:lastPrinted>2021-10-15T08:41:28Z</cp:lastPrinted>
  <dcterms:created xsi:type="dcterms:W3CDTF">1999-04-22T19:22:20Z</dcterms:created>
  <dcterms:modified xsi:type="dcterms:W3CDTF">2021-10-15T08:41:43Z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